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1" documentId="8_{9F93741D-9CEB-46FD-9F49-3333FB7CD49A}" xr6:coauthVersionLast="47" xr6:coauthVersionMax="47" xr10:uidLastSave="{8D19124E-607C-4433-9430-3877A1124257}"/>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K63"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<sst xmlns="http://schemas.openxmlformats.org/spreadsheetml/2006/main" count="5551" uniqueCount="2362">
  <si>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</si>
  <si>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</si>
  <si>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</si>
  <si>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</si>
  <si>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</si>
  <si>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</si>
  <si>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</si>
  <si>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</si>
  <si>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</si>
  <si>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</si>
  <si>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</si>
  <si>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</si>
  <si>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</si>
  <si>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</si>
  <si>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</si>
  <si>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</si>
  <si>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</si>
  <si>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</si>
  <si>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</si>
  <si>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</si>
  <si>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</si>
  <si>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</si>
  <si>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</si>
  <si>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</si>
  <si>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</si>
  <si>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</si>
  <si>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</si>
  <si>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</si>
  <si>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</si>
  <si>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</si>
  <si>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</si>
  <si>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</si>
  <si>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</si>
  <si>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</si>
  <si>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</si>
  <si>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</si>
  <si>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</si>
  <si>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</si>
  <si>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</si>
  <si>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</si>
  <si>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</si>
  <si>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</si>
  <si>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</si>
  <si>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</si>
  <si>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</si>
  <si>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</si>
  <si>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</si>
  <si>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</si>
  <si>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</si>
  <si>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</si>
  <si>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</si>
  <si>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</si>
  <si>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</si>
  <si>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</si>
  <si>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</si>
  <si>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</si>
  <si>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</si>
  <si>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</si>
  <si>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</si>
  <si>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</si>
  <si>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</si>
  <si>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</si>
  <si>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</si>
  <si>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</si>
  <si>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</si>
  <si>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</si>
  <si>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</si>
  <si>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</si>
  <si>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</si>
  <si>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</si>
  <si>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</si>
  <si>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</si>
  <si>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</si>
  <si>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</si>
  <si>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</si>
  <si>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</si>
  <si>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</si>
  <si>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</si>
  <si>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</si>
  <si>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</si>
  <si>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</si>
  <si>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</si>
  <si>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</si>
  <si>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</si>
  <si>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</si>
  <si>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</si>
  <si>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</si>
  <si>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</si>
  <si>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</si>
  <si>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</si>
  <si>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</si>
  <si>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</si>
  <si>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</si>
  <si>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</si>
  <si>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</si>
  <si>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</si>
  <si>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</si>
  <si>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</si>
  <si>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</si>
  <si>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</si>
  <si>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</si>
  <si>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</si>
  <si>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</si>
  <si>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</si>
  <si>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</si>
  <si>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</si>
  <si>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</si>
  <si>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</si>
  <si>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</si>
  <si>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</si>
  <si>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</si>
  <si>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</si>
  <si>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</si>
  <si>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</si>
  <si>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</si>
  <si>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</si>
  <si>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</si>
  <si>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</si>
  <si>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</si>
  <si>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</si>
  <si>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</si>
  <si>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</si>
  <si>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</si>
  <si>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</si>
  <si>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</si>
  <si>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</si>
  <si>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</si>
  <si>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</si>
  <si>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</si>
  <si>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</si>
  <si>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</si>
  <si>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</si>
  <si>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</si>
  <si>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</si>
  <si>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</si>
  <si>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</si>
  <si>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</si>
  <si>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</si>
  <si>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</si>
  <si>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</si>
  <si>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</si>
  <si>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</si>
  <si>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</si>
  <si>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</si>
  <si>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</si>
  <si>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</si>
  <si>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</si>
  <si>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</si>
  <si>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</si>
  <si>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</si>
  <si>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</si>
  <si>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</si>
  <si>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</si>
  <si>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</si>
  <si>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</si>
  <si>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</si>
  <si>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</si>
  <si>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</si>
  <si>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</si>
  <si>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</si>
  <si>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</si>
  <si>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</si>
  <si>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</si>
  <si>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</si>
  <si>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</si>
  <si>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</si>
  <si>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</si>
  <si>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</si>
  <si>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</si>
  <si>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</si>
  <si>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</si>
  <si>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</si>
  <si>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</si>
  <si>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</si>
  <si>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</si>
  <si>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</si>
  <si>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</si>
  <si>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</si>
  <si>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</si>
  <si>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</si>
  <si>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</si>
  <si>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</si>
  <si>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</si>
  <si>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</si>
  <si>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</si>
  <si>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</si>
  <si>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</si>
  <si>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</si>
  <si>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</si>
  <si>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</si>
  <si>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</si>
  <si>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</si>
  <si>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</si>
  <si>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</si>
  <si>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</si>
  <si>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</si>
  <si>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</si>
  <si>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</si>
  <si>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</si>
  <si>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</si>
  <si>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</si>
  <si>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</si>
  <si>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</si>
  <si>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</si>
  <si>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</si>
  <si>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</si>
  <si>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</si>
  <si>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</si>
  <si>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</si>
  <si>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</si>
  <si>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</si>
  <si>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</si>
  <si>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</si>
  <si>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</si>
  <si>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</si>
  <si>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</si>
  <si>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</si>
  <si>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</si>
  <si>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</si>
  <si>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</si>
  <si>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</si>
  <si>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</si>
  <si>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</si>
  <si>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</si>
  <si>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</si>
  <si>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</si>
  <si>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</si>
  <si>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</si>
  <si>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</si>
  <si>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</si>
  <si>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</si>
  <si>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</si>
  <si>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</si>
  <si>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</si>
  <si>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</si>
  <si>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</si>
  <si>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</si>
  <si>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</si>
  <si>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</si>
  <si>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</si>
  <si>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</si>
  <si>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</si>
  <si>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</si>
  <si>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</si>
  <si>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</si>
  <si>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</si>
  <si>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</si>
  <si>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</si>
  <si>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</si>
  <si>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</si>
  <si>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</si>
  <si>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</si>
  <si>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</si>
  <si>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</si>
  <si>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</si>
  <si>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</si>
  <si>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</si>
  <si>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</si>
  <si>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</si>
  <si>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</si>
  <si>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</si>
  <si>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</si>
  <si>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</si>
  <si>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</si>
  <si>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</si>
  <si>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</si>
  <si>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</si>
  <si>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</si>
  <si>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</si>
  <si>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</si>
  <si>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</si>
  <si>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</si>
  <si>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</si>
  <si>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</si>
  <si>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</si>
  <si>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</si>
  <si>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</si>
  <si>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</si>
  <si>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</si>
  <si>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</si>
  <si>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</si>
  <si>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</si>
  <si>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</si>
  <si>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</si>
  <si>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</si>
  <si>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</si>
  <si>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</si>
  <si>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</si>
  <si>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</si>
  <si>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</si>
  <si>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</si>
  <si>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</si>
  <si>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</si>
  <si>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</si>
  <si>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</si>
  <si>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</si>
  <si>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</si>
  <si>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</si>
  <si>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</si>
  <si>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</si>
  <si>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</si>
  <si>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</si>
  <si>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</si>
  <si>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</si>
  <si>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</si>
  <si>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</si>
  <si>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</si>
  <si>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</si>
  <si>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</si>
  <si>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</si>
  <si>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</si>
  <si>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</si>
  <si>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</si>
  <si>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</si>
  <si>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</si>
  <si>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</si>
  <si>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</si>
  <si>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</si>
  <si>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</si>
  <si>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</si>
  <si>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</si>
  <si>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</si>
  <si>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</si>
  <si>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</si>
  <si>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</si>
  <si>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</si>
  <si>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</si>
  <si>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</si>
  <si>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</si>
  <si>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</si>
  <si>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</si>
  <si>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</si>
  <si>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</si>
  <si>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</si>
  <si>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</si>
  <si>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</si>
  <si>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</si>
  <si>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</si>
  <si>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</si>
  <si>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</si>
  <si>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</si>
  <si>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</si>
  <si>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</si>
  <si>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</si>
  <si>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</si>
  <si>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</si>
  <si>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</si>
  <si>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</si>
  <si>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</si>
  <si>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</si>
  <si>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</si>
  <si>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</si>
  <si>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</si>
  <si>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</si>
  <si>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</si>
  <si>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</si>
  <si>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</si>
  <si>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</si>
  <si>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</si>
  <si>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</si>
  <si>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</si>
  <si>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</si>
  <si>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</si>
  <si>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</si>
  <si>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</si>
  <si>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</si>
  <si>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</si>
  <si>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</si>
  <si>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</si>
  <si>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</si>
  <si>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</si>
  <si>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</si>
  <si>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</si>
  <si>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</si>
  <si>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</si>
  <si>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</si>
  <si>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</si>
  <si>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</si>
  <si>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</si>
  <si>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</si>
  <si>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</si>
  <si>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</si>
  <si>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</si>
  <si>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</si>
  <si>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</si>
  <si>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</si>
  <si>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</si>
  <si>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</si>
  <si>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</si>
  <si>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</si>
  <si>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</si>
  <si>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</si>
  <si>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</si>
  <si>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</si>
  <si>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</si>
  <si>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</si>
  <si>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</si>
  <si>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</si>
  <si>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</si>
  <si>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</si>
  <si>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</si>
  <si>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</si>
  <si>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</si>
  <si>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</si>
  <si>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</si>
  <si>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</si>
  <si>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</si>
  <si>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</si>
  <si>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</si>
  <si>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</si>
  <si>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</si>
  <si>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</si>
  <si>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</si>
  <si>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</si>
  <si>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</si>
  <si>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</si>
  <si>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</si>
  <si>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</si>
  <si>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</si>
  <si>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</si>
  <si>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</si>
  <si>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</si>
  <si>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</si>
  <si>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</si>
  <si>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</si>
  <si>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</si>
  <si>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</si>
  <si>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</si>
  <si>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</si>
  <si>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</si>
  <si>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</si>
  <si>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</si>
  <si>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</si>
  <si>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</si>
  <si>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</si>
  <si>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</si>
  <si>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</si>
  <si>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</si>
  <si>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</si>
  <si>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</si>
  <si>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</si>
  <si>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</si>
  <si>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</si>
  <si>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</si>
  <si>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</si>
  <si>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</si>
  <si>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</si>
  <si>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</si>
  <si>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</si>
  <si>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</si>
  <si>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</si>
  <si>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</si>
  <si>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</si>
  <si>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</si>
  <si>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</si>
  <si>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</si>
  <si>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</si>
  <si>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</si>
  <si>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</si>
  <si>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</si>
  <si>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</si>
  <si>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</si>
  <si>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</si>
  <si>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</si>
  <si>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</si>
  <si>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</si>
  <si>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</si>
  <si>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</si>
  <si>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</si>
  <si>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</si>
  <si>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</si>
  <si>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</si>
  <si>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</si>
  <si>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</si>
  <si>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</si>
  <si>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</si>
  <si>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</si>
  <si>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</si>
  <si>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</si>
  <si>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</si>
  <si>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</si>
  <si>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</si>
  <si>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</si>
  <si>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</si>
  <si>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</si>
  <si>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</si>
  <si>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</si>
  <si>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</si>
  <si>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</si>
  <si>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</si>
  <si>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</si>
  <si>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</si>
  <si>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</si>
  <si>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</si>
  <si>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</si>
  <si>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</si>
  <si>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</si>
  <si>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</si>
  <si>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</si>
  <si>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</si>
  <si>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</si>
  <si>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</si>
  <si>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</si>
  <si>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</si>
  <si>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</si>
  <si>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</si>
  <si>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</si>
  <si>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</si>
  <si>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</si>
  <si>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</si>
  <si>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</si>
  <si>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</si>
  <si>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</si>
  <si>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</si>
  <si>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</si>
  <si>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</si>
  <si>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</si>
  <si>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</si>
  <si>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</si>
  <si>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</si>
  <si>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</si>
  <si>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</si>
  <si>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</si>
  <si>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</si>
  <si>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</si>
  <si>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</si>
  <si>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</si>
  <si>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</si>
  <si>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</si>
  <si>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</si>
  <si>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</si>
  <si>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</si>
  <si>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</si>
  <si>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</si>
  <si>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</si>
  <si>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</si>
  <si>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</si>
  <si>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</si>
  <si>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</si>
  <si>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</si>
  <si>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</si>
  <si>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</si>
  <si>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</si>
  <si>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</si>
  <si>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</si>
  <si>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</si>
  <si>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</si>
  <si>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</si>
  <si>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</si>
  <si>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</si>
  <si>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</si>
  <si>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</si>
  <si>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</si>
  <si>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</si>
  <si>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</si>
  <si>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</si>
  <si>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</si>
  <si>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</si>
  <si>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</si>
  <si>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</si>
  <si>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</si>
  <si>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</si>
  <si>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</si>
  <si>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</si>
  <si>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</si>
  <si>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</si>
  <si>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</si>
  <si>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</si>
  <si>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</si>
  <si>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</si>
  <si>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</si>
  <si>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</si>
  <si>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</si>
  <si>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</si>
  <si>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</si>
  <si>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</si>
  <si>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</si>
  <si>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</si>
  <si>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</si>
  <si>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</si>
  <si>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</si>
  <si>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</si>
  <si>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</si>
  <si>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</si>
  <si>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</si>
  <si>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</si>
  <si>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</si>
  <si>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</si>
  <si>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</si>
  <si>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</si>
  <si>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</si>
  <si>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</si>
  <si>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</si>
  <si>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</si>
  <si>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</si>
  <si>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</si>
  <si>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</si>
  <si>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</si>
  <si>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</si>
  <si>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</si>
  <si>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</si>
  <si>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</si>
  <si>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</si>
  <si>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</si>
  <si>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</si>
  <si>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</si>
  <si>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</si>
  <si>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</si>
  <si>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</si>
  <si>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</si>
  <si>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</si>
  <si>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</si>
  <si>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</si>
  <si>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</si>
  <si>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</si>
  <si>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</si>
  <si>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</si>
  <si>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</si>
  <si>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</si>
  <si>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</si>
  <si>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</si>
  <si>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</si>
  <si>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</si>
  <si>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</si>
  <si>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</si>
  <si>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</si>
  <si>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</si>
  <si>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</si>
  <si>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</si>
  <si>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</si>
  <si>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</si>
  <si>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</si>
  <si>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</si>
  <si>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</si>
  <si>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</si>
  <si>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</si>
  <si>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</si>
  <si>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</si>
  <si>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</si>
  <si>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</si>
  <si>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</si>
  <si>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</si>
  <si>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</si>
  <si>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</si>
  <si>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</si>
  <si>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</si>
  <si>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</si>
  <si>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</si>
  <si>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</si>
  <si>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</si>
  <si>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</si>
  <si>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</si>
  <si>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</si>
  <si>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</si>
  <si>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</si>
  <si>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</si>
  <si>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</si>
  <si>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</si>
  <si>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</si>
  <si>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</si>
  <si>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</si>
  <si>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</si>
  <si>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</si>
  <si>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</si>
  <si>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</si>
  <si>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</si>
  <si>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</si>
  <si>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</si>
  <si>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</si>
  <si>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</si>
  <si>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</si>
  <si>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</si>
  <si>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</si>
  <si>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</si>
  <si>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</si>
  <si>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</si>
  <si>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</si>
  <si>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</si>
  <si>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</si>
  <si>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</si>
  <si>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</si>
  <si>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</si>
  <si>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</si>
  <si>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</si>
  <si>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</si>
  <si>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</si>
  <si>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</si>
  <si>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</si>
  <si>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</si>
  <si>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</si>
  <si>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</si>
  <si>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</si>
  <si>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</si>
  <si>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</si>
  <si>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</si>
  <si>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</si>
  <si>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</si>
  <si>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</si>
  <si>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</si>
  <si>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</si>
  <si>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</si>
  <si>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</si>
  <si>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</si>
  <si>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</si>
  <si>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</si>
  <si>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</si>
  <si>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</si>
  <si>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</si>
  <si>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</si>
  <si>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</si>
  <si>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</si>
  <si>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</si>
  <si>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</si>
  <si>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</si>
  <si>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</si>
  <si>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</si>
  <si>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</si>
  <si>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</si>
  <si>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</si>
  <si>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</si>
  <si>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</si>
  <si>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</si>
  <si>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</si>
  <si>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</si>
  <si>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</si>
  <si>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</si>
  <si>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</si>
  <si>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</si>
  <si>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</si>
  <si>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</si>
  <si>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</si>
  <si>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</si>
  <si>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</si>
  <si>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</si>
  <si>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</si>
  <si>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</si>
  <si>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</si>
  <si>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</si>
  <si>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</si>
  <si>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</si>
  <si>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</si>
  <si>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</si>
  <si>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</si>
  <si>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</si>
  <si>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</si>
  <si>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</si>
  <si>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</si>
  <si>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</si>
  <si>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</si>
  <si>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</si>
  <si>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</si>
  <si>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</si>
  <si>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</si>
  <si>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</si>
  <si>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</si>
  <si>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</si>
  <si>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</si>
  <si>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</si>
  <si>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</si>
  <si>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</si>
  <si>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</si>
  <si>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</si>
  <si>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</si>
  <si>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</si>
  <si>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</si>
  <si>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</si>
  <si>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</si>
  <si>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</si>
  <si>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</si>
  <si>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</si>
  <si>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</si>
  <si>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</si>
  <si>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</si>
  <si>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</si>
  <si>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</si>
  <si>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</si>
  <si>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</si>
  <si>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</si>
  <si>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</si>
  <si>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</si>
  <si>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</si>
  <si>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</si>
  <si>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</si>
  <si>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</si>
  <si>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</si>
  <si>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</si>
  <si>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</si>
  <si>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</si>
  <si>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</si>
  <si>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</si>
  <si>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</si>
  <si>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</si>
  <si>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</si>
  <si>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</si>
  <si>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</si>
  <si>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</si>
  <si>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</si>
  <si>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</si>
  <si>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</si>
  <si>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</si>
  <si>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</si>
  <si>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</si>
  <si>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</si>
  <si>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</si>
  <si>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</si>
  <si>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</si>
  <si>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</si>
  <si>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</si>
  <si>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</si>
  <si>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</si>
  <si>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</si>
  <si>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</si>
  <si>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</si>
  <si>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</si>
  <si>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</si>
  <si>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</si>
  <si>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</si>
  <si>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</si>
  <si>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</si>
  <si>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</si>
  <si>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</si>
  <si>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</si>
  <si>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</si>
  <si>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</si>
  <si>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</si>
  <si>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</si>
  <si>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</si>
  <si>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</si>
  <si>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</si>
  <si>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</si>
  <si>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</si>
  <si>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</si>
  <si>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</si>
  <si>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</si>
  <si>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</si>
  <si>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</si>
  <si>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</si>
  <si>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</si>
  <si>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</si>
  <si>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</si>
  <si>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</si>
  <si>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</si>
  <si>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</si>
  <si>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</si>
  <si>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</si>
  <si>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</si>
  <si>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</si>
  <si>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</si>
  <si>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</si>
  <si>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</si>
  <si>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</si>
  <si>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</si>
  <si>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</si>
  <si>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</si>
  <si>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</si>
  <si>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</si>
  <si>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</si>
  <si>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</si>
  <si>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</si>
  <si>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</si>
  <si>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</si>
  <si>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</si>
  <si>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</si>
  <si>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</si>
  <si>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</si>
  <si>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</si>
  <si>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</si>
  <si>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</si>
  <si>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</si>
  <si>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</si>
  <si>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</si>
  <si>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</si>
  <si>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</si>
  <si>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</si>
  <si>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</si>
  <si>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</si>
  <si>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</si>
  <si>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</si>
  <si>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</si>
  <si>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</si>
  <si>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</si>
  <si>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</si>
  <si>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</si>
  <si>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</si>
  <si>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</si>
  <si>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</si>
  <si>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</si>
  <si>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</si>
  <si>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</si>
  <si>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</si>
  <si>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</si>
  <si>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</si>
  <si>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</si>
  <si>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</si>
  <si>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</si>
  <si>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</si>
  <si>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</si>
  <si>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</si>
  <si>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</si>
  <si>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</si>
  <si>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</si>
  <si>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</si>
  <si>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</si>
  <si>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</si>
  <si>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</si>
  <si>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</si>
  <si>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</si>
  <si>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</si>
  <si>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</si>
  <si>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</si>
  <si>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</si>
  <si>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</si>
  <si>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</si>
  <si>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</si>
  <si>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</si>
  <si>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</si>
  <si>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</si>
  <si>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</si>
  <si>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</si>
  <si>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</si>
  <si>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</si>
  <si>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</si>
  <si>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</si>
  <si>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</si>
  <si>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</si>
  <si>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</si>
  <si>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</si>
  <si>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</si>
  <si>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</si>
  <si>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</si>
  <si>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</si>
  <si>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</si>
  <si>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</si>
  <si>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</si>
  <si>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</si>
  <si>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</si>
  <si>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</si>
  <si>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</si>
  <si>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</si>
  <si>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</si>
  <si>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</si>
  <si>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</si>
  <si>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</si>
  <si>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</si>
  <si>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</si>
  <si>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</si>
  <si>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</si>
  <si>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</si>
  <si>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</si>
  <si>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</si>
  <si>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</si>
  <si>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</si>
  <si>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</si>
  <si>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</si>
  <si>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</si>
  <si>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</si>
  <si>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</si>
  <si>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</si>
  <si>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</si>
  <si>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</si>
  <si>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</si>
  <si>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</si>
  <si>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</si>
  <si>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</si>
  <si>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</si>
  <si>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</si>
  <si>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</si>
  <si>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</si>
  <si>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</si>
  <si>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</si>
  <si>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</si>
  <si>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</si>
  <si>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</si>
  <si>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</si>
  <si>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</si>
  <si>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</si>
  <si>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</si>
  <si>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</si>
  <si>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</si>
  <si>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</si>
  <si>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</si>
  <si>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</si>
  <si>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</si>
  <si>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</si>
  <si>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</si>
  <si>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</si>
  <si>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</si>
  <si>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</si>
  <si>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</si>
  <si>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</si>
  <si>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</si>
  <si>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</si>
  <si>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</si>
  <si>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</si>
  <si>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</si>
  <si>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</si>
  <si>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</si>
  <si>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</si>
  <si>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</si>
  <si>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</si>
  <si>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</si>
  <si>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</si>
  <si>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</si>
  <si>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</si>
  <si>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</si>
  <si>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</si>
  <si>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</si>
  <si>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</si>
  <si>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</si>
  <si>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</si>
  <si>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</si>
  <si>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</si>
  <si>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</si>
  <si>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</si>
  <si>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</si>
  <si>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</si>
  <si>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</si>
  <si>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</si>
  <si>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</si>
  <si>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</si>
  <si>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</si>
  <si>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</si>
  <si>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</si>
  <si>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</si>
  <si>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</si>
  <si>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</si>
  <si>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</si>
  <si>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</si>
  <si>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</si>
  <si>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</si>
  <si>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</si>
  <si>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</si>
  <si>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</si>
  <si>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</si>
  <si>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</si>
  <si>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</si>
  <si>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</si>
  <si>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</si>
  <si>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</si>
  <si>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</si>
  <si>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</si>
  <si>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</si>
  <si>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</si>
  <si>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</si>
  <si>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</si>
  <si>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</si>
  <si>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</si>
  <si>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</si>
  <si>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</si>
  <si>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</si>
  <si>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</si>
  <si>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</si>
  <si>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</si>
  <si>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</si>
  <si>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</si>
  <si>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</si>
  <si>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</si>
  <si>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</si>
  <si>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</si>
  <si>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</si>
  <si>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</si>
  <si>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</si>
  <si>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</si>
  <si>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</si>
  <si>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</si>
  <si>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</si>
  <si>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</si>
  <si>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</si>
  <si>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</si>
  <si>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</si>
  <si>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</si>
  <si>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</si>
  <si>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</si>
  <si>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</si>
  <si>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</si>
  <si>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</si>
  <si>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</si>
  <si>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</si>
  <si>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</si>
  <si>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</si>
  <si>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</si>
  <si>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</si>
  <si>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</si>
  <si>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</si>
  <si>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</si>
  <si>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</si>
  <si>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</si>
  <si>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</si>
  <si>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</si>
  <si>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</si>
  <si>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</si>
  <si>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</si>
  <si>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</si>
  <si>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</si>
  <si>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</si>
  <si>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</si>
  <si>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</si>
  <si>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</si>
  <si>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</si>
  <si>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</si>
  <si>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</si>
  <si>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</si>
  <si>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</si>
  <si>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</si>
  <si>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</si>
  <si>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</si>
  <si>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</si>
  <si>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</si>
  <si>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</si>
  <si>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</si>
  <si>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</si>
  <si>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</si>
  <si>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</si>
  <si>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</si>
  <si>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</si>
  <si>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</si>
  <si>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</si>
  <si>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</si>
  <si>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</si>
  <si>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</si>
  <si>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</si>
  <si>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</si>
  <si>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</si>
  <si>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</si>
  <si>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</si>
  <si>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</si>
  <si>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</si>
  <si>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</si>
  <si>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</si>
  <si>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</si>
  <si>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</si>
  <si>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</si>
  <si>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</si>
  <si>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</si>
  <si>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</si>
  <si>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</si>
  <si>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</si>
  <si>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</si>
  <si>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</si>
  <si>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</si>
  <si>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</si>
  <si>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</si>
  <si>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</si>
  <si>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</si>
  <si>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</si>
  <si>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</si>
  <si>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</si>
  <si>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</si>
  <si>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</si>
  <si>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</si>
  <si>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</si>
  <si>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</si>
  <si>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</si>
  <si>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</si>
  <si>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</si>
  <si>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</si>
  <si>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</si>
  <si>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</si>
  <si>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</si>
  <si>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</si>
  <si>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</si>
  <si>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</si>
  <si>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</si>
  <si>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</si>
  <si>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</si>
  <si>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</si>
  <si>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</si>
  <si>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</si>
  <si>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</si>
  <si>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</si>
  <si>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</si>
  <si>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</si>
  <si>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</si>
  <si>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</si>
  <si>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</si>
  <si>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</si>
  <si>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</si>
  <si>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</si>
  <si>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</si>
  <si>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</si>
  <si>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</si>
  <si>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</si>
  <si>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</si>
  <si>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</si>
  <si>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</si>
  <si>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</si>
  <si>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</si>
  <si>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</si>
  <si>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</si>
  <si>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</si>
  <si>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</si>
  <si>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</si>
  <si>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</si>
  <si>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</si>
  <si>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</si>
  <si>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</si>
  <si>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</si>
  <si>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</si>
  <si>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</si>
  <si>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</si>
  <si>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</si>
  <si>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</si>
  <si>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</si>
  <si>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</si>
  <si>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</si>
  <si>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</si>
  <si>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</si>
  <si>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</si>
  <si>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</si>
  <si>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</si>
  <si>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</si>
  <si>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</si>
  <si>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</si>
  <si>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</si>
  <si>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</si>
  <si>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</si>
  <si>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</si>
  <si>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</si>
  <si>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</si>
  <si>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</si>
  <si>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</si>
  <si>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</si>
  <si>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</si>
  <si>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</si>
  <si>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</si>
  <si>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</si>
  <si>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</si>
  <si>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</si>
  <si>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</si>
  <si>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</si>
  <si>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</si>
  <si>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</si>
  <si>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</si>
  <si>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</si>
  <si>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</si>
  <si>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</si>
  <si>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</si>
  <si>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</si>
  <si>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</si>
  <si>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</si>
  <si>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</si>
  <si>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</si>
  <si>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</si>
  <si>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</si>
  <si>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</si>
  <si>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</si>
  <si>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</si>
  <si>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</si>
  <si>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</si>
  <si>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</si>
  <si>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</si>
  <si>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</si>
  <si>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</si>
  <si>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</si>
  <si>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</si>
  <si>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</si>
  <si>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</si>
  <si>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</si>
  <si>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</si>
  <si>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</si>
  <si>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</si>
  <si>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</si>
  <si>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</si>
  <si>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</si>
  <si>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</si>
  <si>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</si>
  <si>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</si>
  <si>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</si>
  <si>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</si>
  <si>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</si>
  <si>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</si>
  <si>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</si>
  <si>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</si>
  <si>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</si>
  <si>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</si>
  <si>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</si>
  <si>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</si>
  <si>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</si>
  <si>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</si>
  <si>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</si>
  <si>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</si>
  <si>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</si>
  <si>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</si>
  <si>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</si>
  <si>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</si>
  <si>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</si>
  <si>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</si>
  <si>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</si>
  <si>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</si>
  <si>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</si>
  <si>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</si>
  <si>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</si>
  <si>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</si>
  <si>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</si>
  <si>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</si>
  <si>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</si>
  <si>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</si>
  <si>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</si>
  <si>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</si>
  <si>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</si>
  <si>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</si>
  <si>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</si>
  <si>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</si>
  <si>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</si>
  <si>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</si>
  <si>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</si>
  <si>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</si>
  <si>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</si>
  <si>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</si>
  <si>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</si>
  <si>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</si>
  <si>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</si>
  <si>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</si>
  <si>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</si>
  <si>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</si>
  <si>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</si>
  <si>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</si>
  <si>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</si>
  <si>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</si>
  <si>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</si>
  <si>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</si>
  <si>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</si>
  <si>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</si>
  <si>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</si>
  <si>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</si>
  <si>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</si>
  <si>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</si>
  <si>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</si>
  <si>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</si>
  <si>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</si>
  <si>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</si>
  <si>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</si>
  <si>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</si>
  <si>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</si>
  <si>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</si>
  <si>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</si>
  <si>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</si>
  <si>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</si>
  <si>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</si>
  <si>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</si>
  <si>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</si>
  <si>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</si>
  <si>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</si>
  <si>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</si>
  <si>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</si>
  <si>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</si>
  <si>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</si>
  <si>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</si>
  <si>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</si>
  <si>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</si>
  <si>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</si>
  <si>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</si>
  <si>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</si>
  <si>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</si>
  <si>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</si>
  <si>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</si>
  <si>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</si>
  <si>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</si>
  <si>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</si>
  <si>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</si>
  <si>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</si>
  <si>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</si>
  <si>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</si>
  <si>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</si>
  <si>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</si>
  <si>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</si>
  <si>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</si>
  <si>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</si>
  <si>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</si>
  <si>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</si>
  <si>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</si>
  <si>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</si>
  <si>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</si>
  <si>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</si>
  <si>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</si>
  <si>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</si>
  <si>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</si>
  <si>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</si>
  <si>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</si>
  <si>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</si>
  <si>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</si>
  <si>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</si>
  <si>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</si>
  <si>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</si>
  <si>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</si>
  <si>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</si>
  <si>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</si>
  <si>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</si>
  <si>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</si>
  <si>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</si>
  <si>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</si>
  <si>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</si>
  <si>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</si>
  <si>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</si>
  <si>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</si>
  <si>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</si>
  <si>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</si>
  <si>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</si>
  <si>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</si>
  <si>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</si>
  <si>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</si>
  <si>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</si>
  <si>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</si>
  <si>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</si>
  <si>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</si>
  <si>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</si>
  <si>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</si>
  <si>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</si>
  <si>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</si>
  <si>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</si>
  <si>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</si>
  <si>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</si>
  <si>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</si>
  <si>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</si>
  <si>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</si>
  <si>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</si>
  <si>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</si>
  <si>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</si>
  <si>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</si>
  <si>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</si>
  <si>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</si>
  <si>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</si>
  <si>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</si>
  <si>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</si>
  <si>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</si>
  <si>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</si>
  <si>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</si>
  <si>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</si>
  <si>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</si>
  <si>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</si>
  <si>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</si>
  <si>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</si>
  <si>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</si>
  <si>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</si>
  <si>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</si>
  <si>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</si>
  <si>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</si>
  <si>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</si>
  <si>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</si>
  <si>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</si>
  <si>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</si>
  <si>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</si>
  <si>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</si>
  <si>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</si>
  <si>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</si>
  <si>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</si>
  <si>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</si>
  <si>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</si>
  <si>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</si>
  <si>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</si>
  <si>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</si>
  <si>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</si>
  <si>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</si>
  <si>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</si>
  <si>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</si>
  <si>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</si>
  <si>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</si>
  <si>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</si>
  <si>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</si>
  <si>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</si>
  <si>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</si>
  <si>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</si>
  <si>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</si>
  <si>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</si>
  <si>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</si>
  <si>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</si>
  <si>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</si>
  <si>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</si>
  <si>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</si>
  <si>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</si>
  <si>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</si>
  <si>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</si>
  <si>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</si>
  <si>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</si>
  <si>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</si>
  <si>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</si>
  <si>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</si>
  <si>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</si>
  <si>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</si>
  <si>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</si>
  <si>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</si>
  <si>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</si>
  <si>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</si>
  <si>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</si>
  <si>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</si>
  <si>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</si>
  <si>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</si>
  <si>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</si>
  <si>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</si>
  <si>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</si>
  <si>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</si>
  <si>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</si>
  <si>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</si>
  <si>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</si>
  <si>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</si>
  <si>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</si>
  <si>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</si>
  <si>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</si>
  <si>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</si>
  <si>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</si>
  <si>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</si>
  <si>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</si>
  <si>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</si>
  <si>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</si>
  <si>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</si>
  <si>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</si>
  <si>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</si>
  <si>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</si>
  <si>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</si>
  <si>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</si>
  <si>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</si>
  <si>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</si>
  <si>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</si>
  <si>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</si>
  <si>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</si>
  <si>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</si>
  <si>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</si>
  <si>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</si>
  <si>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</si>
  <si>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</si>
  <si>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</si>
  <si>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</si>
  <si>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</si>
  <si>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</si>
  <si>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</si>
  <si>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</si>
  <si>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</si>
  <si>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</si>
  <si>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</si>
  <si>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</si>
  <si>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</si>
  <si>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</si>
  <si>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</si>
  <si>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</si>
  <si>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</si>
  <si>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</si>
  <si>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</si>
  <si>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</si>
  <si>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</si>
  <si>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</si>
  <si>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</si>
  <si>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</si>
  <si>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</si>
  <si>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</si>
  <si>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</si>
  <si>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</si>
  <si>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</si>
  <si>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</si>
  <si>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</si>
  <si>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</si>
  <si>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</si>
  <si>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</si>
  <si>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</si>
  <si>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</si>
  <si>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</si>
  <si>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</si>
  <si>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</si>
  <si>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</si>
  <si>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</si>
  <si>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</si>
  <si>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</si>
  <si>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</si>
  <si>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</si>
  <si>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</si>
  <si>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</si>
  <si>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</si>
  <si>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</si>
  <si>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</si>
  <si>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</si>
  <si>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</si>
  <si>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</si>
  <si>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</si>
  <si>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</si>
  <si>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</si>
  <si>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</si>
  <si>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</si>
  <si>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</si>
  <si>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</si>
  <si>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</si>
  <si>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</si>
  <si>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</si>
  <si>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</si>
  <si>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</si>
  <si>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</si>
  <si>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</si>
  <si>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</si>
  <si>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</si>
  <si>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</si>
  <si>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</si>
  <si>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</si>
  <si>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</si>
  <si>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</si>
  <si>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</si>
  <si>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</si>
  <si>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</si>
  <si>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</si>
  <si>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</si>
  <si>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</si>
  <si>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</si>
  <si>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</si>
  <si>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</si>
  <si>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</si>
  <si>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</si>
  <si>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</si>
  <si>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</si>
  <si>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</si>
  <si>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</si>
  <si>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</si>
  <si>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</si>
  <si>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</si>
  <si>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</si>
  <si>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</si>
  <si>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</si>
  <si>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</si>
  <si>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</si>
  <si>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</si>
  <si>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</si>
  <si>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</si>
  <si>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</si>
  <si>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</si>
  <si>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</si>
  <si>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</si>
  <si>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</si>
  <si>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</si>
  <si>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</si>
  <si>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</si>
  <si>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</si>
  <si>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</si>
  <si>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</si>
  <si>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</si>
  <si>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</si>
  <si>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</si>
  <si>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</si>
  <si>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</si>
  <si>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</si>
  <si>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</si>
  <si>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</si>
  <si>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</si>
  <si>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</si>
  <si>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</si>
  <si>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</si>
  <si>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</si>
  <si>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</si>
  <si>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</si>
  <si>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</si>
  <si>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</si>
  <si>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</si>
  <si>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</si>
  <si>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</si>
  <si>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</si>
  <si>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</si>
  <si>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</si>
  <si>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</si>
  <si>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</si>
  <si>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</si>
  <si>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</si>
  <si>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</si>
  <si>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</si>
  <si>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</si>
  <si>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</si>
  <si>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</si>
  <si>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</si>
  <si>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</si>
  <si>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</si>
  <si>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</si>
  <si>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</si>
  <si>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</si>
  <si>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</si>
  <si>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</si>
  <si>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</si>
  <si>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</si>
  <si>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</si>
  <si>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</si>
  <si>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</si>
  <si>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</si>
  <si>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</si>
  <si>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</si>
  <si>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</si>
  <si>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</si>
  <si>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</si>
  <si>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</si>
  <si>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</si>
  <si>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</si>
  <si>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</si>
  <si>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</si>
  <si>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</si>
  <si>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</si>
  <si>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</si>
  <si>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</si>
  <si>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</si>
  <si>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</si>
  <si>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</si>
  <si>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</si>
  <si>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</si>
  <si>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</si>
  <si>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</si>
  <si>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</si>
  <si>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</si>
  <si>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</si>
  <si>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</si>
  <si>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</si>
  <si>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</si>
  <si>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</si>
  <si>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</si>
  <si>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</si>
  <si>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</si>
  <si>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</si>
  <si>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</si>
  <si>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</si>
  <si>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</si>
  <si>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</si>
  <si>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</si>
  <si>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</si>
  <si>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</si>
  <si>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</si>
  <si>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</si>
  <si>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</si>
  <si>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</si>
  <si>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</si>
  <si>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</si>
  <si>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</si>
  <si>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</si>
  <si>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</si>
  <si>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</si>
  <si>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</si>
  <si>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</si>
  <si>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</si>
  <si>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</si>
  <si>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</si>
  <si>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</si>
  <si>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</si>
  <si>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</si>
  <si>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</si>
  <si>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</si>
  <si>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</si>
  <si>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</si>
  <si>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</si>
  <si>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</si>
  <si>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</si>
  <si>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</si>
  <si>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</si>
  <si>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</si>
  <si>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</si>
  <si>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</si>
  <si>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</si>
  <si>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</si>
  <si>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</si>
  <si>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</si>
  <si>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</si>
  <si>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</si>
  <si>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</si>
  <si>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</si>
  <si>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</si>
  <si>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</si>
  <si>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</si>
  <si>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</si>
  <si>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</si>
  <si>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</si>
  <si>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</si>
  <si>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</si>
  <si>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</si>
  <si>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</si>
  <si>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</si>
  <si>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</si>
  <si>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</si>
  <si>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</si>
  <si>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</si>
  <si>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</si>
  <si>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</si>
  <si>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</si>
  <si>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</si>
  <si>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</si>
  <si>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</si>
  <si>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</si>
  <si>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</si>
  <si>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</si>
  <si>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</si>
  <si>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</si>
  <si>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</si>
  <si>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</si>
  <si>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</si>
  <si>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</si>
  <si>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</si>
  <si>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</si>
  <si>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</si>
  <si>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</si>
  <si>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</si>
  <si>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</si>
  <si>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</si>
  <si>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</si>
  <si>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</si>
  <si>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</si>
  <si>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</si>
  <si>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</si>
  <si>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</si>
  <si>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</si>
  <si>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</si>
  <si>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</si>
  <si>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</si>
  <si>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</si>
  <si>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</si>
  <si>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</si>
  <si>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</si>
  <si>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</si>
  <si>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</si>
  <si>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</si>
  <si>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</si>
  <si>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</si>
  <si>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</si>
  <si>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</si>
  <si>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</si>
  <si>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</si>
  <si>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</si>
  <si>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</si>
  <si>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</si>
  <si>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</si>
  <si>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</si>
  <si>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</si>
  <si>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</si>
  <si>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</si>
  <si>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</si>
  <si>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</si>
  <si>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</si>
  <si>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</si>
  <si>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</si>
  <si>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</si>
  <si>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</si>
  <si>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</si>
  <si>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</si>
  <si>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</si>
  <si>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</si>
  <si>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</si>
  <si>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</si>
  <si>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</si>
  <si>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</si>
  <si>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</si>
  <si>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</si>
  <si>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</si>
  <si>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</si>
  <si>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</si>
  <si>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</si>
  <si>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</si>
  <si>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</si>
  <si>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</si>
  <si>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</si>
  <si>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</si>
  <si>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</si>
  <si>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</si>
  <si>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</si>
  <si>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</si>
  <si>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</si>
  <si>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</si>
  <si>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</si>
  <si>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</si>
  <si>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</si>
  <si>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</si>
  <si>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</si>
  <si>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</si>
  <si>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</si>
  <si>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</si>
  <si>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</si>
  <si>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</si>
  <si>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</si>
  <si>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</si>
  <si>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</si>
  <si>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</si>
  <si>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</si>
  <si>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</si>
  <si>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</si>
  <si>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</si>
  <si>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</si>
  <si>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</si>
  <si>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</si>
  <si>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</si>
  <si>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</si>
  <si>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</si>
  <si>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</si>
  <si>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</si>
  <si>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</si>
  <si>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</si>
  <si>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</si>
  <si>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</si>
  <si>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</si>
  <si>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</si>
  <si>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</si>
  <si>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</si>
  <si>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</si>
  <si>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</si>
  <si>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</si>
  <si>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</si>
  <si>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</si>
  <si>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</si>
  <si>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</si>
  <si>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</si>
  <si>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</si>
  <si>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</si>
  <si>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</si>
  <si>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</si>
  <si>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</si>
  <si>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</si>
  <si>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</si>
  <si>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</si>
  <si>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</si>
  <si>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</si>
  <si>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</si>
  <si>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</si>
  <si>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</si>
  <si>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</si>
  <si>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</si>
  <si>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</si>
  <si>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</si>
  <si>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</si>
  <si>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</si>
  <si>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</si>
  <si>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</si>
  <si>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</si>
  <si>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</si>
  <si>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</si>
  <si>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</si>
  <si>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</si>
  <si>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</si>
  <si>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</si>
  <si>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</si>
  <si>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</si>
  <si>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</si>
  <si>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</si>
  <si>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</si>
  <si>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</si>
  <si>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</si>
  <si>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</si>
  <si>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</si>
  <si>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</si>
  <si>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</si>
  <si>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</si>
  <si>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</si>
  <si>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</si>
  <si>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</si>
  <si>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</si>
  <si>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</si>
  <si>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</si>
  <si>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</si>
  <si>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</si>
  <si>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</si>
  <si>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</si>
  <si>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</si>
  <si>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</si>
  <si>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</si>
  <si>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</si>
  <si>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</si>
  <si>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</si>
  <si>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</si>
  <si>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</si>
  <si>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</si>
  <si>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</si>
  <si>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</si>
  <si>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</si>
  <si>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</si>
  <si>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</si>
  <si>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</si>
  <si>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</si>
  <si>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</si>
  <si>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</si>
  <si>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</si>
  <si>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</si>
  <si>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</si>
  <si>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</si>
  <si>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</si>
  <si>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</si>
  <si>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</si>
  <si>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</si>
  <si>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</si>
  <si>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</si>
  <si>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</si>
  <si>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</si>
  <si>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</si>
  <si>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</si>
  <si>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</si>
  <si>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</si>
  <si>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</si>
  <si>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</si>
  <si>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</si>
  <si>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</si>
  <si>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</si>
  <si>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</si>
  <si>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</si>
  <si>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</si>
  <si>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</si>
  <si>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</si>
  <si>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</si>
  <si>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</si>
  <si>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</si>
  <si>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</si>
  <si>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</si>
  <si>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</si>
  <si>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</si>
  <si>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</si>
  <si>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</si>
  <si>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</si>
  <si>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</si>
  <si>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</si>
  <si>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</si>
  <si>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</si>
  <si>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</si>
  <si>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</si>
  <si>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</si>
  <si>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</si>
  <si>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</si>
  <si>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</si>
  <si>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</si>
  <si>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</si>
  <si>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</si>
  <si>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</si>
  <si>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</si>
  <si>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</si>
  <si>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</si>
  <si>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</si>
  <si>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</si>
  <si>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</si>
  <si>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</si>
  <si>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</si>
  <si>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</si>
  <si>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</si>
  <si>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</si>
  <si>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</si>
  <si>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</si>
  <si>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</si>
  <si>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</si>
  <si>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</si>
  <si>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</si>
  <si>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</si>
  <si>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</si>
  <si>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</si>
  <si>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</si>
  <si>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</si>
  <si>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</si>
  <si>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</si>
  <si>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</si>
  <si>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</si>
  <si>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</si>
  <si>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</si>
  <si>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</si>
  <si>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</si>
  <si>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</si>
  <si>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</si>
  <si>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</si>
  <si>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</si>
  <si>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</si>
  <si>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</si>
  <si>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</si>
  <si>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</si>
  <si>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</si>
  <si>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</si>
  <si>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</si>
  <si>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</si>
  <si>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</si>
  <si>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</si>
  <si>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</si>
  <si>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</si>
  <si>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</si>
  <si>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</si>
  <si>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</si>
  <si>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</si>
  <si>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</si>
  <si>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</si>
  <si>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</si>
  <si>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</si>
  <si>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</si>
  <si>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</si>
  <si>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</si>
  <si>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</si>
  <si>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</si>
  <si>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</si>
  <si>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</si>
  <si>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</si>
  <si>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</si>
  <si>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</si>
  <si>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</si>
  <si>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</si>
  <si>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</si>
  <si>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</si>
  <si>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</si>
  <si>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</si>
  <si>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</si>
  <si>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</si>
  <si>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</si>
  <si>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</si>
  <si>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</si>
  <si>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</si>
  <si>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</si>
  <si>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</si>
  <si>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</si>
  <si>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</si>
  <si>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</si>
  <si>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</si>
  <si>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</si>
  <si>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</si>
  <si>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</si>
  <si>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</si>
  <si>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</si>
  <si>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</si>
  <si>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</si>
  <si>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</si>
  <si>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</si>
  <si>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</si>
  <si>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</si>
  <si>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</si>
  <si>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</si>
  <si>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</si>
  <si>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</si>
  <si>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</si>
  <si>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</si>
  <si>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</si>
  <si>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</si>
  <si>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</si>
  <si>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</si>
  <si>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</si>
  <si>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</si>
  <si>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</si>
  <si>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</si>
  <si>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</si>
  <si>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</si>
  <si>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</si>
  <si>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</si>
  <si>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</si>
  <si>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</si>
  <si>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</si>
  <si>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</si>
  <si>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</si>
  <si>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</si>
  <si>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</si>
  <si>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</si>
  <si>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</si>
  <si>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</si>
  <si>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</si>
  <si>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</si>
  <si>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</si>
  <si>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</si>
  <si>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</si>
  <si>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</si>
  <si>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</si>
  <si>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</si>
  <si>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</si>
  <si>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</si>
  <si>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</si>
  <si>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</si>
  <si>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</si>
  <si>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</si>
  <si>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</si>
  <si>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</si>
  <si>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</si>
  <si>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</si>
  <si>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</si>
  <si>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</si>
  <si>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</si>
  <si>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</si>
  <si>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</si>
  <si>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</si>
  <si>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</si>
  <si>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</si>
  <si>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</si>
  <si>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</si>
  <si>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</si>
  <si>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</si>
  <si>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</si>
  <si>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</si>
  <si>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</si>
  <si>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</si>
  <si>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</si>
  <si>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</si>
  <si>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</si>
  <si>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</si>
  <si>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</si>
  <si>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</si>
  <si>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</si>
  <si>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</si>
  <si>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</si>
  <si>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</si>
  <si>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</si>
  <si>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</si>
  <si>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</si>
  <si>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</si>
  <si>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</si>
  <si>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</si>
  <si>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</si>
  <si>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</si>
  <si>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</si>
  <si>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</si>
  <si>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</si>
  <si>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</si>
  <si>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</si>
  <si>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</si>
  <si>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</si>
  <si>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</si>
  <si>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</si>
  <si>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</si>
  <si>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</si>
  <si>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</si>
  <si>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</si>
  <si>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</si>
  <si>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</si>
  <si>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</si>
  <si>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</si>
  <si>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</si>
  <si>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</si>
  <si>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</si>
  <si>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</si>
  <si>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</si>
  <si>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</si>
  <si>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</si>
  <si>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</si>
  <si>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</si>
  <si>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</si>
  <si>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</si>
  <si>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</si>
  <si>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</si>
  <si>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</si>
  <si>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</si>
  <si>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</si>
  <si>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</si>
  <si>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</si>
  <si>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</si>
  <si>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</si>
  <si>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</si>
  <si>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</si>
  <si>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</si>
  <si>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</si>
  <si>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</si>
  <si>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</si>
  <si>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</si>
  <si>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</si>
  <si>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</si>
  <si>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</si>
  <si>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</si>
  <si>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</si>
  <si>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</si>
  <si>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</si>
  <si>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</si>
  <si>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</si>
  <si>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</si>
  <si>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</si>
  <si>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</si>
  <si>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</si>
  <si>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</si>
  <si>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</si>
  <si>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</si>
  <si>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</si>
  <si>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</si>
  <si>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</si>
  <si>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</si>
  <si>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</si>
  <si>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</si>
  <si>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</si>
  <si>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</si>
  <si>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</si>
  <si>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</si>
  <si>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</si>
  <si>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</si>
  <si>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</si>
  <si>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</si>
  <si>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</si>
  <si>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</si>
  <si>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</si>
  <si>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</si>
  <si>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</si>
  <si>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</si>
  <si>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</si>
  <si>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</si>
  <si>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</si>
  <si>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</si>
  <si>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</si>
  <si>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</si>
  <si>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</si>
  <si>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</si>
  <si>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</si>
  <si>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</si>
  <si>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</si>
  <si>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</si>
  <si>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</si>
  <si>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</si>
  <si>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</si>
  <si>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</si>
  <si>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</si>
  <si>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</si>
  <si>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</si>
  <si>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</si>
  <si>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</si>
  <si>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</si>
  <si>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</si>
  <si>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</si>
  <si>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</si>
  <si>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</si>
  <si>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</si>
  <si>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</si>
  <si>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</si>
  <si>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</si>
  <si>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</si>
  <si>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</si>
  <si>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</si>
  <si>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</si>
  <si>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</si>
  <si>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</si>
  <si>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</si>
  <si>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</si>
  <si>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</si>
  <si>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</si>
  <si>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</si>
  <si>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</si>
  <si>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</si>
  <si>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</si>
  <si>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</si>
  <si>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</si>
  <si>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</si>
  <si>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</si>
  <si>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</si>
  <si>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</si>
  <si>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</si>
  <si>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</si>
  <si>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</si>
  <si>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</si>
  <si>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</si>
  <si>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</si>
  <si>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</si>
  <si>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</si>
  <si>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</si>
  <si>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</si>
  <si>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</si>
  <si>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</si>
  <si>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</si>
  <si>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</si>
  <si>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</si>
  <si>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</si>
  <si>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</si>
  <si>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</si>
  <si>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</si>
  <si>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</si>
  <si>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</si>
  <si>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</si>
  <si>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</si>
  <si>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</si>
  <si>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</si>
  <si>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</si>
  <si>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</si>
  <si>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</si>
  <si>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</si>
  <si>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</si>
  <si>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</si>
  <si>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</si>
  <si>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</si>
  <si>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</si>
  <si>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</si>
  <si>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</si>
  <si>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</si>
  <si>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</si>
  <si>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</si>
  <si>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</si>
  <si>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</si>
  <si>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</si>
  <si>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</si>
  <si>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</si>
  <si>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</si>
  <si>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</si>
  <si>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rPh sb="0" eb="3">
      <t>トウキョウト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</si>
</sst>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B81" sqref="B81:K8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4" t="s">
        <v>2167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192"/>
    </row>
    <row r="4" spans="1:39" s="188" customFormat="1" ht="157.94999999999999" customHeight="1">
      <c r="A4" s="689" t="s">
        <v>2</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5" t="s">
        <v>4</v>
      </c>
      <c r="B14" s="675"/>
      <c r="C14" s="675"/>
      <c r="D14" s="675"/>
      <c r="E14" s="675"/>
      <c r="F14" s="675"/>
      <c r="G14" s="675"/>
      <c r="H14" s="675"/>
      <c r="I14" s="675"/>
      <c r="J14" s="675"/>
      <c r="K14" s="675"/>
      <c r="L14" s="675"/>
      <c r="M14" s="675"/>
      <c r="N14" s="675"/>
      <c r="O14" s="675"/>
      <c r="P14" s="675"/>
      <c r="Q14" s="675"/>
      <c r="R14" s="675"/>
      <c r="S14" s="675"/>
      <c r="T14" s="675"/>
      <c r="U14" s="675"/>
      <c r="V14" s="678" t="s">
        <v>369</v>
      </c>
      <c r="W14" s="679"/>
      <c r="X14" s="679"/>
      <c r="Y14" s="679"/>
      <c r="Z14" s="680"/>
      <c r="AF14"/>
      <c r="AG14" s="197"/>
      <c r="AH14" s="198"/>
    </row>
    <row r="15" spans="1:39" ht="38.4" customHeight="1">
      <c r="A15" s="681" t="s">
        <v>5</v>
      </c>
      <c r="B15" s="682"/>
      <c r="C15" s="682"/>
      <c r="D15" s="682"/>
      <c r="E15" s="682"/>
      <c r="F15" s="682"/>
      <c r="G15" s="682"/>
      <c r="H15" s="682"/>
      <c r="I15" s="682"/>
      <c r="J15" s="682"/>
      <c r="K15" s="682"/>
      <c r="L15" s="682"/>
      <c r="M15" s="682"/>
      <c r="N15" s="682"/>
      <c r="O15" s="682"/>
      <c r="P15" s="682"/>
      <c r="Q15" s="682"/>
      <c r="R15" s="682"/>
      <c r="S15" s="682"/>
      <c r="T15" s="682"/>
      <c r="U15" s="683"/>
      <c r="V15" s="676" t="s">
        <v>6</v>
      </c>
      <c r="W15" s="677"/>
      <c r="X15" s="677"/>
      <c r="Y15" s="677"/>
      <c r="Z15" s="677"/>
      <c r="AA15" s="677" t="s">
        <v>7</v>
      </c>
      <c r="AB15" s="677"/>
      <c r="AC15" s="677"/>
      <c r="AD15" s="677"/>
      <c r="AE15" s="677"/>
      <c r="AF15" s="199"/>
      <c r="AG15" s="197"/>
      <c r="AH15" s="198"/>
    </row>
    <row r="16" spans="1:39" ht="22.95" customHeight="1">
      <c r="A16" s="684"/>
      <c r="B16" s="685"/>
      <c r="C16" s="685"/>
      <c r="D16" s="685"/>
      <c r="E16" s="685"/>
      <c r="F16" s="685"/>
      <c r="G16" s="685"/>
      <c r="H16" s="685"/>
      <c r="I16" s="685"/>
      <c r="J16" s="685"/>
      <c r="K16" s="685"/>
      <c r="L16" s="685"/>
      <c r="M16" s="685"/>
      <c r="N16" s="685"/>
      <c r="O16" s="685"/>
      <c r="P16" s="685"/>
      <c r="Q16" s="685"/>
      <c r="R16" s="685"/>
      <c r="S16" s="685"/>
      <c r="T16" s="685"/>
      <c r="U16" s="686"/>
      <c r="V16" s="640" t="s">
        <v>2361</v>
      </c>
      <c r="W16" s="640"/>
      <c r="X16" s="640"/>
      <c r="Y16" s="640"/>
      <c r="Z16" s="640"/>
      <c r="AA16" s="640"/>
      <c r="AB16" s="640"/>
      <c r="AC16" s="640"/>
      <c r="AD16" s="640"/>
      <c r="AE16" s="640"/>
      <c r="AF16" s="200"/>
      <c r="AG16" s="50"/>
    </row>
    <row r="17" spans="1:39" ht="12" customHeight="1">
      <c r="A17" s="687" t="s">
        <v>8</v>
      </c>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201"/>
    </row>
    <row r="18" spans="1:39" ht="57.6"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60" t="s">
        <v>10</v>
      </c>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53"/>
      <c r="AC20" s="53"/>
      <c r="AD20" s="53"/>
    </row>
    <row r="21" spans="1:39" ht="20.100000000000001" customHeight="1">
      <c r="A21" s="664" t="s">
        <v>11</v>
      </c>
      <c r="B21" s="649" t="s">
        <v>12</v>
      </c>
      <c r="C21" s="649"/>
      <c r="D21" s="649"/>
      <c r="E21" s="649"/>
      <c r="F21" s="649"/>
      <c r="G21" s="649"/>
      <c r="H21" s="649"/>
      <c r="I21" s="649"/>
      <c r="J21" s="649"/>
      <c r="K21" s="649"/>
      <c r="L21" s="668" t="s">
        <v>2324</v>
      </c>
      <c r="M21" s="669"/>
      <c r="N21" s="669"/>
      <c r="O21" s="669"/>
      <c r="P21" s="669"/>
      <c r="Q21" s="669"/>
      <c r="R21" s="669"/>
      <c r="S21" s="669"/>
      <c r="T21" s="669"/>
      <c r="U21" s="669"/>
      <c r="V21" s="669"/>
      <c r="W21" s="669"/>
      <c r="X21" s="669"/>
      <c r="Y21" s="669"/>
      <c r="Z21" s="669"/>
      <c r="AA21" s="669"/>
      <c r="AB21" s="669"/>
      <c r="AC21" s="669"/>
      <c r="AD21" s="670"/>
      <c r="AF21"/>
    </row>
    <row r="22" spans="1:39" ht="20.100000000000001" customHeight="1">
      <c r="A22" s="665"/>
      <c r="B22" s="649" t="s">
        <v>13</v>
      </c>
      <c r="C22" s="649"/>
      <c r="D22" s="649"/>
      <c r="E22" s="649"/>
      <c r="F22" s="649"/>
      <c r="G22" s="649"/>
      <c r="H22" s="649"/>
      <c r="I22" s="649"/>
      <c r="J22" s="649"/>
      <c r="K22" s="649"/>
      <c r="L22" s="668" t="s">
        <v>2325</v>
      </c>
      <c r="M22" s="669"/>
      <c r="N22" s="669"/>
      <c r="O22" s="669"/>
      <c r="P22" s="669"/>
      <c r="Q22" s="669"/>
      <c r="R22" s="669"/>
      <c r="S22" s="669"/>
      <c r="T22" s="669"/>
      <c r="U22" s="669"/>
      <c r="V22" s="669"/>
      <c r="W22" s="669"/>
      <c r="X22" s="669"/>
      <c r="Y22" s="669"/>
      <c r="Z22" s="669"/>
      <c r="AA22" s="669"/>
      <c r="AB22" s="669"/>
      <c r="AC22" s="669"/>
      <c r="AD22" s="670"/>
      <c r="AF22"/>
    </row>
    <row r="23" spans="1:39" ht="20.100000000000001" customHeight="1">
      <c r="A23" s="643" t="s">
        <v>14</v>
      </c>
      <c r="B23" s="649" t="s">
        <v>15</v>
      </c>
      <c r="C23" s="649"/>
      <c r="D23" s="649"/>
      <c r="E23" s="649"/>
      <c r="F23" s="649"/>
      <c r="G23" s="649"/>
      <c r="H23" s="649"/>
      <c r="I23" s="649"/>
      <c r="J23" s="649"/>
      <c r="K23" s="649"/>
      <c r="L23" s="690">
        <v>100</v>
      </c>
      <c r="M23" s="691"/>
      <c r="N23" s="691"/>
      <c r="O23" s="692"/>
      <c r="P23" s="564" t="s">
        <v>16</v>
      </c>
      <c r="Q23" s="693">
        <v>1234</v>
      </c>
      <c r="R23" s="694"/>
      <c r="S23" s="694"/>
      <c r="T23" s="694"/>
      <c r="U23" s="695"/>
      <c r="V23" s="184"/>
      <c r="W23" s="184"/>
      <c r="X23" s="184"/>
      <c r="Y23" s="184"/>
      <c r="Z23" s="184"/>
      <c r="AA23" s="53"/>
      <c r="AB23" s="53"/>
      <c r="AC23" s="53"/>
      <c r="AD23" s="53"/>
      <c r="AF23"/>
      <c r="AH23" s="563"/>
      <c r="AM23" s="202" t="s">
        <v>17</v>
      </c>
    </row>
    <row r="24" spans="1:39" ht="44.25" customHeight="1">
      <c r="A24" s="666"/>
      <c r="B24" s="667" t="s">
        <v>18</v>
      </c>
      <c r="C24" s="667"/>
      <c r="D24" s="667"/>
      <c r="E24" s="667"/>
      <c r="F24" s="667"/>
      <c r="G24" s="667"/>
      <c r="H24" s="667"/>
      <c r="I24" s="667"/>
      <c r="J24" s="667"/>
      <c r="K24" s="667"/>
      <c r="L24" s="668" t="s">
        <v>2345</v>
      </c>
      <c r="M24" s="669"/>
      <c r="N24" s="669"/>
      <c r="O24" s="669"/>
      <c r="P24" s="669"/>
      <c r="Q24" s="669"/>
      <c r="R24" s="669"/>
      <c r="S24" s="669"/>
      <c r="T24" s="669"/>
      <c r="U24" s="669"/>
      <c r="V24" s="669"/>
      <c r="W24" s="669"/>
      <c r="X24" s="669"/>
      <c r="Y24" s="669"/>
      <c r="Z24" s="669"/>
      <c r="AA24" s="669"/>
      <c r="AB24" s="669"/>
      <c r="AC24" s="669"/>
      <c r="AD24" s="670"/>
      <c r="AF24"/>
      <c r="AM24" s="202" t="str">
        <f>L23&amp;"-"&amp;Q23</f>
        <v>100-1234</v>
      </c>
    </row>
    <row r="25" spans="1:39" ht="38.25" customHeight="1">
      <c r="A25" s="644"/>
      <c r="B25" s="667" t="s">
        <v>19</v>
      </c>
      <c r="C25" s="667"/>
      <c r="D25" s="667"/>
      <c r="E25" s="667"/>
      <c r="F25" s="667"/>
      <c r="G25" s="667"/>
      <c r="H25" s="667"/>
      <c r="I25" s="667"/>
      <c r="J25" s="667"/>
      <c r="K25" s="667"/>
      <c r="L25" s="671"/>
      <c r="M25" s="672"/>
      <c r="N25" s="672"/>
      <c r="O25" s="672"/>
      <c r="P25" s="672"/>
      <c r="Q25" s="672"/>
      <c r="R25" s="672"/>
      <c r="S25" s="672"/>
      <c r="T25" s="672"/>
      <c r="U25" s="672"/>
      <c r="V25" s="672"/>
      <c r="W25" s="672"/>
      <c r="X25" s="672"/>
      <c r="Y25" s="672"/>
      <c r="Z25" s="672"/>
      <c r="AA25" s="672"/>
      <c r="AB25" s="672"/>
      <c r="AC25" s="672"/>
      <c r="AD25" s="673"/>
      <c r="AF25"/>
    </row>
    <row r="26" spans="1:39" ht="30" customHeight="1">
      <c r="A26" s="647" t="s">
        <v>20</v>
      </c>
      <c r="B26" s="646" t="s">
        <v>21</v>
      </c>
      <c r="C26" s="649"/>
      <c r="D26" s="649"/>
      <c r="E26" s="649"/>
      <c r="F26" s="649"/>
      <c r="G26" s="649"/>
      <c r="H26" s="649"/>
      <c r="I26" s="649"/>
      <c r="J26" s="649"/>
      <c r="K26" s="649"/>
      <c r="L26" s="657" t="s">
        <v>2346</v>
      </c>
      <c r="M26" s="658"/>
      <c r="N26" s="658"/>
      <c r="O26" s="658"/>
      <c r="P26" s="658"/>
      <c r="Q26" s="658"/>
      <c r="R26" s="658"/>
      <c r="S26" s="658"/>
      <c r="T26" s="658"/>
      <c r="U26" s="658"/>
      <c r="V26" s="658"/>
      <c r="W26" s="658"/>
      <c r="X26" s="658"/>
      <c r="Y26" s="658"/>
      <c r="Z26" s="658"/>
      <c r="AA26" s="658"/>
      <c r="AB26" s="658"/>
      <c r="AC26" s="658"/>
      <c r="AD26" s="659"/>
      <c r="AF26"/>
    </row>
    <row r="27" spans="1:39" ht="19.5" customHeight="1">
      <c r="A27" s="648"/>
      <c r="B27" s="645" t="s">
        <v>22</v>
      </c>
      <c r="C27" s="645"/>
      <c r="D27" s="645"/>
      <c r="E27" s="645"/>
      <c r="F27" s="645"/>
      <c r="G27" s="645"/>
      <c r="H27" s="645"/>
      <c r="I27" s="645"/>
      <c r="J27" s="645"/>
      <c r="K27" s="646"/>
      <c r="L27" s="657" t="s">
        <v>2326</v>
      </c>
      <c r="M27" s="658"/>
      <c r="N27" s="658"/>
      <c r="O27" s="658"/>
      <c r="P27" s="658"/>
      <c r="Q27" s="658"/>
      <c r="R27" s="658"/>
      <c r="S27" s="658"/>
      <c r="T27" s="658"/>
      <c r="U27" s="658"/>
      <c r="V27" s="658"/>
      <c r="W27" s="658"/>
      <c r="X27" s="658"/>
      <c r="Y27" s="658"/>
      <c r="Z27" s="658"/>
      <c r="AA27" s="658"/>
      <c r="AB27" s="658"/>
      <c r="AC27" s="658"/>
      <c r="AD27" s="659"/>
      <c r="AF27"/>
    </row>
    <row r="28" spans="1:39" ht="20.100000000000001" customHeight="1">
      <c r="A28" s="661" t="s">
        <v>23</v>
      </c>
      <c r="B28" s="662"/>
      <c r="C28" s="662"/>
      <c r="D28" s="662"/>
      <c r="E28" s="662"/>
      <c r="F28" s="662"/>
      <c r="G28" s="662"/>
      <c r="H28" s="662"/>
      <c r="I28" s="662"/>
      <c r="J28" s="662"/>
      <c r="K28" s="663"/>
      <c r="L28" s="650" t="s">
        <v>2347</v>
      </c>
      <c r="M28" s="651"/>
      <c r="N28" s="651"/>
      <c r="O28" s="651"/>
      <c r="P28" s="651"/>
      <c r="Q28" s="651"/>
      <c r="R28" s="651"/>
      <c r="S28" s="651"/>
      <c r="T28" s="651"/>
      <c r="U28" s="651"/>
      <c r="V28" s="652"/>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7" t="s">
        <v>2348</v>
      </c>
      <c r="M29" s="658"/>
      <c r="N29" s="658"/>
      <c r="O29" s="658"/>
      <c r="P29" s="658"/>
      <c r="Q29" s="658"/>
      <c r="R29" s="658"/>
      <c r="S29" s="658"/>
      <c r="T29" s="658"/>
      <c r="U29" s="658"/>
      <c r="V29" s="658"/>
      <c r="W29" s="658"/>
      <c r="X29" s="659"/>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7" t="s">
        <v>2327</v>
      </c>
      <c r="M30" s="658"/>
      <c r="N30" s="658"/>
      <c r="O30" s="658"/>
      <c r="P30" s="658"/>
      <c r="Q30" s="658"/>
      <c r="R30" s="658"/>
      <c r="S30" s="658"/>
      <c r="T30" s="658"/>
      <c r="U30" s="658"/>
      <c r="V30" s="658"/>
      <c r="W30" s="658"/>
      <c r="X30" s="659"/>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t="s">
        <v>2349</v>
      </c>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t="s">
        <v>2350</v>
      </c>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t="s">
        <v>2328</v>
      </c>
      <c r="C39" s="734"/>
      <c r="D39" s="734"/>
      <c r="E39" s="734"/>
      <c r="F39" s="734"/>
      <c r="G39" s="734"/>
      <c r="H39" s="734"/>
      <c r="I39" s="734"/>
      <c r="J39" s="734"/>
      <c r="K39" s="734"/>
      <c r="L39" s="701" t="s">
        <v>2333</v>
      </c>
      <c r="M39" s="701"/>
      <c r="N39" s="701"/>
      <c r="O39" s="701"/>
      <c r="P39" s="701"/>
      <c r="Q39" s="698" t="s">
        <v>396</v>
      </c>
      <c r="R39" s="698"/>
      <c r="S39" s="698"/>
      <c r="T39" s="698"/>
      <c r="U39" s="698"/>
      <c r="V39" s="520" t="s">
        <v>1074</v>
      </c>
      <c r="W39" s="520" t="s">
        <v>2334</v>
      </c>
      <c r="X39" s="705" t="s">
        <v>2351</v>
      </c>
      <c r="Y39" s="706"/>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733" t="s">
        <v>2329</v>
      </c>
      <c r="C40" s="734"/>
      <c r="D40" s="734"/>
      <c r="E40" s="734"/>
      <c r="F40" s="734"/>
      <c r="G40" s="734"/>
      <c r="H40" s="734"/>
      <c r="I40" s="734"/>
      <c r="J40" s="734"/>
      <c r="K40" s="734"/>
      <c r="L40" s="701" t="s">
        <v>2333</v>
      </c>
      <c r="M40" s="701"/>
      <c r="N40" s="701"/>
      <c r="O40" s="701"/>
      <c r="P40" s="701"/>
      <c r="Q40" s="698" t="s">
        <v>396</v>
      </c>
      <c r="R40" s="698"/>
      <c r="S40" s="698"/>
      <c r="T40" s="698"/>
      <c r="U40" s="698"/>
      <c r="V40" s="520" t="s">
        <v>1076</v>
      </c>
      <c r="W40" s="520" t="s">
        <v>2335</v>
      </c>
      <c r="X40" s="705" t="s">
        <v>2352</v>
      </c>
      <c r="Y40" s="706"/>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714" t="s">
        <v>2330</v>
      </c>
      <c r="C41" s="715"/>
      <c r="D41" s="715"/>
      <c r="E41" s="715"/>
      <c r="F41" s="715"/>
      <c r="G41" s="715"/>
      <c r="H41" s="715"/>
      <c r="I41" s="715"/>
      <c r="J41" s="715"/>
      <c r="K41" s="716"/>
      <c r="L41" s="702" t="s">
        <v>2333</v>
      </c>
      <c r="M41" s="703"/>
      <c r="N41" s="703"/>
      <c r="O41" s="703"/>
      <c r="P41" s="704"/>
      <c r="Q41" s="698" t="s">
        <v>396</v>
      </c>
      <c r="R41" s="698"/>
      <c r="S41" s="698"/>
      <c r="T41" s="698"/>
      <c r="U41" s="698"/>
      <c r="V41" s="520" t="s">
        <v>1080</v>
      </c>
      <c r="W41" s="101" t="s">
        <v>2336</v>
      </c>
      <c r="X41" s="705" t="s">
        <v>2353</v>
      </c>
      <c r="Y41" s="706"/>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714" t="s">
        <v>2331</v>
      </c>
      <c r="C42" s="715"/>
      <c r="D42" s="715"/>
      <c r="E42" s="715"/>
      <c r="F42" s="715"/>
      <c r="G42" s="715"/>
      <c r="H42" s="715"/>
      <c r="I42" s="715"/>
      <c r="J42" s="715"/>
      <c r="K42" s="716"/>
      <c r="L42" s="702" t="s">
        <v>2333</v>
      </c>
      <c r="M42" s="703"/>
      <c r="N42" s="703"/>
      <c r="O42" s="703"/>
      <c r="P42" s="704"/>
      <c r="Q42" s="698" t="s">
        <v>396</v>
      </c>
      <c r="R42" s="698"/>
      <c r="S42" s="698"/>
      <c r="T42" s="698"/>
      <c r="U42" s="698"/>
      <c r="V42" s="520" t="s">
        <v>1071</v>
      </c>
      <c r="W42" s="101" t="s">
        <v>2337</v>
      </c>
      <c r="X42" s="705" t="s">
        <v>2354</v>
      </c>
      <c r="Y42" s="706"/>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714" t="s">
        <v>2332</v>
      </c>
      <c r="C43" s="715"/>
      <c r="D43" s="715"/>
      <c r="E43" s="715"/>
      <c r="F43" s="715"/>
      <c r="G43" s="715"/>
      <c r="H43" s="715"/>
      <c r="I43" s="715"/>
      <c r="J43" s="715"/>
      <c r="K43" s="716"/>
      <c r="L43" s="702" t="s">
        <v>2333</v>
      </c>
      <c r="M43" s="703"/>
      <c r="N43" s="703"/>
      <c r="O43" s="703"/>
      <c r="P43" s="704"/>
      <c r="Q43" s="698" t="s">
        <v>396</v>
      </c>
      <c r="R43" s="698"/>
      <c r="S43" s="698"/>
      <c r="T43" s="698"/>
      <c r="U43" s="698"/>
      <c r="V43" s="576" t="s">
        <v>1071</v>
      </c>
      <c r="W43" s="101" t="s">
        <v>2338</v>
      </c>
      <c r="X43" s="705" t="s">
        <v>2273</v>
      </c>
      <c r="Y43" s="706"/>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714" t="s">
        <v>2340</v>
      </c>
      <c r="C44" s="715"/>
      <c r="D44" s="715"/>
      <c r="E44" s="715"/>
      <c r="F44" s="715"/>
      <c r="G44" s="715"/>
      <c r="H44" s="715"/>
      <c r="I44" s="715"/>
      <c r="J44" s="715"/>
      <c r="K44" s="716"/>
      <c r="L44" s="702" t="s">
        <v>2333</v>
      </c>
      <c r="M44" s="703"/>
      <c r="N44" s="703"/>
      <c r="O44" s="703"/>
      <c r="P44" s="704"/>
      <c r="Q44" s="698" t="s">
        <v>396</v>
      </c>
      <c r="R44" s="698"/>
      <c r="S44" s="698"/>
      <c r="T44" s="698"/>
      <c r="U44" s="698"/>
      <c r="V44" s="520" t="s">
        <v>1078</v>
      </c>
      <c r="W44" s="101" t="s">
        <v>2341</v>
      </c>
      <c r="X44" s="705" t="s">
        <v>2310</v>
      </c>
      <c r="Y44" s="706"/>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8"/>
      <c r="R45" s="698"/>
      <c r="S45" s="698"/>
      <c r="T45" s="698"/>
      <c r="U45" s="698"/>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8"/>
      <c r="R46" s="698"/>
      <c r="S46" s="698"/>
      <c r="T46" s="698"/>
      <c r="U46" s="698"/>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8"/>
      <c r="R47" s="698"/>
      <c r="S47" s="698"/>
      <c r="T47" s="698"/>
      <c r="U47" s="698"/>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8"/>
      <c r="R48" s="698"/>
      <c r="S48" s="698"/>
      <c r="T48" s="698"/>
      <c r="U48" s="698"/>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8"/>
      <c r="R49" s="698"/>
      <c r="S49" s="698"/>
      <c r="T49" s="698"/>
      <c r="U49" s="698"/>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8"/>
      <c r="R50" s="698"/>
      <c r="S50" s="698"/>
      <c r="T50" s="698"/>
      <c r="U50" s="698"/>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8"/>
      <c r="R51" s="698"/>
      <c r="S51" s="698"/>
      <c r="T51" s="698"/>
      <c r="U51" s="698"/>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8"/>
      <c r="R52" s="698"/>
      <c r="S52" s="698"/>
      <c r="T52" s="698"/>
      <c r="U52" s="698"/>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8"/>
      <c r="R53" s="698"/>
      <c r="S53" s="698"/>
      <c r="T53" s="698"/>
      <c r="U53" s="698"/>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8"/>
      <c r="R54" s="698"/>
      <c r="S54" s="698"/>
      <c r="T54" s="698"/>
      <c r="U54" s="698"/>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8"/>
      <c r="R55" s="698"/>
      <c r="S55" s="698"/>
      <c r="T55" s="698"/>
      <c r="U55" s="698"/>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8"/>
      <c r="R56" s="698"/>
      <c r="S56" s="698"/>
      <c r="T56" s="698"/>
      <c r="U56" s="698"/>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8"/>
      <c r="R57" s="698"/>
      <c r="S57" s="698"/>
      <c r="T57" s="698"/>
      <c r="U57" s="698"/>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8"/>
      <c r="R58" s="698"/>
      <c r="S58" s="698"/>
      <c r="T58" s="698"/>
      <c r="U58" s="698"/>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8"/>
      <c r="R59" s="698"/>
      <c r="S59" s="698"/>
      <c r="T59" s="698"/>
      <c r="U59" s="698"/>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8"/>
      <c r="R60" s="698"/>
      <c r="S60" s="698"/>
      <c r="T60" s="698"/>
      <c r="U60" s="698"/>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8"/>
      <c r="R61" s="698"/>
      <c r="S61" s="698"/>
      <c r="T61" s="698"/>
      <c r="U61" s="698"/>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8"/>
      <c r="R62" s="698"/>
      <c r="S62" s="698"/>
      <c r="T62" s="698"/>
      <c r="U62" s="698"/>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8"/>
      <c r="R63" s="698"/>
      <c r="S63" s="698"/>
      <c r="T63" s="698"/>
      <c r="U63" s="698"/>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8"/>
      <c r="R64" s="698"/>
      <c r="S64" s="698"/>
      <c r="T64" s="698"/>
      <c r="U64" s="698"/>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8"/>
      <c r="R65" s="698"/>
      <c r="S65" s="698"/>
      <c r="T65" s="698"/>
      <c r="U65" s="698"/>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8"/>
      <c r="R66" s="698"/>
      <c r="S66" s="698"/>
      <c r="T66" s="698"/>
      <c r="U66" s="698"/>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8"/>
      <c r="R67" s="698"/>
      <c r="S67" s="698"/>
      <c r="T67" s="698"/>
      <c r="U67" s="698"/>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8"/>
      <c r="R68" s="698"/>
      <c r="S68" s="698"/>
      <c r="T68" s="698"/>
      <c r="U68" s="698"/>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8"/>
      <c r="R69" s="698"/>
      <c r="S69" s="698"/>
      <c r="T69" s="698"/>
      <c r="U69" s="698"/>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8"/>
      <c r="R70" s="698"/>
      <c r="S70" s="698"/>
      <c r="T70" s="698"/>
      <c r="U70" s="698"/>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8"/>
      <c r="R71" s="698"/>
      <c r="S71" s="698"/>
      <c r="T71" s="698"/>
      <c r="U71" s="698"/>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8"/>
      <c r="R72" s="698"/>
      <c r="S72" s="698"/>
      <c r="T72" s="698"/>
      <c r="U72" s="698"/>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8"/>
      <c r="R73" s="698"/>
      <c r="S73" s="698"/>
      <c r="T73" s="698"/>
      <c r="U73" s="698"/>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8"/>
      <c r="R74" s="698"/>
      <c r="S74" s="698"/>
      <c r="T74" s="698"/>
      <c r="U74" s="698"/>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8"/>
      <c r="R75" s="698"/>
      <c r="S75" s="698"/>
      <c r="T75" s="698"/>
      <c r="U75" s="698"/>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8"/>
      <c r="R76" s="698"/>
      <c r="S76" s="698"/>
      <c r="T76" s="698"/>
      <c r="U76" s="698"/>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8"/>
      <c r="R77" s="698"/>
      <c r="S77" s="698"/>
      <c r="T77" s="698"/>
      <c r="U77" s="698"/>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7"/>
      <c r="R78" s="697"/>
      <c r="S78" s="697"/>
      <c r="T78" s="697"/>
      <c r="U78" s="697"/>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7"/>
      <c r="R79" s="697"/>
      <c r="S79" s="697"/>
      <c r="T79" s="697"/>
      <c r="U79" s="697"/>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7"/>
      <c r="R80" s="697"/>
      <c r="S80" s="697"/>
      <c r="T80" s="697"/>
      <c r="U80" s="697"/>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7"/>
      <c r="R81" s="697"/>
      <c r="S81" s="697"/>
      <c r="T81" s="697"/>
      <c r="U81" s="697"/>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7"/>
      <c r="R82" s="697"/>
      <c r="S82" s="697"/>
      <c r="T82" s="697"/>
      <c r="U82" s="697"/>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7"/>
      <c r="R83" s="697"/>
      <c r="S83" s="697"/>
      <c r="T83" s="697"/>
      <c r="U83" s="697"/>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7"/>
      <c r="R84" s="697"/>
      <c r="S84" s="697"/>
      <c r="T84" s="697"/>
      <c r="U84" s="697"/>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7"/>
      <c r="R85" s="697"/>
      <c r="S85" s="697"/>
      <c r="T85" s="697"/>
      <c r="U85" s="697"/>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7"/>
      <c r="R86" s="697"/>
      <c r="S86" s="697"/>
      <c r="T86" s="697"/>
      <c r="U86" s="697"/>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7"/>
      <c r="R87" s="697"/>
      <c r="S87" s="697"/>
      <c r="T87" s="697"/>
      <c r="U87" s="697"/>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7"/>
      <c r="R88" s="697"/>
      <c r="S88" s="697"/>
      <c r="T88" s="697"/>
      <c r="U88" s="697"/>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7"/>
      <c r="R89" s="697"/>
      <c r="S89" s="697"/>
      <c r="T89" s="697"/>
      <c r="U89" s="697"/>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7"/>
      <c r="R90" s="697"/>
      <c r="S90" s="697"/>
      <c r="T90" s="697"/>
      <c r="U90" s="697"/>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7"/>
      <c r="R91" s="697"/>
      <c r="S91" s="697"/>
      <c r="T91" s="697"/>
      <c r="U91" s="697"/>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7"/>
      <c r="R92" s="697"/>
      <c r="S92" s="697"/>
      <c r="T92" s="697"/>
      <c r="U92" s="697"/>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7"/>
      <c r="R93" s="697"/>
      <c r="S93" s="697"/>
      <c r="T93" s="697"/>
      <c r="U93" s="697"/>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7"/>
      <c r="R94" s="697"/>
      <c r="S94" s="697"/>
      <c r="T94" s="697"/>
      <c r="U94" s="697"/>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7"/>
      <c r="R95" s="697"/>
      <c r="S95" s="697"/>
      <c r="T95" s="697"/>
      <c r="U95" s="697"/>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7"/>
      <c r="R96" s="697"/>
      <c r="S96" s="697"/>
      <c r="T96" s="697"/>
      <c r="U96" s="697"/>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7"/>
      <c r="R97" s="697"/>
      <c r="S97" s="697"/>
      <c r="T97" s="697"/>
      <c r="U97" s="697"/>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7"/>
      <c r="R98" s="697"/>
      <c r="S98" s="697"/>
      <c r="T98" s="697"/>
      <c r="U98" s="697"/>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7"/>
      <c r="R99" s="697"/>
      <c r="S99" s="697"/>
      <c r="T99" s="697"/>
      <c r="U99" s="697"/>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7"/>
      <c r="R100" s="697"/>
      <c r="S100" s="697"/>
      <c r="T100" s="697"/>
      <c r="U100" s="697"/>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7"/>
      <c r="R101" s="697"/>
      <c r="S101" s="697"/>
      <c r="T101" s="697"/>
      <c r="U101" s="697"/>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7"/>
      <c r="R102" s="697"/>
      <c r="S102" s="697"/>
      <c r="T102" s="697"/>
      <c r="U102" s="697"/>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7"/>
      <c r="R103" s="697"/>
      <c r="S103" s="697"/>
      <c r="T103" s="697"/>
      <c r="U103" s="697"/>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7"/>
      <c r="R104" s="697"/>
      <c r="S104" s="697"/>
      <c r="T104" s="697"/>
      <c r="U104" s="697"/>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7"/>
      <c r="R105" s="697"/>
      <c r="S105" s="697"/>
      <c r="T105" s="697"/>
      <c r="U105" s="697"/>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7"/>
      <c r="R106" s="697"/>
      <c r="S106" s="697"/>
      <c r="T106" s="697"/>
      <c r="U106" s="697"/>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7"/>
      <c r="R107" s="697"/>
      <c r="S107" s="697"/>
      <c r="T107" s="697"/>
      <c r="U107" s="697"/>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7"/>
      <c r="R108" s="697"/>
      <c r="S108" s="697"/>
      <c r="T108" s="697"/>
      <c r="U108" s="697"/>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7"/>
      <c r="R109" s="697"/>
      <c r="S109" s="697"/>
      <c r="T109" s="697"/>
      <c r="U109" s="697"/>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7"/>
      <c r="R110" s="697"/>
      <c r="S110" s="697"/>
      <c r="T110" s="697"/>
      <c r="U110" s="697"/>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7"/>
      <c r="R111" s="697"/>
      <c r="S111" s="697"/>
      <c r="T111" s="697"/>
      <c r="U111" s="697"/>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7"/>
      <c r="R112" s="697"/>
      <c r="S112" s="697"/>
      <c r="T112" s="697"/>
      <c r="U112" s="697"/>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7"/>
      <c r="R113" s="697"/>
      <c r="S113" s="697"/>
      <c r="T113" s="697"/>
      <c r="U113" s="697"/>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7"/>
      <c r="R114" s="697"/>
      <c r="S114" s="697"/>
      <c r="T114" s="697"/>
      <c r="U114" s="697"/>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7"/>
      <c r="R115" s="697"/>
      <c r="S115" s="697"/>
      <c r="T115" s="697"/>
      <c r="U115" s="697"/>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7"/>
      <c r="R116" s="697"/>
      <c r="S116" s="697"/>
      <c r="T116" s="697"/>
      <c r="U116" s="697"/>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7"/>
      <c r="R117" s="697"/>
      <c r="S117" s="697"/>
      <c r="T117" s="697"/>
      <c r="U117" s="697"/>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7"/>
      <c r="R118" s="697"/>
      <c r="S118" s="697"/>
      <c r="T118" s="697"/>
      <c r="U118" s="697"/>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7"/>
      <c r="R119" s="697"/>
      <c r="S119" s="697"/>
      <c r="T119" s="697"/>
      <c r="U119" s="697"/>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7"/>
      <c r="R120" s="697"/>
      <c r="S120" s="697"/>
      <c r="T120" s="697"/>
      <c r="U120" s="697"/>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7"/>
      <c r="R121" s="697"/>
      <c r="S121" s="697"/>
      <c r="T121" s="697"/>
      <c r="U121" s="697"/>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7"/>
      <c r="R122" s="697"/>
      <c r="S122" s="697"/>
      <c r="T122" s="697"/>
      <c r="U122" s="697"/>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7"/>
      <c r="R123" s="697"/>
      <c r="S123" s="697"/>
      <c r="T123" s="697"/>
      <c r="U123" s="697"/>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7"/>
      <c r="R124" s="697"/>
      <c r="S124" s="697"/>
      <c r="T124" s="697"/>
      <c r="U124" s="697"/>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7"/>
      <c r="R125" s="697"/>
      <c r="S125" s="697"/>
      <c r="T125" s="697"/>
      <c r="U125" s="697"/>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7"/>
      <c r="R126" s="697"/>
      <c r="S126" s="697"/>
      <c r="T126" s="697"/>
      <c r="U126" s="697"/>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7"/>
      <c r="R127" s="697"/>
      <c r="S127" s="697"/>
      <c r="T127" s="697"/>
      <c r="U127" s="697"/>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7"/>
      <c r="R128" s="697"/>
      <c r="S128" s="697"/>
      <c r="T128" s="697"/>
      <c r="U128" s="697"/>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7"/>
      <c r="R129" s="697"/>
      <c r="S129" s="697"/>
      <c r="T129" s="697"/>
      <c r="U129" s="697"/>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7"/>
      <c r="R130" s="697"/>
      <c r="S130" s="697"/>
      <c r="T130" s="697"/>
      <c r="U130" s="697"/>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7"/>
      <c r="R131" s="697"/>
      <c r="S131" s="697"/>
      <c r="T131" s="697"/>
      <c r="U131" s="697"/>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7"/>
      <c r="R132" s="697"/>
      <c r="S132" s="697"/>
      <c r="T132" s="697"/>
      <c r="U132" s="697"/>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7"/>
      <c r="R133" s="697"/>
      <c r="S133" s="697"/>
      <c r="T133" s="697"/>
      <c r="U133" s="697"/>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7"/>
      <c r="R134" s="697"/>
      <c r="S134" s="697"/>
      <c r="T134" s="697"/>
      <c r="U134" s="697"/>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7"/>
      <c r="R135" s="697"/>
      <c r="S135" s="697"/>
      <c r="T135" s="697"/>
      <c r="U135" s="697"/>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7"/>
      <c r="R136" s="697"/>
      <c r="S136" s="697"/>
      <c r="T136" s="697"/>
      <c r="U136" s="697"/>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7"/>
      <c r="R137" s="697"/>
      <c r="S137" s="697"/>
      <c r="T137" s="697"/>
      <c r="U137" s="697"/>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6"/>
      <c r="R138" s="696"/>
      <c r="S138" s="696"/>
      <c r="T138" s="696"/>
      <c r="U138" s="696"/>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加算様式を指定権者に提出</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v>
      </c>
      <c r="AL59" s="47"/>
      <c r="AM59" s="47"/>
      <c r="AN59" s="47"/>
      <c r="AO59" s="47"/>
      <c r="AP59" s="47"/>
      <c r="AQ59" s="47"/>
      <c r="AR59" s="47"/>
      <c r="AS59" s="47"/>
      <c r="AT59" s="47"/>
      <c r="AU59" s="47"/>
      <c r="AV59" s="47"/>
      <c r="AW59" s="47"/>
      <c r="AX59" s="47"/>
      <c r="AY59" s="47"/>
      <c r="BA59" s="769">
        <f>COUNTIF('別紙様式2-2（処遇改善加算　個表）'!P:P,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WGB9OP7hH+CNt/YkDNG8TOk0Z2QYYgPw+0znBrwOTmUKmYD/erGicPUm2VQLY2cyq6X9rSrIImyQcO77JvCU1g==" saltValue="MVHn/1b9buLzUl7EgZmDVg=="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加算様式を指定権者に提出</v>
      </c>
      <c r="AP2" s="744"/>
      <c r="AQ2" s="744"/>
      <c r="AR2" s="744"/>
      <c r="AS2" s="744"/>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対象</v>
      </c>
      <c r="AV12" s="744">
        <f>IF(AND(P12&lt;&gt;"処遇改善加算Ⅲ",P12&lt;&gt;"処遇改善加算Ⅳ", P12&lt;&gt;"", AU12&lt;&gt;"対象外"), 1,"")</f>
        <v>1</v>
      </c>
      <c r="AW12" s="744"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対象</v>
      </c>
      <c r="AV16" s="744" t="str">
        <f>IF(AND(P16&lt;&gt;"処遇改善加算Ⅲ",P16&lt;&gt;"処遇改善加算Ⅳ", P16&lt;&gt;"", AU16&lt;&gt;"対象外"), 1,"")</f>
        <v/>
      </c>
      <c r="AW16" s="744"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5" t="str">
        <f>IFERROR((VLOOKUP(N20, 【参考】数式用２!$BE$5:$BE$13, 1,FALSE)), "対象外")</f>
        <v>処遇改善加算Ⅴ（14）</v>
      </c>
      <c r="AR20" s="744" t="str">
        <f>IF(AG20&lt;&gt;"",IF(AH20="○","入力済","未入力"),"")</f>
        <v>入力済</v>
      </c>
      <c r="AS20" s="744" t="str">
        <f>IF(AND(P20&lt;&gt;"", AI20=""), "未入力", "入力済")</f>
        <v>入力済</v>
      </c>
      <c r="AT20" s="744" t="str">
        <f>IF(AND(P20&lt;&gt;"", P20&lt;&gt;"処遇改善加算Ⅳ", AJ20=""), "未入力", "入力済")</f>
        <v>入力済</v>
      </c>
      <c r="AU20" s="744" t="str">
        <f>IFERROR(VLOOKUP(K20, 【参考】数式用２!$BB$5:$BC$50, 2, FALSE), "")</f>
        <v>対象</v>
      </c>
      <c r="AV20" s="744" t="str">
        <f>IF(AND(P20&lt;&gt;"処遇改善加算Ⅲ",P20&lt;&gt;"処遇改善加算Ⅳ", P20&lt;&gt;"", AU20&lt;&gt;"対象外"), 1,"")</f>
        <v/>
      </c>
      <c r="AW20" s="744"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5" t="str">
        <f>IFERROR((VLOOKUP(N24, 【参考】数式用２!$BE$5:$BE$13, 1,FALSE)), "対象外")</f>
        <v>処遇改善加算Ⅴ（１）</v>
      </c>
      <c r="AR24" s="744" t="str">
        <f>IF(AG24&lt;&gt;"",IF(AH24="○","入力済","未入力"),"")</f>
        <v>入力済</v>
      </c>
      <c r="AS24" s="744" t="str">
        <f>IF(AND(P24&lt;&gt;"", AI24=""), "未入力", "入力済")</f>
        <v>入力済</v>
      </c>
      <c r="AT24" s="744" t="str">
        <f>IF(AND(P24&lt;&gt;"", P24&lt;&gt;"処遇改善加算Ⅳ", AJ24=""), "未入力", "入力済")</f>
        <v>入力済</v>
      </c>
      <c r="AU24" s="744" t="str">
        <f>IFERROR(VLOOKUP(K24, 【参考】数式用２!$BB$5:$BC$50, 2, FALSE), "")</f>
        <v>対象</v>
      </c>
      <c r="AV24" s="744">
        <f>IF(AND(P24&lt;&gt;"処遇改善加算Ⅲ",P24&lt;&gt;"処遇改善加算Ⅳ", P24&lt;&gt;"", AU24&lt;&gt;"対象外"), 1,"")</f>
        <v>1</v>
      </c>
      <c r="AW24" s="744"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対象</v>
      </c>
      <c r="AV28" s="744" t="str">
        <f>IF(AND(P28&lt;&gt;"処遇改善加算Ⅲ",P28&lt;&gt;"処遇改善加算Ⅳ", P28&lt;&gt;"", AU28&lt;&gt;"対象外"), 1,"")</f>
        <v/>
      </c>
      <c r="AW28" s="744"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5" t="str">
        <f>IFERROR((VLOOKUP(N32, 【参考】数式用２!$BE$5:$BE$13, 1,FALSE)), "対象外")</f>
        <v>処遇改善加算Ⅴ（14）</v>
      </c>
      <c r="AR32" s="744" t="str">
        <f>IF(AG32&lt;&gt;"",IF(AH32="○","入力済","未入力"),"")</f>
        <v>入力済</v>
      </c>
      <c r="AS32" s="744" t="str">
        <f>IF(AND(P32&lt;&gt;"", AI32=""), "未入力", "入力済")</f>
        <v>入力済</v>
      </c>
      <c r="AT32" s="744" t="str">
        <f>IF(AND(P32&lt;&gt;"", P32&lt;&gt;"処遇改善加算Ⅳ", AJ32=""), "未入力", "入力済")</f>
        <v>入力済</v>
      </c>
      <c r="AU32" s="744" t="str">
        <f>IFERROR(VLOOKUP(K32, 【参考】数式用２!$BB$5:$BC$50, 2, FALSE), "")</f>
        <v>対象</v>
      </c>
      <c r="AV32" s="744" t="str">
        <f>IF(AND(P32&lt;&gt;"処遇改善加算Ⅲ",P32&lt;&gt;"処遇改善加算Ⅳ", P32&lt;&gt;"", AU32&lt;&gt;"対象外"), 1,"")</f>
        <v/>
      </c>
      <c r="AW32" s="744"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加算様式を指定権者に提出</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t="s">
        <v>2344</v>
      </c>
      <c r="B20" s="687" t="s">
        <v>245</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1187"/>
      <c r="AJ20" s="52"/>
      <c r="AR20" s="17"/>
    </row>
    <row r="21" spans="1:48" ht="29.4"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加算様式を指定権者に提出</v>
      </c>
      <c r="AI2" s="744"/>
      <c r="AJ2" s="744"/>
      <c r="AK2" s="744"/>
      <c r="AL2" s="744"/>
    </row>
    <row r="3" spans="1:38" ht="31.2"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3b7b391f-316a-4bc7-a585-b2bcaf106fac"/>
    <ds:schemaRef ds:uri="http://purl.org/dc/elements/1.1/"/>
    <ds:schemaRef ds:uri="http://schemas.microsoft.com/office/2006/documentManagement/types"/>
    <ds:schemaRef ds:uri="http://purl.org/dc/terms/"/>
    <ds:schemaRef ds:uri="http://schemas.microsoft.com/office/infopath/2007/PartnerControls"/>
    <ds:schemaRef ds:uri="263dbbe5-076b-4606-a03b-9598f5f2f35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2025-03-10T06:18:08Z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