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73C49F45-CE47-46E3-946A-7B2F085F650F}" xr6:coauthVersionLast="47" xr6:coauthVersionMax="47" xr10:uidLastSave="{00000000-0000-0000-0000-000000000000}"/>
  <bookViews>
    <workbookView xWindow="-120" yWindow="-120" windowWidth="29040" windowHeight="15720" tabRatio="691" xr2:uid="{00000000-000D-0000-FFFF-FFFF00000000}"/>
  </bookViews>
  <sheets>
    <sheet name="表紙" sheetId="1" r:id="rId1"/>
    <sheet name="1" sheetId="23" r:id="rId2"/>
    <sheet name="2" sheetId="24" r:id="rId3"/>
    <sheet name="3(1)" sheetId="45" r:id="rId4"/>
    <sheet name="3(2)昼間" sheetId="4" r:id="rId5"/>
    <sheet name="3(2)夜間" sheetId="27" r:id="rId6"/>
    <sheet name="4" sheetId="30" r:id="rId7"/>
    <sheet name="5,6" sheetId="35" r:id="rId8"/>
    <sheet name="7,8" sheetId="36" r:id="rId9"/>
    <sheet name="9" sheetId="37" r:id="rId10"/>
    <sheet name="10,11" sheetId="38" r:id="rId11"/>
    <sheet name="12,13" sheetId="39" r:id="rId12"/>
    <sheet name="14,15" sheetId="44" r:id="rId13"/>
    <sheet name="16" sheetId="43" r:id="rId14"/>
    <sheet name="17" sheetId="47" r:id="rId15"/>
  </sheets>
  <externalReferences>
    <externalReference r:id="rId16"/>
  </externalReferences>
  <definedNames>
    <definedName name="【記載例】シフト記号">'[1]【記載例】シフト記号表（勤務時間帯）'!$C$6:$C$47</definedName>
    <definedName name="_xlnm.Print_Area" localSheetId="1">'1'!$A$1:$AW$70</definedName>
    <definedName name="_xlnm.Print_Area" localSheetId="11">'12,13'!$A$1:$AX$69</definedName>
    <definedName name="_xlnm.Print_Area" localSheetId="12">'14,15'!$A$1:$AX$68</definedName>
    <definedName name="_xlnm.Print_Area" localSheetId="13">'16'!$A$1:$F$185</definedName>
    <definedName name="_xlnm.Print_Area" localSheetId="14">'17'!$A$1:$AX$76</definedName>
    <definedName name="_xlnm.Print_Area" localSheetId="2">'2'!$A$1:$AX$73</definedName>
    <definedName name="_xlnm.Print_Area" localSheetId="3">'3(1)'!$A$1:$AX$27</definedName>
    <definedName name="_xlnm.Print_Area" localSheetId="4">'3(2)昼間'!$A$1:$DA$42</definedName>
    <definedName name="_xlnm.Print_Area" localSheetId="5">'3(2)夜間'!$A$1:$CW$43</definedName>
    <definedName name="_xlnm.Print_Area" localSheetId="6">'4'!$A$1:$AX$63</definedName>
    <definedName name="_xlnm.Print_Area" localSheetId="8">'7,8'!$A$1:$AT$50</definedName>
    <definedName name="_xlnm.Print_Area" localSheetId="9">'9'!$A$1:$AW$69</definedName>
    <definedName name="_xlnm.Print_Area" localSheetId="0">表紙!$A$1:$AY$68</definedName>
    <definedName name="シフト記号表">'[1]シフト記号表（勤務時間帯）'!$C$6:$C$47</definedName>
    <definedName name="職種">[1]プルダウン・リスト!$C$14:$L$14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6" i="1" l="1"/>
  <c r="AU11" i="45" l="1"/>
  <c r="AR11" i="45"/>
  <c r="AO11" i="45"/>
  <c r="AL11" i="45"/>
  <c r="AI11" i="45"/>
  <c r="AF11" i="45"/>
  <c r="AC11" i="45"/>
  <c r="Z11" i="45"/>
  <c r="W11" i="45"/>
  <c r="T11" i="45"/>
  <c r="Q11" i="45"/>
  <c r="N11" i="45"/>
  <c r="N5" i="45"/>
  <c r="Q5" i="45"/>
  <c r="T5" i="45"/>
  <c r="W5" i="45"/>
  <c r="Z5" i="45"/>
  <c r="AC5" i="45"/>
  <c r="AF5" i="45"/>
  <c r="AI5" i="45"/>
  <c r="AL5" i="45"/>
  <c r="AO5" i="45"/>
  <c r="AR5" i="45"/>
  <c r="AU5" i="45"/>
  <c r="D53" i="1"/>
  <c r="AU22" i="45"/>
  <c r="AR22" i="45"/>
  <c r="AO22" i="45"/>
  <c r="AL22" i="45"/>
  <c r="AI22" i="45"/>
  <c r="AF22" i="45"/>
  <c r="AC22" i="45"/>
  <c r="Z22" i="45"/>
  <c r="W22" i="45"/>
  <c r="T22" i="45"/>
  <c r="Q22" i="45"/>
  <c r="N22" i="45"/>
  <c r="AU21" i="45"/>
  <c r="AR21" i="45"/>
  <c r="AO21" i="45"/>
  <c r="AL21" i="45"/>
  <c r="AI21" i="45"/>
  <c r="AF21" i="45"/>
  <c r="AC21" i="45"/>
  <c r="Z21" i="45"/>
  <c r="W21" i="45"/>
  <c r="T21" i="45"/>
  <c r="Q21" i="45"/>
  <c r="N21" i="45"/>
  <c r="AU59" i="24"/>
  <c r="CG9" i="4" l="1"/>
  <c r="AL36" i="44"/>
  <c r="AL38" i="44"/>
  <c r="AL40" i="44"/>
  <c r="AL42" i="44"/>
  <c r="AL34" i="44"/>
  <c r="AU61" i="24" l="1"/>
  <c r="AE1" i="4" l="1"/>
  <c r="AC7" i="4"/>
  <c r="AC8" i="4" s="1"/>
  <c r="CE25" i="27"/>
  <c r="CE26" i="27" s="1"/>
  <c r="CC25" i="27"/>
  <c r="CC26" i="27" s="1"/>
  <c r="CA25" i="27"/>
  <c r="CA26" i="27" s="1"/>
  <c r="BY25" i="27"/>
  <c r="BY26" i="27" s="1"/>
  <c r="BW25" i="27"/>
  <c r="BW26" i="27" s="1"/>
  <c r="BU25" i="27"/>
  <c r="BU26" i="27" s="1"/>
  <c r="BS25" i="27"/>
  <c r="BS26" i="27" s="1"/>
  <c r="BQ25" i="27"/>
  <c r="BQ26" i="27" s="1"/>
  <c r="BO25" i="27"/>
  <c r="BO26" i="27" s="1"/>
  <c r="BM25" i="27"/>
  <c r="BM26" i="27" s="1"/>
  <c r="BK25" i="27"/>
  <c r="BK26" i="27" s="1"/>
  <c r="BI25" i="27"/>
  <c r="BI26" i="27" s="1"/>
  <c r="BG25" i="27"/>
  <c r="BG26" i="27" s="1"/>
  <c r="BE25" i="27"/>
  <c r="BE26" i="27" s="1"/>
  <c r="BC25" i="27"/>
  <c r="BC26" i="27" s="1"/>
  <c r="BA25" i="27"/>
  <c r="BA26" i="27" s="1"/>
  <c r="AY25" i="27"/>
  <c r="AY26" i="27" s="1"/>
  <c r="AW25" i="27"/>
  <c r="AW26" i="27" s="1"/>
  <c r="AU25" i="27"/>
  <c r="AU26" i="27" s="1"/>
  <c r="AS25" i="27"/>
  <c r="AS26" i="27" s="1"/>
  <c r="AQ25" i="27"/>
  <c r="AQ26" i="27" s="1"/>
  <c r="AO25" i="27"/>
  <c r="AO26" i="27" s="1"/>
  <c r="AM25" i="27"/>
  <c r="AM26" i="27" s="1"/>
  <c r="AK25" i="27"/>
  <c r="AK26" i="27" s="1"/>
  <c r="AI25" i="27"/>
  <c r="AI26" i="27" s="1"/>
  <c r="AG25" i="27"/>
  <c r="AG26" i="27" s="1"/>
  <c r="AE25" i="27"/>
  <c r="AE26" i="27" s="1"/>
  <c r="AC25" i="27"/>
  <c r="AC26" i="27" s="1"/>
  <c r="CE7" i="27"/>
  <c r="CE8" i="27" s="1"/>
  <c r="CC7" i="27"/>
  <c r="CC8" i="27" s="1"/>
  <c r="CA7" i="27"/>
  <c r="CA8" i="27" s="1"/>
  <c r="BY7" i="27"/>
  <c r="BY8" i="27" s="1"/>
  <c r="BW7" i="27"/>
  <c r="BW8" i="27" s="1"/>
  <c r="BU7" i="27"/>
  <c r="BU8" i="27" s="1"/>
  <c r="BS7" i="27"/>
  <c r="BS8" i="27" s="1"/>
  <c r="BQ7" i="27"/>
  <c r="BQ8" i="27" s="1"/>
  <c r="BO7" i="27"/>
  <c r="BO8" i="27" s="1"/>
  <c r="BM7" i="27"/>
  <c r="BM8" i="27" s="1"/>
  <c r="BK7" i="27"/>
  <c r="BK8" i="27" s="1"/>
  <c r="BI7" i="27"/>
  <c r="BI8" i="27" s="1"/>
  <c r="BG7" i="27"/>
  <c r="BG8" i="27" s="1"/>
  <c r="BE7" i="27"/>
  <c r="BE8" i="27" s="1"/>
  <c r="BC7" i="27"/>
  <c r="BC8" i="27" s="1"/>
  <c r="BA7" i="27"/>
  <c r="BA8" i="27" s="1"/>
  <c r="AY7" i="27"/>
  <c r="AY8" i="27" s="1"/>
  <c r="AW7" i="27"/>
  <c r="AW8" i="27" s="1"/>
  <c r="AU7" i="27"/>
  <c r="AU8" i="27" s="1"/>
  <c r="AS7" i="27"/>
  <c r="AS8" i="27" s="1"/>
  <c r="AQ7" i="27"/>
  <c r="AQ8" i="27" s="1"/>
  <c r="AO7" i="27"/>
  <c r="AO8" i="27" s="1"/>
  <c r="AM7" i="27"/>
  <c r="AM8" i="27" s="1"/>
  <c r="AK7" i="27"/>
  <c r="AK8" i="27" s="1"/>
  <c r="AI7" i="27"/>
  <c r="AI8" i="27" s="1"/>
  <c r="AG7" i="27"/>
  <c r="AG8" i="27" s="1"/>
  <c r="AE7" i="27"/>
  <c r="AE8" i="27" s="1"/>
  <c r="AC7" i="27"/>
  <c r="AC8" i="27" s="1"/>
  <c r="CE23" i="4"/>
  <c r="CE24" i="4" s="1"/>
  <c r="CC23" i="4"/>
  <c r="CC24" i="4" s="1"/>
  <c r="CA23" i="4"/>
  <c r="CA24" i="4" s="1"/>
  <c r="BY23" i="4"/>
  <c r="BY24" i="4" s="1"/>
  <c r="BW23" i="4"/>
  <c r="BW24" i="4" s="1"/>
  <c r="BU23" i="4"/>
  <c r="BU24" i="4" s="1"/>
  <c r="BS23" i="4"/>
  <c r="BS24" i="4" s="1"/>
  <c r="BQ23" i="4"/>
  <c r="BQ24" i="4" s="1"/>
  <c r="BO23" i="4"/>
  <c r="BO24" i="4" s="1"/>
  <c r="BM23" i="4"/>
  <c r="BM24" i="4" s="1"/>
  <c r="BK23" i="4"/>
  <c r="BK24" i="4" s="1"/>
  <c r="BI23" i="4"/>
  <c r="BI24" i="4" s="1"/>
  <c r="BG23" i="4"/>
  <c r="BG24" i="4" s="1"/>
  <c r="BE23" i="4"/>
  <c r="BE24" i="4" s="1"/>
  <c r="BC23" i="4"/>
  <c r="BC24" i="4" s="1"/>
  <c r="BA23" i="4"/>
  <c r="BA24" i="4" s="1"/>
  <c r="AY23" i="4"/>
  <c r="AY24" i="4" s="1"/>
  <c r="AW23" i="4"/>
  <c r="AW24" i="4" s="1"/>
  <c r="AU23" i="4"/>
  <c r="AU24" i="4" s="1"/>
  <c r="AS23" i="4"/>
  <c r="AS24" i="4" s="1"/>
  <c r="AQ23" i="4"/>
  <c r="AQ24" i="4" s="1"/>
  <c r="AO23" i="4"/>
  <c r="AO24" i="4" s="1"/>
  <c r="AM23" i="4"/>
  <c r="AM24" i="4" s="1"/>
  <c r="AK23" i="4"/>
  <c r="AK24" i="4" s="1"/>
  <c r="AI23" i="4"/>
  <c r="AI24" i="4" s="1"/>
  <c r="AG23" i="4"/>
  <c r="AG24" i="4" s="1"/>
  <c r="AE23" i="4"/>
  <c r="AE24" i="4" s="1"/>
  <c r="AC23" i="4"/>
  <c r="AC24" i="4" s="1"/>
  <c r="CE7" i="4"/>
  <c r="CE8" i="4" s="1"/>
  <c r="CC7" i="4"/>
  <c r="CC8" i="4" s="1"/>
  <c r="CA7" i="4"/>
  <c r="CA8" i="4" s="1"/>
  <c r="BY7" i="4"/>
  <c r="BY8" i="4" s="1"/>
  <c r="BW7" i="4"/>
  <c r="BW8" i="4" s="1"/>
  <c r="BU7" i="4"/>
  <c r="BU8" i="4" s="1"/>
  <c r="BS7" i="4"/>
  <c r="BS8" i="4" s="1"/>
  <c r="BQ7" i="4"/>
  <c r="BQ8" i="4" s="1"/>
  <c r="BO7" i="4"/>
  <c r="BO8" i="4" s="1"/>
  <c r="BM7" i="4"/>
  <c r="BM8" i="4" s="1"/>
  <c r="BK7" i="4"/>
  <c r="BK8" i="4" s="1"/>
  <c r="BI7" i="4"/>
  <c r="BI8" i="4" s="1"/>
  <c r="BG7" i="4"/>
  <c r="BG8" i="4" s="1"/>
  <c r="BE7" i="4"/>
  <c r="BE8" i="4" s="1"/>
  <c r="BC7" i="4"/>
  <c r="BC8" i="4" s="1"/>
  <c r="BA7" i="4"/>
  <c r="BA8" i="4" s="1"/>
  <c r="AY7" i="4"/>
  <c r="AY8" i="4" s="1"/>
  <c r="AW7" i="4"/>
  <c r="AW8" i="4" s="1"/>
  <c r="AU7" i="4"/>
  <c r="AU8" i="4" s="1"/>
  <c r="AS7" i="4"/>
  <c r="AS8" i="4" s="1"/>
  <c r="AQ7" i="4"/>
  <c r="AQ8" i="4" s="1"/>
  <c r="AO7" i="4"/>
  <c r="AO8" i="4" s="1"/>
  <c r="AM7" i="4"/>
  <c r="AM8" i="4" s="1"/>
  <c r="AK7" i="4"/>
  <c r="AK8" i="4" s="1"/>
  <c r="AI7" i="4"/>
  <c r="AI8" i="4" s="1"/>
  <c r="AG7" i="4"/>
  <c r="AG8" i="4" s="1"/>
  <c r="AE7" i="4"/>
  <c r="AE8" i="4" s="1"/>
  <c r="AE1" i="27"/>
  <c r="AR49" i="24"/>
  <c r="AU39" i="24"/>
  <c r="AU63" i="24"/>
  <c r="W28" i="24"/>
  <c r="AE24" i="27"/>
  <c r="AG24" i="27"/>
  <c r="AI24" i="27"/>
  <c r="AK24" i="27"/>
  <c r="AM24" i="27"/>
  <c r="AO24" i="27"/>
  <c r="AQ24" i="27"/>
  <c r="AS24" i="27"/>
  <c r="AU24" i="27"/>
  <c r="AW24" i="27"/>
  <c r="AY24" i="27"/>
  <c r="BA24" i="27"/>
  <c r="BC24" i="27"/>
  <c r="BE24" i="27"/>
  <c r="BG24" i="27"/>
  <c r="BI24" i="27"/>
  <c r="BK24" i="27"/>
  <c r="BM24" i="27"/>
  <c r="BO24" i="27"/>
  <c r="BQ24" i="27"/>
  <c r="BS24" i="27"/>
  <c r="BU24" i="27"/>
  <c r="BW24" i="27"/>
  <c r="BY24" i="27"/>
  <c r="CA24" i="27"/>
  <c r="CC24" i="27"/>
  <c r="CE24" i="27"/>
  <c r="AC24" i="27"/>
  <c r="CG12" i="4"/>
  <c r="CK12" i="4" s="1"/>
  <c r="CO12" i="4" s="1"/>
  <c r="AU69" i="24"/>
  <c r="AU67" i="24"/>
  <c r="AU65" i="24"/>
  <c r="CK32" i="27"/>
  <c r="CO32" i="27" s="1"/>
  <c r="CK31" i="27"/>
  <c r="CO31" i="27"/>
  <c r="CK30" i="27"/>
  <c r="CO30" i="27" s="1"/>
  <c r="CK29" i="27"/>
  <c r="CO29" i="27"/>
  <c r="CK28" i="27"/>
  <c r="CO28" i="27" s="1"/>
  <c r="CK27" i="27"/>
  <c r="CO27" i="27" s="1"/>
  <c r="CG23" i="27"/>
  <c r="CK23" i="27" s="1"/>
  <c r="CO23" i="27" s="1"/>
  <c r="CS23" i="27" s="1"/>
  <c r="CG22" i="27"/>
  <c r="CK22" i="27" s="1"/>
  <c r="CO22" i="27" s="1"/>
  <c r="CS22" i="27" s="1"/>
  <c r="CG21" i="27"/>
  <c r="CK21" i="27" s="1"/>
  <c r="CO21" i="27" s="1"/>
  <c r="CS21" i="27" s="1"/>
  <c r="CG20" i="27"/>
  <c r="CK20" i="27" s="1"/>
  <c r="CO20" i="27" s="1"/>
  <c r="CS20" i="27" s="1"/>
  <c r="CG19" i="27"/>
  <c r="CK19" i="27" s="1"/>
  <c r="CO19" i="27" s="1"/>
  <c r="CS19" i="27" s="1"/>
  <c r="CG18" i="27"/>
  <c r="CK18" i="27"/>
  <c r="CO18" i="27" s="1"/>
  <c r="CS18" i="27" s="1"/>
  <c r="CG17" i="27"/>
  <c r="CK17" i="27" s="1"/>
  <c r="CO17" i="27" s="1"/>
  <c r="CS17" i="27" s="1"/>
  <c r="CG16" i="27"/>
  <c r="CK16" i="27" s="1"/>
  <c r="CO16" i="27" s="1"/>
  <c r="CS16" i="27" s="1"/>
  <c r="CG15" i="27"/>
  <c r="CK15" i="27" s="1"/>
  <c r="CO15" i="27" s="1"/>
  <c r="CS15" i="27" s="1"/>
  <c r="CG14" i="27"/>
  <c r="CK14" i="27" s="1"/>
  <c r="CO14" i="27" s="1"/>
  <c r="CS14" i="27" s="1"/>
  <c r="CG13" i="27"/>
  <c r="CK13" i="27" s="1"/>
  <c r="CO13" i="27" s="1"/>
  <c r="CS13" i="27" s="1"/>
  <c r="CG12" i="27"/>
  <c r="CK12" i="27"/>
  <c r="CO12" i="27" s="1"/>
  <c r="CS12" i="27" s="1"/>
  <c r="CG11" i="27"/>
  <c r="CK11" i="27"/>
  <c r="CO11" i="27" s="1"/>
  <c r="CS11" i="27" s="1"/>
  <c r="CG10" i="27"/>
  <c r="CG24" i="27" s="1"/>
  <c r="CG9" i="27"/>
  <c r="CK9" i="27" s="1"/>
  <c r="CK30" i="4"/>
  <c r="CO30" i="4" s="1"/>
  <c r="CK29" i="4"/>
  <c r="CO29" i="4" s="1"/>
  <c r="CK28" i="4"/>
  <c r="CO28" i="4" s="1"/>
  <c r="CK27" i="4"/>
  <c r="CO27" i="4" s="1"/>
  <c r="CK26" i="4"/>
  <c r="CO26" i="4" s="1"/>
  <c r="CK25" i="4"/>
  <c r="CO25" i="4" s="1"/>
  <c r="AC22" i="4"/>
  <c r="CE22" i="4"/>
  <c r="CC22" i="4"/>
  <c r="CA22" i="4"/>
  <c r="BY22" i="4"/>
  <c r="BW22" i="4"/>
  <c r="BU22" i="4"/>
  <c r="BS22" i="4"/>
  <c r="BQ22" i="4"/>
  <c r="BO22" i="4"/>
  <c r="BM22" i="4"/>
  <c r="BK22" i="4"/>
  <c r="BI22" i="4"/>
  <c r="BG22" i="4"/>
  <c r="BE22" i="4"/>
  <c r="BC22" i="4"/>
  <c r="BA22" i="4"/>
  <c r="AY22" i="4"/>
  <c r="AW22" i="4"/>
  <c r="AU22" i="4"/>
  <c r="AS22" i="4"/>
  <c r="AQ22" i="4"/>
  <c r="AO22" i="4"/>
  <c r="AM22" i="4"/>
  <c r="AK22" i="4"/>
  <c r="AI22" i="4"/>
  <c r="AG22" i="4"/>
  <c r="AE22" i="4"/>
  <c r="CG21" i="4"/>
  <c r="CK21" i="4" s="1"/>
  <c r="CO21" i="4" s="1"/>
  <c r="CW21" i="4" s="1"/>
  <c r="CG20" i="4"/>
  <c r="CK20" i="4" s="1"/>
  <c r="CO20" i="4" s="1"/>
  <c r="CG19" i="4"/>
  <c r="CK19" i="4" s="1"/>
  <c r="CO19" i="4" s="1"/>
  <c r="CG18" i="4"/>
  <c r="CK18" i="4" s="1"/>
  <c r="CO18" i="4" s="1"/>
  <c r="CG17" i="4"/>
  <c r="CK17" i="4" s="1"/>
  <c r="CO17" i="4" s="1"/>
  <c r="CG16" i="4"/>
  <c r="CK16" i="4" s="1"/>
  <c r="CG15" i="4"/>
  <c r="CK15" i="4" s="1"/>
  <c r="CO15" i="4" s="1"/>
  <c r="AE14" i="4"/>
  <c r="AG14" i="4"/>
  <c r="AI14" i="4"/>
  <c r="AK14" i="4"/>
  <c r="AM14" i="4"/>
  <c r="AO14" i="4"/>
  <c r="AQ14" i="4"/>
  <c r="AS14" i="4"/>
  <c r="AU14" i="4"/>
  <c r="AW14" i="4"/>
  <c r="AY14" i="4"/>
  <c r="BA14" i="4"/>
  <c r="BC14" i="4"/>
  <c r="BE14" i="4"/>
  <c r="BG14" i="4"/>
  <c r="BI14" i="4"/>
  <c r="BK14" i="4"/>
  <c r="BM14" i="4"/>
  <c r="BO14" i="4"/>
  <c r="BQ14" i="4"/>
  <c r="BS14" i="4"/>
  <c r="BU14" i="4"/>
  <c r="BW14" i="4"/>
  <c r="BY14" i="4"/>
  <c r="CA14" i="4"/>
  <c r="CC14" i="4"/>
  <c r="CE14" i="4"/>
  <c r="AC14" i="4"/>
  <c r="CG13" i="4"/>
  <c r="CK13" i="4"/>
  <c r="CO13" i="4" s="1"/>
  <c r="CG11" i="4"/>
  <c r="CK11" i="4" s="1"/>
  <c r="CO11" i="4" s="1"/>
  <c r="CW11" i="4" s="1"/>
  <c r="CG10" i="4"/>
  <c r="CK10" i="4" s="1"/>
  <c r="CO10" i="4" s="1"/>
  <c r="CK9" i="4"/>
  <c r="Q28" i="24"/>
  <c r="T28" i="24"/>
  <c r="Z28" i="24"/>
  <c r="AC28" i="24"/>
  <c r="AF28" i="24"/>
  <c r="AI28" i="24"/>
  <c r="AL28" i="24"/>
  <c r="AO28" i="24"/>
  <c r="AR28" i="24"/>
  <c r="N28" i="24"/>
  <c r="H28" i="24"/>
  <c r="K28" i="24"/>
  <c r="Q49" i="24"/>
  <c r="T49" i="24"/>
  <c r="W49" i="24"/>
  <c r="Z49" i="24"/>
  <c r="AC49" i="24"/>
  <c r="AF49" i="24"/>
  <c r="AI49" i="24"/>
  <c r="AL49" i="24"/>
  <c r="AO49" i="24"/>
  <c r="N49" i="24"/>
  <c r="K49" i="24"/>
  <c r="AU48" i="24"/>
  <c r="AU47" i="24"/>
  <c r="AU46" i="24"/>
  <c r="AU45" i="24"/>
  <c r="AU44" i="24"/>
  <c r="AU43" i="24"/>
  <c r="AU42" i="24"/>
  <c r="AU41" i="24"/>
  <c r="AU49" i="24" s="1"/>
  <c r="AU40" i="24"/>
  <c r="AU26" i="24"/>
  <c r="AU27" i="24"/>
  <c r="AU18" i="24"/>
  <c r="AU19" i="24"/>
  <c r="AU20" i="24"/>
  <c r="AU21" i="24"/>
  <c r="AU22" i="24"/>
  <c r="AU23" i="24"/>
  <c r="AU24" i="24"/>
  <c r="AU25" i="24"/>
  <c r="AU8" i="24"/>
  <c r="AU28" i="24" s="1"/>
  <c r="AU10" i="24"/>
  <c r="AU11" i="24"/>
  <c r="AU12" i="24"/>
  <c r="AU13" i="24"/>
  <c r="AU14" i="24"/>
  <c r="AU15" i="24"/>
  <c r="AU16" i="24"/>
  <c r="AU17" i="24"/>
  <c r="AU9" i="24"/>
  <c r="CK10" i="27" l="1"/>
  <c r="CO10" i="27" s="1"/>
  <c r="CS10" i="27" s="1"/>
  <c r="CK24" i="27"/>
  <c r="CO24" i="27" s="1"/>
  <c r="CS24" i="27" s="1"/>
  <c r="CO9" i="27"/>
  <c r="CS9" i="27" s="1"/>
  <c r="CW19" i="4"/>
  <c r="CS19" i="4"/>
  <c r="CW10" i="4"/>
  <c r="CS10" i="4"/>
  <c r="CW13" i="4"/>
  <c r="CS13" i="4"/>
  <c r="CS21" i="4"/>
  <c r="CW17" i="4"/>
  <c r="CS17" i="4"/>
  <c r="CW15" i="4"/>
  <c r="CS15" i="4"/>
  <c r="CW20" i="4"/>
  <c r="CS20" i="4"/>
  <c r="CW18" i="4"/>
  <c r="CS18" i="4"/>
  <c r="CW12" i="4"/>
  <c r="CS12" i="4"/>
  <c r="CK22" i="4"/>
  <c r="CO22" i="4" s="1"/>
  <c r="CO16" i="4"/>
  <c r="CK14" i="4"/>
  <c r="CO14" i="4" s="1"/>
  <c r="CG22" i="4"/>
  <c r="CG14" i="4"/>
  <c r="CS11" i="4"/>
  <c r="CO9" i="4"/>
  <c r="CW16" i="4" l="1"/>
  <c r="CW22" i="4" s="1"/>
  <c r="CS16" i="4"/>
  <c r="CS22" i="4" s="1"/>
  <c r="CS9" i="4"/>
  <c r="CS14" i="4" s="1"/>
  <c r="CW9" i="4"/>
  <c r="CW14" i="4" s="1"/>
</calcChain>
</file>

<file path=xl/sharedStrings.xml><?xml version="1.0" encoding="utf-8"?>
<sst xmlns="http://schemas.openxmlformats.org/spreadsheetml/2006/main" count="1754" uniqueCount="772">
  <si>
    <t>雇用</t>
    <rPh sb="0" eb="2">
      <t>コヨウ</t>
    </rPh>
    <phoneticPr fontId="2"/>
  </si>
  <si>
    <t>勤務</t>
    <rPh sb="0" eb="2">
      <t>キンム</t>
    </rPh>
    <phoneticPr fontId="2"/>
  </si>
  <si>
    <t>日</t>
    <rPh sb="0" eb="1">
      <t>ニチ</t>
    </rPh>
    <phoneticPr fontId="2"/>
  </si>
  <si>
    <t>月</t>
    <rPh sb="0" eb="1">
      <t>ツキ</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</si>
  <si>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</si>
  <si>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</si>
  <si>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</si>
  <si>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</si>
  <si>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氏名</t>
    <rPh sb="0" eb="2">
      <t>シメイ</t>
    </rPh>
    <phoneticPr fontId="2"/>
  </si>
  <si>
    <t>週平均の
勤務時間</t>
    <rPh sb="0" eb="3">
      <t>シュウヘイキン</t>
    </rPh>
    <rPh sb="5" eb="7">
      <t>キンム</t>
    </rPh>
    <rPh sb="7" eb="9">
      <t>ジカン</t>
    </rPh>
    <phoneticPr fontId="2"/>
  </si>
  <si>
    <t>その他の職員</t>
    <rPh sb="2" eb="3">
      <t>タ</t>
    </rPh>
    <rPh sb="4" eb="6">
      <t>ショクイン</t>
    </rPh>
    <phoneticPr fontId="2"/>
  </si>
  <si>
    <t>（１）　防火対策</t>
    <rPh sb="4" eb="6">
      <t>ボウカ</t>
    </rPh>
    <rPh sb="6" eb="8">
      <t>タイサク</t>
    </rPh>
    <phoneticPr fontId="2"/>
  </si>
  <si>
    <t>消防計画の届出（直近）</t>
    <rPh sb="0" eb="2">
      <t>ショウボウ</t>
    </rPh>
    <rPh sb="2" eb="4">
      <t>ケイカク</t>
    </rPh>
    <rPh sb="5" eb="7">
      <t>トドケデ</t>
    </rPh>
    <rPh sb="8" eb="10">
      <t>チョッキン</t>
    </rPh>
    <phoneticPr fontId="2"/>
  </si>
  <si>
    <t>避難訓練</t>
    <rPh sb="0" eb="2">
      <t>ヒナン</t>
    </rPh>
    <rPh sb="2" eb="4">
      <t>クンレン</t>
    </rPh>
    <phoneticPr fontId="2"/>
  </si>
  <si>
    <t>通報訓練</t>
    <rPh sb="0" eb="2">
      <t>ツウホウ</t>
    </rPh>
    <rPh sb="2" eb="4">
      <t>クンレン</t>
    </rPh>
    <phoneticPr fontId="2"/>
  </si>
  <si>
    <t>年</t>
    <rPh sb="0" eb="1">
      <t>ネン</t>
    </rPh>
    <phoneticPr fontId="2"/>
  </si>
  <si>
    <t>防火管理者の届出</t>
    <rPh sb="0" eb="2">
      <t>ボウカ</t>
    </rPh>
    <rPh sb="2" eb="4">
      <t>カンリ</t>
    </rPh>
    <rPh sb="4" eb="5">
      <t>シャ</t>
    </rPh>
    <rPh sb="6" eb="8">
      <t>トドケデ</t>
    </rPh>
    <phoneticPr fontId="2"/>
  </si>
  <si>
    <t>消防訓練</t>
    <rPh sb="0" eb="2">
      <t>ショウボウ</t>
    </rPh>
    <rPh sb="2" eb="4">
      <t>クンレン</t>
    </rPh>
    <phoneticPr fontId="2"/>
  </si>
  <si>
    <t>回</t>
    <rPh sb="0" eb="1">
      <t>カイ</t>
    </rPh>
    <phoneticPr fontId="2"/>
  </si>
  <si>
    <t>実施月</t>
    <rPh sb="0" eb="2">
      <t>ジッシ</t>
    </rPh>
    <rPh sb="2" eb="3">
      <t>ツキ</t>
    </rPh>
    <phoneticPr fontId="2"/>
  </si>
  <si>
    <t>（２）　防災対策</t>
    <rPh sb="4" eb="6">
      <t>ボウサイ</t>
    </rPh>
    <rPh sb="6" eb="8">
      <t>タイサク</t>
    </rPh>
    <phoneticPr fontId="2"/>
  </si>
  <si>
    <t>有</t>
    <rPh sb="0" eb="1">
      <t>ア</t>
    </rPh>
    <phoneticPr fontId="2"/>
  </si>
  <si>
    <t>無</t>
    <rPh sb="0" eb="1">
      <t>ナ</t>
    </rPh>
    <phoneticPr fontId="2"/>
  </si>
  <si>
    <t>地震</t>
    <rPh sb="0" eb="2">
      <t>ジシン</t>
    </rPh>
    <phoneticPr fontId="2"/>
  </si>
  <si>
    <t>津波</t>
    <rPh sb="0" eb="2">
      <t>ツナミ</t>
    </rPh>
    <phoneticPr fontId="2"/>
  </si>
  <si>
    <t>その他</t>
    <rPh sb="2" eb="3">
      <t>タ</t>
    </rPh>
    <phoneticPr fontId="2"/>
  </si>
  <si>
    <t>有の場合：策定日と種別</t>
    <rPh sb="0" eb="1">
      <t>ア</t>
    </rPh>
    <rPh sb="2" eb="4">
      <t>バアイ</t>
    </rPh>
    <rPh sb="5" eb="7">
      <t>サクテイ</t>
    </rPh>
    <rPh sb="7" eb="8">
      <t>ヒ</t>
    </rPh>
    <rPh sb="9" eb="11">
      <t>シュベツ</t>
    </rPh>
    <phoneticPr fontId="2"/>
  </si>
  <si>
    <t>※該当箇所に○印</t>
    <rPh sb="1" eb="3">
      <t>ガイトウ</t>
    </rPh>
    <rPh sb="3" eb="5">
      <t>カショ</t>
    </rPh>
    <rPh sb="7" eb="8">
      <t>ジルシ</t>
    </rPh>
    <phoneticPr fontId="2"/>
  </si>
  <si>
    <t>※該当箇所に○印</t>
    <rPh sb="1" eb="3">
      <t>ガイトウ</t>
    </rPh>
    <rPh sb="3" eb="5">
      <t>カショ</t>
    </rPh>
    <rPh sb="7" eb="8">
      <t>シルシ</t>
    </rPh>
    <phoneticPr fontId="2"/>
  </si>
  <si>
    <t>防災訓練</t>
    <rPh sb="0" eb="2">
      <t>ボウサイ</t>
    </rPh>
    <rPh sb="2" eb="4">
      <t>クンレン</t>
    </rPh>
    <phoneticPr fontId="2"/>
  </si>
  <si>
    <t>災害用物資の備蓄</t>
    <rPh sb="0" eb="3">
      <t>サイガイヨウ</t>
    </rPh>
    <rPh sb="3" eb="5">
      <t>ブッシ</t>
    </rPh>
    <rPh sb="6" eb="8">
      <t>ビチク</t>
    </rPh>
    <phoneticPr fontId="2"/>
  </si>
  <si>
    <t>消火訓練</t>
    <rPh sb="0" eb="2">
      <t>ショウカ</t>
    </rPh>
    <rPh sb="2" eb="4">
      <t>クンレン</t>
    </rPh>
    <phoneticPr fontId="2"/>
  </si>
  <si>
    <t>円</t>
    <rPh sb="0" eb="1">
      <t>エン</t>
    </rPh>
    <phoneticPr fontId="2"/>
  </si>
  <si>
    <t>（注１）</t>
    <rPh sb="1" eb="2">
      <t>チュウ</t>
    </rPh>
    <phoneticPr fontId="2"/>
  </si>
  <si>
    <t>（注２）</t>
    <rPh sb="1" eb="2">
      <t>チュウ</t>
    </rPh>
    <phoneticPr fontId="2"/>
  </si>
  <si>
    <t>事業所情報</t>
    <rPh sb="0" eb="2">
      <t>ジギョウ</t>
    </rPh>
    <rPh sb="2" eb="3">
      <t>ショ</t>
    </rPh>
    <rPh sb="3" eb="5">
      <t>ジョウホウ</t>
    </rPh>
    <phoneticPr fontId="2"/>
  </si>
  <si>
    <t>特定あり</t>
    <rPh sb="0" eb="2">
      <t>トクテイ</t>
    </rPh>
    <phoneticPr fontId="2"/>
  </si>
  <si>
    <t>主たる対象者</t>
    <rPh sb="0" eb="1">
      <t>シュ</t>
    </rPh>
    <rPh sb="3" eb="5">
      <t>タイショウ</t>
    </rPh>
    <rPh sb="5" eb="6">
      <t>シャ</t>
    </rPh>
    <phoneticPr fontId="2"/>
  </si>
  <si>
    <t>件</t>
    <rPh sb="0" eb="1">
      <t>ケン</t>
    </rPh>
    <phoneticPr fontId="2"/>
  </si>
  <si>
    <t>職歴・資格等</t>
    <rPh sb="0" eb="2">
      <t>ショクレキ</t>
    </rPh>
    <rPh sb="3" eb="6">
      <t>シカクトウ</t>
    </rPh>
    <phoneticPr fontId="2"/>
  </si>
  <si>
    <t>氏　名</t>
    <rPh sb="0" eb="1">
      <t>シ</t>
    </rPh>
    <rPh sb="2" eb="3">
      <t>メイ</t>
    </rPh>
    <phoneticPr fontId="2"/>
  </si>
  <si>
    <t>名</t>
    <rPh sb="0" eb="1">
      <t>メイ</t>
    </rPh>
    <phoneticPr fontId="2"/>
  </si>
  <si>
    <t>職歴・資格等の欄は、評議員、監事、社会福祉士、民生委員、児童委員、大学教授、弁護士等を記入してください。</t>
    <rPh sb="0" eb="2">
      <t>ショクレキ</t>
    </rPh>
    <rPh sb="3" eb="6">
      <t>シカクトウ</t>
    </rPh>
    <rPh sb="7" eb="8">
      <t>ラン</t>
    </rPh>
    <rPh sb="10" eb="13">
      <t>ヒョウギイン</t>
    </rPh>
    <rPh sb="14" eb="16">
      <t>カンジ</t>
    </rPh>
    <rPh sb="17" eb="19">
      <t>シャカイ</t>
    </rPh>
    <rPh sb="19" eb="21">
      <t>フクシ</t>
    </rPh>
    <rPh sb="21" eb="22">
      <t>シ</t>
    </rPh>
    <rPh sb="23" eb="25">
      <t>ミンセイ</t>
    </rPh>
    <rPh sb="25" eb="27">
      <t>イイン</t>
    </rPh>
    <rPh sb="28" eb="30">
      <t>ジドウ</t>
    </rPh>
    <rPh sb="30" eb="32">
      <t>イイン</t>
    </rPh>
    <rPh sb="33" eb="35">
      <t>ダイガク</t>
    </rPh>
    <rPh sb="35" eb="37">
      <t>キョウジュ</t>
    </rPh>
    <rPh sb="38" eb="41">
      <t>ベンゴシ</t>
    </rPh>
    <rPh sb="41" eb="42">
      <t>トウ</t>
    </rPh>
    <rPh sb="43" eb="45">
      <t>キニュウ</t>
    </rPh>
    <phoneticPr fontId="2"/>
  </si>
  <si>
    <t>苦情解決責任者の職・氏名</t>
    <rPh sb="0" eb="2">
      <t>クジョウ</t>
    </rPh>
    <rPh sb="2" eb="4">
      <t>カイケツ</t>
    </rPh>
    <rPh sb="4" eb="6">
      <t>セキニン</t>
    </rPh>
    <rPh sb="6" eb="7">
      <t>シャ</t>
    </rPh>
    <rPh sb="8" eb="9">
      <t>ショク</t>
    </rPh>
    <rPh sb="10" eb="12">
      <t>シメイ</t>
    </rPh>
    <phoneticPr fontId="2"/>
  </si>
  <si>
    <t>苦情受付担当者の職・氏名</t>
    <rPh sb="0" eb="2">
      <t>クジョウ</t>
    </rPh>
    <rPh sb="2" eb="4">
      <t>ウケツケ</t>
    </rPh>
    <rPh sb="4" eb="7">
      <t>タントウシャ</t>
    </rPh>
    <rPh sb="8" eb="9">
      <t>ショク</t>
    </rPh>
    <rPh sb="10" eb="12">
      <t>シメイ</t>
    </rPh>
    <phoneticPr fontId="2"/>
  </si>
  <si>
    <t>（１）　苦情受付窓口の整備状況</t>
    <rPh sb="4" eb="6">
      <t>クジョウ</t>
    </rPh>
    <rPh sb="6" eb="8">
      <t>ウケツケ</t>
    </rPh>
    <rPh sb="8" eb="10">
      <t>マドグチ</t>
    </rPh>
    <rPh sb="11" eb="13">
      <t>セイビ</t>
    </rPh>
    <rPh sb="13" eb="15">
      <t>ジョウキョウ</t>
    </rPh>
    <phoneticPr fontId="2"/>
  </si>
  <si>
    <t>（２）　第三者委員の内容および構成委員</t>
    <rPh sb="4" eb="5">
      <t>ダイ</t>
    </rPh>
    <rPh sb="5" eb="6">
      <t>３</t>
    </rPh>
    <rPh sb="6" eb="7">
      <t>シャ</t>
    </rPh>
    <rPh sb="7" eb="9">
      <t>イイン</t>
    </rPh>
    <rPh sb="10" eb="12">
      <t>ナイヨウ</t>
    </rPh>
    <rPh sb="15" eb="17">
      <t>コウセイ</t>
    </rPh>
    <rPh sb="17" eb="19">
      <t>イイン</t>
    </rPh>
    <phoneticPr fontId="2"/>
  </si>
  <si>
    <t>（３）　苦情内容・結果の公表</t>
    <rPh sb="4" eb="6">
      <t>クジョウ</t>
    </rPh>
    <rPh sb="6" eb="8">
      <t>ナイヨウ</t>
    </rPh>
    <rPh sb="9" eb="11">
      <t>ケッカ</t>
    </rPh>
    <rPh sb="12" eb="14">
      <t>コウヒョウ</t>
    </rPh>
    <phoneticPr fontId="2"/>
  </si>
  <si>
    <t>苦情件数（総数）</t>
    <rPh sb="0" eb="2">
      <t>クジョウ</t>
    </rPh>
    <rPh sb="2" eb="4">
      <t>ケンスウ</t>
    </rPh>
    <rPh sb="5" eb="7">
      <t>ソウスウ</t>
    </rPh>
    <phoneticPr fontId="2"/>
  </si>
  <si>
    <t>事故件数（総数）</t>
    <rPh sb="0" eb="2">
      <t>ジコ</t>
    </rPh>
    <rPh sb="2" eb="4">
      <t>ケンスウ</t>
    </rPh>
    <rPh sb="5" eb="7">
      <t>ソウスウ</t>
    </rPh>
    <phoneticPr fontId="2"/>
  </si>
  <si>
    <t>（１）　事故発生の状況</t>
    <rPh sb="4" eb="6">
      <t>ジコ</t>
    </rPh>
    <rPh sb="6" eb="8">
      <t>ハッセイ</t>
    </rPh>
    <rPh sb="9" eb="11">
      <t>ジョウキョウ</t>
    </rPh>
    <phoneticPr fontId="2"/>
  </si>
  <si>
    <t>前年度の重大事故
（報告書等の添付でも可）</t>
    <rPh sb="0" eb="3">
      <t>ゼンネンド</t>
    </rPh>
    <rPh sb="4" eb="6">
      <t>ジュウダイ</t>
    </rPh>
    <rPh sb="6" eb="8">
      <t>ジコ</t>
    </rPh>
    <rPh sb="10" eb="13">
      <t>ホウコクショ</t>
    </rPh>
    <rPh sb="13" eb="14">
      <t>トウ</t>
    </rPh>
    <rPh sb="15" eb="17">
      <t>テンプ</t>
    </rPh>
    <rPh sb="19" eb="20">
      <t>カ</t>
    </rPh>
    <phoneticPr fontId="2"/>
  </si>
  <si>
    <t>（２）　事故発生防止に向けた取り組み</t>
    <rPh sb="4" eb="6">
      <t>ジコ</t>
    </rPh>
    <rPh sb="6" eb="8">
      <t>ハッセイ</t>
    </rPh>
    <rPh sb="8" eb="10">
      <t>ボウシ</t>
    </rPh>
    <rPh sb="11" eb="12">
      <t>ム</t>
    </rPh>
    <rPh sb="14" eb="15">
      <t>ト</t>
    </rPh>
    <rPh sb="16" eb="17">
      <t>ク</t>
    </rPh>
    <phoneticPr fontId="2"/>
  </si>
  <si>
    <t>ヒヤリハット件数</t>
    <rPh sb="6" eb="8">
      <t>ケンスウ</t>
    </rPh>
    <phoneticPr fontId="2"/>
  </si>
  <si>
    <t>損害賠償保険の加入</t>
    <rPh sb="0" eb="2">
      <t>ソンガイ</t>
    </rPh>
    <rPh sb="2" eb="4">
      <t>バイショウ</t>
    </rPh>
    <rPh sb="4" eb="6">
      <t>ホケン</t>
    </rPh>
    <rPh sb="7" eb="9">
      <t>カニュウ</t>
    </rPh>
    <phoneticPr fontId="2"/>
  </si>
  <si>
    <t>有の場合：保険内容（概要）</t>
    <rPh sb="0" eb="1">
      <t>ア</t>
    </rPh>
    <rPh sb="2" eb="4">
      <t>バアイ</t>
    </rPh>
    <rPh sb="5" eb="7">
      <t>ホケン</t>
    </rPh>
    <rPh sb="7" eb="9">
      <t>ナイヨウ</t>
    </rPh>
    <rPh sb="10" eb="12">
      <t>ガイヨウ</t>
    </rPh>
    <phoneticPr fontId="2"/>
  </si>
  <si>
    <t>事故発生時の連絡網整備</t>
    <rPh sb="0" eb="2">
      <t>ジコ</t>
    </rPh>
    <rPh sb="2" eb="4">
      <t>ハッセイ</t>
    </rPh>
    <rPh sb="4" eb="5">
      <t>ジ</t>
    </rPh>
    <rPh sb="6" eb="9">
      <t>レンラクモウ</t>
    </rPh>
    <rPh sb="9" eb="11">
      <t>セイビ</t>
    </rPh>
    <phoneticPr fontId="2"/>
  </si>
  <si>
    <t>（３）　事故発生時への備え</t>
    <rPh sb="4" eb="6">
      <t>ジコ</t>
    </rPh>
    <rPh sb="6" eb="8">
      <t>ハッセイ</t>
    </rPh>
    <rPh sb="8" eb="9">
      <t>ジ</t>
    </rPh>
    <rPh sb="11" eb="12">
      <t>ソナ</t>
    </rPh>
    <phoneticPr fontId="2"/>
  </si>
  <si>
    <t>掲示板</t>
    <rPh sb="0" eb="3">
      <t>ケイジバン</t>
    </rPh>
    <phoneticPr fontId="2"/>
  </si>
  <si>
    <t>家族会</t>
    <rPh sb="0" eb="2">
      <t>カゾク</t>
    </rPh>
    <rPh sb="2" eb="3">
      <t>カイ</t>
    </rPh>
    <phoneticPr fontId="2"/>
  </si>
  <si>
    <t>苦情の公表方法</t>
    <rPh sb="0" eb="2">
      <t>クジョウ</t>
    </rPh>
    <rPh sb="3" eb="5">
      <t>コウヒョウ</t>
    </rPh>
    <rPh sb="5" eb="7">
      <t>ホウホウ</t>
    </rPh>
    <phoneticPr fontId="2"/>
  </si>
  <si>
    <t>苦情窓口、解決体制の
周知方法</t>
    <rPh sb="0" eb="2">
      <t>クジョウ</t>
    </rPh>
    <rPh sb="2" eb="4">
      <t>マドグチ</t>
    </rPh>
    <rPh sb="5" eb="7">
      <t>カイケツ</t>
    </rPh>
    <rPh sb="7" eb="9">
      <t>タイセイ</t>
    </rPh>
    <rPh sb="11" eb="13">
      <t>シュウチ</t>
    </rPh>
    <rPh sb="13" eb="15">
      <t>ホウホウ</t>
    </rPh>
    <phoneticPr fontId="2"/>
  </si>
  <si>
    <t>重要事項説明書等に記載</t>
    <rPh sb="0" eb="2">
      <t>ジュウヨウ</t>
    </rPh>
    <rPh sb="2" eb="4">
      <t>ジコウ</t>
    </rPh>
    <rPh sb="4" eb="7">
      <t>セツメイショ</t>
    </rPh>
    <rPh sb="7" eb="8">
      <t>トウ</t>
    </rPh>
    <rPh sb="9" eb="11">
      <t>キサイ</t>
    </rPh>
    <phoneticPr fontId="2"/>
  </si>
  <si>
    <t>パンフレット等の交付</t>
    <rPh sb="6" eb="7">
      <t>トウ</t>
    </rPh>
    <rPh sb="8" eb="10">
      <t>コウフ</t>
    </rPh>
    <phoneticPr fontId="2"/>
  </si>
  <si>
    <t>施設内に掲示</t>
    <rPh sb="0" eb="2">
      <t>シセツ</t>
    </rPh>
    <rPh sb="2" eb="3">
      <t>ナイ</t>
    </rPh>
    <rPh sb="4" eb="6">
      <t>ケイジ</t>
    </rPh>
    <phoneticPr fontId="2"/>
  </si>
  <si>
    <t>第三者委員への結果報告</t>
    <rPh sb="0" eb="1">
      <t>ダイ</t>
    </rPh>
    <rPh sb="1" eb="3">
      <t>サンシャ</t>
    </rPh>
    <rPh sb="3" eb="5">
      <t>イイン</t>
    </rPh>
    <rPh sb="7" eb="9">
      <t>ケッカ</t>
    </rPh>
    <rPh sb="9" eb="11">
      <t>ホウコク</t>
    </rPh>
    <phoneticPr fontId="2"/>
  </si>
  <si>
    <t>（１）　感染症発生の状況</t>
    <rPh sb="4" eb="7">
      <t>カンセンショウ</t>
    </rPh>
    <rPh sb="7" eb="9">
      <t>ハッセイ</t>
    </rPh>
    <rPh sb="10" eb="12">
      <t>ジョウキョウ</t>
    </rPh>
    <phoneticPr fontId="2"/>
  </si>
  <si>
    <t>集団感染の件数</t>
    <rPh sb="0" eb="2">
      <t>シュウダン</t>
    </rPh>
    <rPh sb="2" eb="4">
      <t>カンセン</t>
    </rPh>
    <rPh sb="5" eb="7">
      <t>ケンスウ</t>
    </rPh>
    <phoneticPr fontId="2"/>
  </si>
  <si>
    <t>前年度発生した集団感染の
詳細（発生・報告・終息日、
種類、感染者数等）</t>
    <rPh sb="0" eb="3">
      <t>ゼンネンド</t>
    </rPh>
    <rPh sb="3" eb="5">
      <t>ハッセイ</t>
    </rPh>
    <rPh sb="7" eb="9">
      <t>シュウダン</t>
    </rPh>
    <rPh sb="9" eb="11">
      <t>カンセン</t>
    </rPh>
    <rPh sb="13" eb="15">
      <t>ショウサイ</t>
    </rPh>
    <rPh sb="16" eb="18">
      <t>ハッセイ</t>
    </rPh>
    <rPh sb="19" eb="21">
      <t>ホウコク</t>
    </rPh>
    <rPh sb="22" eb="24">
      <t>シュウソク</t>
    </rPh>
    <rPh sb="24" eb="25">
      <t>ビ</t>
    </rPh>
    <rPh sb="27" eb="29">
      <t>シュルイ</t>
    </rPh>
    <rPh sb="30" eb="33">
      <t>カンセンシャ</t>
    </rPh>
    <rPh sb="33" eb="34">
      <t>スウ</t>
    </rPh>
    <rPh sb="34" eb="35">
      <t>トウ</t>
    </rPh>
    <phoneticPr fontId="2"/>
  </si>
  <si>
    <t>２回目</t>
    <rPh sb="1" eb="3">
      <t>カイメ</t>
    </rPh>
    <phoneticPr fontId="2"/>
  </si>
  <si>
    <t>文書</t>
    <rPh sb="0" eb="2">
      <t>ブンショ</t>
    </rPh>
    <phoneticPr fontId="2"/>
  </si>
  <si>
    <t>口頭</t>
    <rPh sb="0" eb="2">
      <t>コウトウ</t>
    </rPh>
    <phoneticPr fontId="2"/>
  </si>
  <si>
    <t>回数</t>
    <rPh sb="0" eb="2">
      <t>カイスウ</t>
    </rPh>
    <phoneticPr fontId="2"/>
  </si>
  <si>
    <t>※以下の書類（写し）を添付してください。</t>
    <rPh sb="1" eb="3">
      <t>イカ</t>
    </rPh>
    <rPh sb="4" eb="6">
      <t>ショルイ</t>
    </rPh>
    <rPh sb="7" eb="8">
      <t>ウツ</t>
    </rPh>
    <rPh sb="11" eb="13">
      <t>テンプ</t>
    </rPh>
    <phoneticPr fontId="2"/>
  </si>
  <si>
    <t>点検事項</t>
    <rPh sb="0" eb="2">
      <t>テンケン</t>
    </rPh>
    <rPh sb="2" eb="4">
      <t>ジコウ</t>
    </rPh>
    <phoneticPr fontId="2"/>
  </si>
  <si>
    <t>名称</t>
    <rPh sb="0" eb="2">
      <t>メイショウ</t>
    </rPh>
    <phoneticPr fontId="2"/>
  </si>
  <si>
    <t>所在地</t>
    <rPh sb="0" eb="3">
      <t>ショザイチ</t>
    </rPh>
    <phoneticPr fontId="2"/>
  </si>
  <si>
    <t>電話</t>
    <rPh sb="0" eb="2">
      <t>デンワ</t>
    </rPh>
    <phoneticPr fontId="2"/>
  </si>
  <si>
    <t>事業所番号</t>
    <rPh sb="0" eb="2">
      <t>ジギョウ</t>
    </rPh>
    <rPh sb="2" eb="3">
      <t>ショ</t>
    </rPh>
    <rPh sb="3" eb="5">
      <t>バンゴウ</t>
    </rPh>
    <phoneticPr fontId="2"/>
  </si>
  <si>
    <t>（</t>
    <phoneticPr fontId="2"/>
  </si>
  <si>
    <t>－</t>
    <phoneticPr fontId="2"/>
  </si>
  <si>
    <t>）</t>
    <phoneticPr fontId="2"/>
  </si>
  <si>
    <t>ＦＡＸ</t>
    <phoneticPr fontId="2"/>
  </si>
  <si>
    <t>Ｅメール</t>
    <phoneticPr fontId="2"/>
  </si>
  <si>
    <t>管理者</t>
    <rPh sb="0" eb="3">
      <t>カンリシャ</t>
    </rPh>
    <phoneticPr fontId="2"/>
  </si>
  <si>
    <t>フリガナ</t>
    <phoneticPr fontId="2"/>
  </si>
  <si>
    <t>フリガナ</t>
    <phoneticPr fontId="2"/>
  </si>
  <si>
    <t>〒</t>
    <phoneticPr fontId="2"/>
  </si>
  <si>
    <t>合計</t>
    <rPh sb="0" eb="2">
      <t>ゴウケイ</t>
    </rPh>
    <phoneticPr fontId="2"/>
  </si>
  <si>
    <t>人</t>
    <rPh sb="0" eb="1">
      <t>ニン</t>
    </rPh>
    <phoneticPr fontId="2"/>
  </si>
  <si>
    <t>定員</t>
    <rPh sb="0" eb="2">
      <t>テイイン</t>
    </rPh>
    <phoneticPr fontId="2"/>
  </si>
  <si>
    <t>代表者</t>
    <rPh sb="0" eb="3">
      <t>ダイヒョウシャ</t>
    </rPh>
    <phoneticPr fontId="2"/>
  </si>
  <si>
    <t>法人情報</t>
    <rPh sb="0" eb="2">
      <t>ホウジン</t>
    </rPh>
    <rPh sb="2" eb="4">
      <t>ジョウホウ</t>
    </rPh>
    <phoneticPr fontId="2"/>
  </si>
  <si>
    <t>記入者氏名</t>
    <rPh sb="0" eb="2">
      <t>キニュウ</t>
    </rPh>
    <rPh sb="2" eb="3">
      <t>シャ</t>
    </rPh>
    <rPh sb="3" eb="5">
      <t>シメイ</t>
    </rPh>
    <phoneticPr fontId="2"/>
  </si>
  <si>
    <t>職種</t>
    <rPh sb="0" eb="2">
      <t>ショクシュ</t>
    </rPh>
    <phoneticPr fontId="2"/>
  </si>
  <si>
    <t>職名</t>
    <rPh sb="0" eb="2">
      <t>ショクメイ</t>
    </rPh>
    <phoneticPr fontId="2"/>
  </si>
  <si>
    <t>最終改正
年月日</t>
    <rPh sb="0" eb="2">
      <t>サイシュウ</t>
    </rPh>
    <rPh sb="2" eb="4">
      <t>カイセイ</t>
    </rPh>
    <rPh sb="5" eb="8">
      <t>ネンガッピ</t>
    </rPh>
    <phoneticPr fontId="2"/>
  </si>
  <si>
    <t>重要事項説明書</t>
    <rPh sb="0" eb="2">
      <t>ジュウヨウ</t>
    </rPh>
    <rPh sb="2" eb="4">
      <t>ジコウ</t>
    </rPh>
    <rPh sb="4" eb="7">
      <t>セツメイショ</t>
    </rPh>
    <phoneticPr fontId="2"/>
  </si>
  <si>
    <t>回数</t>
    <phoneticPr fontId="2"/>
  </si>
  <si>
    <t>消防署立入検査（直近）</t>
    <rPh sb="0" eb="2">
      <t>ショウボウ</t>
    </rPh>
    <rPh sb="2" eb="3">
      <t>ショ</t>
    </rPh>
    <rPh sb="3" eb="4">
      <t>タ</t>
    </rPh>
    <rPh sb="4" eb="5">
      <t>イ</t>
    </rPh>
    <rPh sb="5" eb="7">
      <t>ケンサ</t>
    </rPh>
    <rPh sb="8" eb="10">
      <t>チョッキン</t>
    </rPh>
    <phoneticPr fontId="2"/>
  </si>
  <si>
    <t>災害時の応援協定締結</t>
    <rPh sb="0" eb="2">
      <t>サイガイ</t>
    </rPh>
    <rPh sb="2" eb="3">
      <t>ジ</t>
    </rPh>
    <rPh sb="4" eb="6">
      <t>オウエン</t>
    </rPh>
    <rPh sb="6" eb="8">
      <t>キョウテイ</t>
    </rPh>
    <rPh sb="8" eb="10">
      <t>テイケツ</t>
    </rPh>
    <phoneticPr fontId="2"/>
  </si>
  <si>
    <t>防火管理責任者の
職名・氏名</t>
    <rPh sb="0" eb="2">
      <t>ボウカ</t>
    </rPh>
    <rPh sb="2" eb="4">
      <t>カンリ</t>
    </rPh>
    <rPh sb="4" eb="6">
      <t>セキニン</t>
    </rPh>
    <rPh sb="6" eb="7">
      <t>シャ</t>
    </rPh>
    <rPh sb="9" eb="10">
      <t>ショク</t>
    </rPh>
    <rPh sb="10" eb="11">
      <t>メイ</t>
    </rPh>
    <rPh sb="12" eb="14">
      <t>シメイ</t>
    </rPh>
    <phoneticPr fontId="2"/>
  </si>
  <si>
    <t>自主点検</t>
    <rPh sb="0" eb="2">
      <t>ジシュ</t>
    </rPh>
    <rPh sb="2" eb="4">
      <t>テンケン</t>
    </rPh>
    <phoneticPr fontId="2"/>
  </si>
  <si>
    <t>指導指示等</t>
    <rPh sb="0" eb="2">
      <t>シドウ</t>
    </rPh>
    <rPh sb="2" eb="4">
      <t>シジ</t>
    </rPh>
    <rPh sb="4" eb="5">
      <t>トウ</t>
    </rPh>
    <phoneticPr fontId="2"/>
  </si>
  <si>
    <t>上記指導指示等に
対する改善措置</t>
    <rPh sb="0" eb="2">
      <t>ジョウキ</t>
    </rPh>
    <rPh sb="2" eb="4">
      <t>シドウ</t>
    </rPh>
    <rPh sb="4" eb="6">
      <t>シジ</t>
    </rPh>
    <rPh sb="6" eb="7">
      <t>トウ</t>
    </rPh>
    <rPh sb="9" eb="10">
      <t>タイ</t>
    </rPh>
    <rPh sb="12" eb="14">
      <t>カイゼン</t>
    </rPh>
    <rPh sb="14" eb="16">
      <t>ソチ</t>
    </rPh>
    <phoneticPr fontId="2"/>
  </si>
  <si>
    <t>防災設備点検</t>
    <rPh sb="0" eb="2">
      <t>ボウサイ</t>
    </rPh>
    <rPh sb="2" eb="4">
      <t>セツビ</t>
    </rPh>
    <rPh sb="4" eb="6">
      <t>テンケン</t>
    </rPh>
    <phoneticPr fontId="2"/>
  </si>
  <si>
    <t>１回目</t>
    <rPh sb="1" eb="3">
      <t>カイメ</t>
    </rPh>
    <phoneticPr fontId="2"/>
  </si>
  <si>
    <t>業者委託</t>
    <rPh sb="0" eb="2">
      <t>ギョウシャ</t>
    </rPh>
    <rPh sb="2" eb="4">
      <t>イタク</t>
    </rPh>
    <phoneticPr fontId="2"/>
  </si>
  <si>
    <t>実施日</t>
    <rPh sb="0" eb="3">
      <t>ジッシビ</t>
    </rPh>
    <phoneticPr fontId="2"/>
  </si>
  <si>
    <t>業者名</t>
    <rPh sb="0" eb="2">
      <t>ギョウシャ</t>
    </rPh>
    <rPh sb="2" eb="3">
      <t>メイ</t>
    </rPh>
    <phoneticPr fontId="2"/>
  </si>
  <si>
    <t>頻度</t>
    <rPh sb="0" eb="2">
      <t>ヒンド</t>
    </rPh>
    <phoneticPr fontId="2"/>
  </si>
  <si>
    <t>回／年</t>
    <rPh sb="0" eb="1">
      <t>カイ</t>
    </rPh>
    <rPh sb="2" eb="3">
      <t>ドシ</t>
    </rPh>
    <phoneticPr fontId="2"/>
  </si>
  <si>
    <t>生活支援員</t>
    <rPh sb="0" eb="2">
      <t>セイカツ</t>
    </rPh>
    <rPh sb="2" eb="4">
      <t>シエン</t>
    </rPh>
    <rPh sb="4" eb="5">
      <t>イン</t>
    </rPh>
    <phoneticPr fontId="2"/>
  </si>
  <si>
    <t>（人）</t>
    <rPh sb="1" eb="2">
      <t>ニン</t>
    </rPh>
    <phoneticPr fontId="2"/>
  </si>
  <si>
    <t>（注３）</t>
    <rPh sb="1" eb="2">
      <t>チュウ</t>
    </rPh>
    <phoneticPr fontId="2"/>
  </si>
  <si>
    <t>特定
なし</t>
    <rPh sb="0" eb="2">
      <t>トクテイ</t>
    </rPh>
    <phoneticPr fontId="2"/>
  </si>
  <si>
    <t>身体</t>
    <rPh sb="0" eb="2">
      <t>シンタイ</t>
    </rPh>
    <phoneticPr fontId="2"/>
  </si>
  <si>
    <t>知的</t>
    <rPh sb="0" eb="2">
      <t>チテキ</t>
    </rPh>
    <phoneticPr fontId="2"/>
  </si>
  <si>
    <t>精神</t>
    <rPh sb="0" eb="2">
      <t>セイシン</t>
    </rPh>
    <phoneticPr fontId="2"/>
  </si>
  <si>
    <t>居室数</t>
    <rPh sb="0" eb="2">
      <t>キョシツ</t>
    </rPh>
    <rPh sb="2" eb="3">
      <t>スウ</t>
    </rPh>
    <phoneticPr fontId="2"/>
  </si>
  <si>
    <t>室</t>
    <rPh sb="0" eb="1">
      <t>シツ</t>
    </rPh>
    <phoneticPr fontId="2"/>
  </si>
  <si>
    <t>共同生活住居３</t>
    <rPh sb="0" eb="2">
      <t>キョウドウ</t>
    </rPh>
    <rPh sb="2" eb="4">
      <t>セイカツ</t>
    </rPh>
    <rPh sb="4" eb="6">
      <t>ジュウキョ</t>
    </rPh>
    <phoneticPr fontId="2"/>
  </si>
  <si>
    <t>共同生活住居２</t>
    <rPh sb="0" eb="2">
      <t>キョウドウ</t>
    </rPh>
    <rPh sb="2" eb="4">
      <t>セイカツ</t>
    </rPh>
    <rPh sb="4" eb="6">
      <t>ジュウキョ</t>
    </rPh>
    <phoneticPr fontId="2"/>
  </si>
  <si>
    <t>共同生活住居１</t>
    <rPh sb="0" eb="2">
      <t>キョウドウ</t>
    </rPh>
    <rPh sb="2" eb="4">
      <t>セイカツ</t>
    </rPh>
    <rPh sb="4" eb="6">
      <t>ジュウキョ</t>
    </rPh>
    <phoneticPr fontId="2"/>
  </si>
  <si>
    <t>共同生活住居４</t>
    <rPh sb="0" eb="2">
      <t>キョウドウ</t>
    </rPh>
    <rPh sb="2" eb="4">
      <t>セイカツ</t>
    </rPh>
    <rPh sb="4" eb="6">
      <t>ジュウキョ</t>
    </rPh>
    <phoneticPr fontId="2"/>
  </si>
  <si>
    <t>共同生活住居５</t>
    <rPh sb="0" eb="2">
      <t>キョウドウ</t>
    </rPh>
    <rPh sb="2" eb="4">
      <t>セイカツ</t>
    </rPh>
    <rPh sb="4" eb="6">
      <t>ジュウキョ</t>
    </rPh>
    <phoneticPr fontId="2"/>
  </si>
  <si>
    <t>※　５以上の住居がある場合はシートを複製して記載してください。</t>
    <rPh sb="3" eb="5">
      <t>イジョウ</t>
    </rPh>
    <rPh sb="6" eb="8">
      <t>ジュウキョ</t>
    </rPh>
    <rPh sb="11" eb="13">
      <t>バアイ</t>
    </rPh>
    <rPh sb="18" eb="20">
      <t>フクセイ</t>
    </rPh>
    <rPh sb="22" eb="24">
      <t>キサイ</t>
    </rPh>
    <phoneticPr fontId="2"/>
  </si>
  <si>
    <t>世話人</t>
    <rPh sb="0" eb="2">
      <t>セワ</t>
    </rPh>
    <rPh sb="2" eb="3">
      <t>ニン</t>
    </rPh>
    <phoneticPr fontId="2"/>
  </si>
  <si>
    <t>短期入所</t>
    <rPh sb="0" eb="2">
      <t>タンキ</t>
    </rPh>
    <rPh sb="2" eb="4">
      <t>ニュウショ</t>
    </rPh>
    <phoneticPr fontId="2"/>
  </si>
  <si>
    <t>併設型</t>
    <rPh sb="0" eb="3">
      <t>ヘイセツガタ</t>
    </rPh>
    <phoneticPr fontId="2"/>
  </si>
  <si>
    <t>単独型</t>
    <rPh sb="0" eb="2">
      <t>タンドク</t>
    </rPh>
    <rPh sb="2" eb="3">
      <t>ガタ</t>
    </rPh>
    <phoneticPr fontId="2"/>
  </si>
  <si>
    <t>共同生活援助</t>
    <rPh sb="0" eb="2">
      <t>キョウドウ</t>
    </rPh>
    <rPh sb="2" eb="4">
      <t>セイカツ</t>
    </rPh>
    <rPh sb="4" eb="6">
      <t>エンジョ</t>
    </rPh>
    <phoneticPr fontId="2"/>
  </si>
  <si>
    <t>：</t>
    <phoneticPr fontId="2"/>
  </si>
  <si>
    <t>※最新の様式（利用者の署名は不要）。</t>
    <rPh sb="1" eb="3">
      <t>サイシン</t>
    </rPh>
    <rPh sb="4" eb="6">
      <t>ヨウシキ</t>
    </rPh>
    <rPh sb="7" eb="10">
      <t>リヨウシャ</t>
    </rPh>
    <rPh sb="11" eb="13">
      <t>ショメイ</t>
    </rPh>
    <rPh sb="14" eb="16">
      <t>フヨウ</t>
    </rPh>
    <phoneticPr fontId="2"/>
  </si>
  <si>
    <t>※居室については定員・面積を記入してください（既存のパンフレット等の平面図でも可）。</t>
    <rPh sb="1" eb="3">
      <t>キョシツ</t>
    </rPh>
    <rPh sb="8" eb="10">
      <t>テイイン</t>
    </rPh>
    <rPh sb="11" eb="13">
      <t>メンセキ</t>
    </rPh>
    <rPh sb="14" eb="16">
      <t>キニュウ</t>
    </rPh>
    <rPh sb="23" eb="25">
      <t>キゾン</t>
    </rPh>
    <rPh sb="32" eb="33">
      <t>トウ</t>
    </rPh>
    <rPh sb="34" eb="37">
      <t>ヘイメンズ</t>
    </rPh>
    <rPh sb="39" eb="40">
      <t>カ</t>
    </rPh>
    <phoneticPr fontId="2"/>
  </si>
  <si>
    <t>入所者預り金規程</t>
    <rPh sb="0" eb="3">
      <t>ニュウショシャ</t>
    </rPh>
    <rPh sb="3" eb="4">
      <t>アズカ</t>
    </rPh>
    <rPh sb="5" eb="6">
      <t>キン</t>
    </rPh>
    <rPh sb="6" eb="8">
      <t>キテイ</t>
    </rPh>
    <phoneticPr fontId="2"/>
  </si>
  <si>
    <t>定員等</t>
    <rPh sb="0" eb="2">
      <t>テイイン</t>
    </rPh>
    <rPh sb="2" eb="3">
      <t>トウ</t>
    </rPh>
    <phoneticPr fontId="2"/>
  </si>
  <si>
    <t>共同援助</t>
    <rPh sb="0" eb="2">
      <t>キョウドウ</t>
    </rPh>
    <rPh sb="2" eb="4">
      <t>エンジョ</t>
    </rPh>
    <phoneticPr fontId="2"/>
  </si>
  <si>
    <t>（１）　住居別（各月の利用延べ人数を記載）</t>
    <rPh sb="4" eb="6">
      <t>ジュウキョ</t>
    </rPh>
    <rPh sb="6" eb="7">
      <t>ベツ</t>
    </rPh>
    <rPh sb="8" eb="10">
      <t>カクツキ</t>
    </rPh>
    <rPh sb="11" eb="13">
      <t>リヨウ</t>
    </rPh>
    <rPh sb="13" eb="14">
      <t>ノ</t>
    </rPh>
    <rPh sb="15" eb="17">
      <t>ニンズウ</t>
    </rPh>
    <rPh sb="18" eb="20">
      <t>キサイ</t>
    </rPh>
    <phoneticPr fontId="2"/>
  </si>
  <si>
    <t>就業規則</t>
    <rPh sb="0" eb="2">
      <t>シュウギョウ</t>
    </rPh>
    <rPh sb="2" eb="4">
      <t>キソク</t>
    </rPh>
    <phoneticPr fontId="2"/>
  </si>
  <si>
    <t>給与規程</t>
    <rPh sb="0" eb="2">
      <t>キュウヨ</t>
    </rPh>
    <rPh sb="2" eb="4">
      <t>キテイ</t>
    </rPh>
    <phoneticPr fontId="2"/>
  </si>
  <si>
    <t>運営規程（管理規程）</t>
    <rPh sb="0" eb="2">
      <t>ウンエイ</t>
    </rPh>
    <rPh sb="2" eb="4">
      <t>キテイ</t>
    </rPh>
    <rPh sb="5" eb="7">
      <t>カンリ</t>
    </rPh>
    <rPh sb="7" eb="9">
      <t>キテイ</t>
    </rPh>
    <phoneticPr fontId="2"/>
  </si>
  <si>
    <t>注９　行が不足する場合は、行の挿入およびコピーのうえ作成してください（提出の際、本注意事項部分は削除してもらっても構いません）。</t>
    <rPh sb="0" eb="1">
      <t>チュウ</t>
    </rPh>
    <rPh sb="3" eb="4">
      <t>ギョウ</t>
    </rPh>
    <rPh sb="5" eb="7">
      <t>フソク</t>
    </rPh>
    <rPh sb="9" eb="11">
      <t>バアイ</t>
    </rPh>
    <rPh sb="13" eb="14">
      <t>ギョウ</t>
    </rPh>
    <rPh sb="15" eb="17">
      <t>ソウニュウ</t>
    </rPh>
    <rPh sb="26" eb="28">
      <t>サクセイ</t>
    </rPh>
    <rPh sb="35" eb="37">
      <t>テイシュツ</t>
    </rPh>
    <rPh sb="38" eb="39">
      <t>サイ</t>
    </rPh>
    <rPh sb="40" eb="41">
      <t>ホン</t>
    </rPh>
    <rPh sb="41" eb="43">
      <t>チュウイ</t>
    </rPh>
    <rPh sb="43" eb="45">
      <t>ジコウ</t>
    </rPh>
    <rPh sb="45" eb="47">
      <t>ブブン</t>
    </rPh>
    <rPh sb="48" eb="50">
      <t>サクジョ</t>
    </rPh>
    <rPh sb="57" eb="58">
      <t>カマ</t>
    </rPh>
    <phoneticPr fontId="2"/>
  </si>
  <si>
    <t>注１０　数式が対応しない部分については数値を直接入力してもらって構いません。</t>
    <rPh sb="0" eb="1">
      <t>チュウ</t>
    </rPh>
    <rPh sb="4" eb="6">
      <t>スウシキ</t>
    </rPh>
    <rPh sb="7" eb="9">
      <t>タイオウ</t>
    </rPh>
    <rPh sb="12" eb="14">
      <t>ブブン</t>
    </rPh>
    <rPh sb="19" eb="21">
      <t>スウチ</t>
    </rPh>
    <rPh sb="22" eb="24">
      <t>チョクセツ</t>
    </rPh>
    <rPh sb="24" eb="26">
      <t>ニュウリョク</t>
    </rPh>
    <rPh sb="32" eb="33">
      <t>カマ</t>
    </rPh>
    <phoneticPr fontId="2"/>
  </si>
  <si>
    <t>消防計画
予定回数</t>
    <rPh sb="0" eb="2">
      <t>ショウボウ</t>
    </rPh>
    <rPh sb="2" eb="4">
      <t>ケイカク</t>
    </rPh>
    <rPh sb="5" eb="7">
      <t>ヨテイ</t>
    </rPh>
    <rPh sb="7" eb="9">
      <t>カイスウ</t>
    </rPh>
    <phoneticPr fontId="2"/>
  </si>
  <si>
    <t>昼間想定で実施</t>
    <rPh sb="0" eb="2">
      <t>ヒルマ</t>
    </rPh>
    <rPh sb="2" eb="4">
      <t>ソウテイ</t>
    </rPh>
    <rPh sb="5" eb="7">
      <t>ジッシ</t>
    </rPh>
    <phoneticPr fontId="2"/>
  </si>
  <si>
    <t>夜間想定で実施</t>
    <rPh sb="0" eb="2">
      <t>ヤカン</t>
    </rPh>
    <rPh sb="2" eb="4">
      <t>ソウテイ</t>
    </rPh>
    <rPh sb="5" eb="7">
      <t>ジッシ</t>
    </rPh>
    <phoneticPr fontId="2"/>
  </si>
  <si>
    <t>夜間支援体制</t>
    <rPh sb="0" eb="2">
      <t>ヤカン</t>
    </rPh>
    <rPh sb="2" eb="4">
      <t>シエン</t>
    </rPh>
    <rPh sb="4" eb="6">
      <t>タイセイ</t>
    </rPh>
    <phoneticPr fontId="2"/>
  </si>
  <si>
    <t>夜勤</t>
    <rPh sb="0" eb="2">
      <t>ヤキン</t>
    </rPh>
    <phoneticPr fontId="2"/>
  </si>
  <si>
    <t>宿直</t>
    <rPh sb="0" eb="2">
      <t>シュクチョク</t>
    </rPh>
    <phoneticPr fontId="2"/>
  </si>
  <si>
    <t>※</t>
    <phoneticPr fontId="2"/>
  </si>
  <si>
    <t>住居</t>
    <rPh sb="0" eb="2">
      <t>ジュウキョ</t>
    </rPh>
    <phoneticPr fontId="2"/>
  </si>
  <si>
    <t>居室により体制が異なる場合や夜勤と宿直の両方</t>
    <rPh sb="17" eb="19">
      <t>シュクチョク</t>
    </rPh>
    <rPh sb="20" eb="22">
      <t>リョウホウ</t>
    </rPh>
    <phoneticPr fontId="2"/>
  </si>
  <si>
    <t>配置の場合などは複数に○を記入してください。</t>
    <rPh sb="0" eb="2">
      <t>ハイチ</t>
    </rPh>
    <rPh sb="3" eb="5">
      <t>バアイ</t>
    </rPh>
    <rPh sb="8" eb="10">
      <t>フクスウ</t>
    </rPh>
    <rPh sb="13" eb="15">
      <t>キニュウ</t>
    </rPh>
    <phoneticPr fontId="2"/>
  </si>
  <si>
    <t>サービスの提供形態</t>
    <phoneticPr fontId="2"/>
  </si>
  <si>
    <t>外部サービス利用型</t>
    <rPh sb="0" eb="2">
      <t>ガイブ</t>
    </rPh>
    <rPh sb="6" eb="9">
      <t>リヨウガタ</t>
    </rPh>
    <phoneticPr fontId="2"/>
  </si>
  <si>
    <t>介護サービス包括型</t>
    <rPh sb="0" eb="2">
      <t>カイゴ</t>
    </rPh>
    <rPh sb="6" eb="8">
      <t>ホウカツ</t>
    </rPh>
    <rPh sb="8" eb="9">
      <t>ガタ</t>
    </rPh>
    <phoneticPr fontId="2"/>
  </si>
  <si>
    <t>入居日、退居日の両方を計上してください。</t>
    <rPh sb="0" eb="2">
      <t>ニュウキョ</t>
    </rPh>
    <rPh sb="2" eb="3">
      <t>ビ</t>
    </rPh>
    <rPh sb="4" eb="5">
      <t>タイ</t>
    </rPh>
    <rPh sb="5" eb="6">
      <t>キョ</t>
    </rPh>
    <rPh sb="6" eb="7">
      <t>ビ</t>
    </rPh>
    <rPh sb="8" eb="10">
      <t>リョウホウ</t>
    </rPh>
    <rPh sb="11" eb="13">
      <t>ケイジョウ</t>
    </rPh>
    <phoneticPr fontId="2"/>
  </si>
  <si>
    <t>住居　１</t>
    <rPh sb="0" eb="2">
      <t>ジュウキョ</t>
    </rPh>
    <phoneticPr fontId="2"/>
  </si>
  <si>
    <t>住居　２</t>
    <rPh sb="0" eb="2">
      <t>ジュウキョ</t>
    </rPh>
    <phoneticPr fontId="2"/>
  </si>
  <si>
    <t>住居　３</t>
    <rPh sb="0" eb="2">
      <t>ジュウキョ</t>
    </rPh>
    <phoneticPr fontId="2"/>
  </si>
  <si>
    <t>住居　４</t>
    <rPh sb="0" eb="2">
      <t>ジュウキョ</t>
    </rPh>
    <phoneticPr fontId="2"/>
  </si>
  <si>
    <t>住居　５</t>
    <rPh sb="0" eb="2">
      <t>ジュウキョ</t>
    </rPh>
    <phoneticPr fontId="2"/>
  </si>
  <si>
    <t>住居　６</t>
    <rPh sb="0" eb="2">
      <t>ジュウキョ</t>
    </rPh>
    <phoneticPr fontId="2"/>
  </si>
  <si>
    <t>住居　７</t>
    <rPh sb="0" eb="2">
      <t>ジュウキョ</t>
    </rPh>
    <phoneticPr fontId="2"/>
  </si>
  <si>
    <t>住居　８</t>
    <rPh sb="0" eb="2">
      <t>ジュウキョ</t>
    </rPh>
    <phoneticPr fontId="2"/>
  </si>
  <si>
    <t>住居　９</t>
    <rPh sb="0" eb="2">
      <t>ジュウキョ</t>
    </rPh>
    <phoneticPr fontId="2"/>
  </si>
  <si>
    <t>住居　１０</t>
    <rPh sb="0" eb="2">
      <t>ジュウキョ</t>
    </rPh>
    <phoneticPr fontId="2"/>
  </si>
  <si>
    <t>（２）　体験利用（各月の利用延べ人数を記載）</t>
    <rPh sb="4" eb="6">
      <t>タイケン</t>
    </rPh>
    <rPh sb="6" eb="8">
      <t>リヨウ</t>
    </rPh>
    <rPh sb="8" eb="9">
      <t>ブンベツ</t>
    </rPh>
    <rPh sb="9" eb="11">
      <t>カクツキ</t>
    </rPh>
    <rPh sb="12" eb="14">
      <t>リヨウ</t>
    </rPh>
    <rPh sb="14" eb="15">
      <t>ノ</t>
    </rPh>
    <rPh sb="16" eb="18">
      <t>ニンズウ</t>
    </rPh>
    <rPh sb="19" eb="21">
      <t>キサイ</t>
    </rPh>
    <phoneticPr fontId="2"/>
  </si>
  <si>
    <t>体験利用は含まない数字を計上してください。</t>
    <rPh sb="0" eb="2">
      <t>タイケン</t>
    </rPh>
    <rPh sb="2" eb="4">
      <t>リヨウ</t>
    </rPh>
    <rPh sb="5" eb="6">
      <t>フク</t>
    </rPh>
    <rPh sb="9" eb="11">
      <t>スウジ</t>
    </rPh>
    <rPh sb="12" eb="14">
      <t>ケイジョウ</t>
    </rPh>
    <phoneticPr fontId="2"/>
  </si>
  <si>
    <t>注８　「その他の職員」欄には、管理者、サービス管理責任者、医師、事務員、栄養士・調理師、その他、直接サービス提供職員以外の職員を記載してください。</t>
    <rPh sb="0" eb="1">
      <t>チュウ</t>
    </rPh>
    <rPh sb="29" eb="31">
      <t>イシ</t>
    </rPh>
    <rPh sb="32" eb="35">
      <t>ジムイン</t>
    </rPh>
    <phoneticPr fontId="2"/>
  </si>
  <si>
    <t>直接サービス提供職員（常勤）の勤務時間数</t>
    <phoneticPr fontId="2"/>
  </si>
  <si>
    <t>１週</t>
    <rPh sb="1" eb="2">
      <t>シュウ</t>
    </rPh>
    <phoneticPr fontId="2"/>
  </si>
  <si>
    <t>時間</t>
    <rPh sb="0" eb="2">
      <t>ジカン</t>
    </rPh>
    <phoneticPr fontId="2"/>
  </si>
  <si>
    <t>１日</t>
    <rPh sb="1" eb="2">
      <t>ニチ</t>
    </rPh>
    <phoneticPr fontId="2"/>
  </si>
  <si>
    <t>：</t>
    <phoneticPr fontId="2"/>
  </si>
  <si>
    <t>～</t>
    <phoneticPr fontId="2"/>
  </si>
  <si>
    <t>共同生活援助設定夜間時間</t>
    <rPh sb="0" eb="2">
      <t>キョウドウ</t>
    </rPh>
    <rPh sb="2" eb="4">
      <t>セイカツ</t>
    </rPh>
    <rPh sb="4" eb="6">
      <t>エンジョ</t>
    </rPh>
    <rPh sb="6" eb="8">
      <t>セッテイ</t>
    </rPh>
    <rPh sb="8" eb="10">
      <t>ヤカン</t>
    </rPh>
    <rPh sb="10" eb="12">
      <t>ジカン</t>
    </rPh>
    <phoneticPr fontId="2"/>
  </si>
  <si>
    <t>常勤換算
後の人数</t>
    <rPh sb="0" eb="2">
      <t>ジョウキン</t>
    </rPh>
    <rPh sb="2" eb="4">
      <t>カンザン</t>
    </rPh>
    <rPh sb="5" eb="6">
      <t>ゴ</t>
    </rPh>
    <rPh sb="7" eb="9">
      <t>ニンズウ</t>
    </rPh>
    <phoneticPr fontId="2"/>
  </si>
  <si>
    <t>常勤職員
休暇換算</t>
    <rPh sb="0" eb="2">
      <t>ジョウキン</t>
    </rPh>
    <rPh sb="2" eb="4">
      <t>ショクイン</t>
    </rPh>
    <rPh sb="5" eb="7">
      <t>キュウカ</t>
    </rPh>
    <rPh sb="7" eb="9">
      <t>カンザン</t>
    </rPh>
    <phoneticPr fontId="2"/>
  </si>
  <si>
    <t>資格</t>
    <rPh sb="0" eb="2">
      <t>シカク</t>
    </rPh>
    <phoneticPr fontId="2"/>
  </si>
  <si>
    <t>常勤職員
休暇換算</t>
    <phoneticPr fontId="2"/>
  </si>
  <si>
    <t>週平均の
勤務時間</t>
    <phoneticPr fontId="2"/>
  </si>
  <si>
    <t>合計</t>
    <phoneticPr fontId="2"/>
  </si>
  <si>
    <t>資格</t>
    <phoneticPr fontId="2"/>
  </si>
  <si>
    <t>１０以上の住居がある場合は、行の挿入、シートを複製等して記載してください。</t>
    <rPh sb="14" eb="15">
      <t>ギョウ</t>
    </rPh>
    <rPh sb="16" eb="18">
      <t>ソウニュウ</t>
    </rPh>
    <rPh sb="25" eb="26">
      <t>トウ</t>
    </rPh>
    <phoneticPr fontId="2"/>
  </si>
  <si>
    <t>障害支援区分３</t>
    <rPh sb="0" eb="2">
      <t>ショウガイ</t>
    </rPh>
    <rPh sb="2" eb="4">
      <t>シエン</t>
    </rPh>
    <rPh sb="4" eb="6">
      <t>クブン</t>
    </rPh>
    <phoneticPr fontId="2"/>
  </si>
  <si>
    <t>障害支援区分４</t>
    <rPh sb="0" eb="2">
      <t>ショウガイ</t>
    </rPh>
    <rPh sb="2" eb="4">
      <t>シエン</t>
    </rPh>
    <rPh sb="4" eb="6">
      <t>クブン</t>
    </rPh>
    <phoneticPr fontId="2"/>
  </si>
  <si>
    <t>障害支援区分５</t>
    <rPh sb="0" eb="2">
      <t>ショウガイ</t>
    </rPh>
    <rPh sb="2" eb="4">
      <t>シエン</t>
    </rPh>
    <rPh sb="4" eb="6">
      <t>クブン</t>
    </rPh>
    <phoneticPr fontId="2"/>
  </si>
  <si>
    <t>障害支援区分６</t>
    <rPh sb="0" eb="2">
      <t>ショウガイ</t>
    </rPh>
    <rPh sb="2" eb="4">
      <t>シエン</t>
    </rPh>
    <rPh sb="4" eb="6">
      <t>クブン</t>
    </rPh>
    <phoneticPr fontId="2"/>
  </si>
  <si>
    <t>体験利用、短期入所を含んだ数字を計上してください。</t>
    <rPh sb="0" eb="2">
      <t>タイケン</t>
    </rPh>
    <rPh sb="2" eb="4">
      <t>リヨウ</t>
    </rPh>
    <rPh sb="5" eb="7">
      <t>タンキ</t>
    </rPh>
    <rPh sb="7" eb="9">
      <t>ニュウショ</t>
    </rPh>
    <rPh sb="10" eb="11">
      <t>フク</t>
    </rPh>
    <rPh sb="13" eb="15">
      <t>スウジ</t>
    </rPh>
    <rPh sb="16" eb="18">
      <t>ケイジョウ</t>
    </rPh>
    <phoneticPr fontId="2"/>
  </si>
  <si>
    <t>※勤務表が記号等で表記されている場合は、実際の時間がわかる様式にしてください。</t>
    <rPh sb="1" eb="3">
      <t>キンム</t>
    </rPh>
    <rPh sb="3" eb="4">
      <t>ヒョウ</t>
    </rPh>
    <rPh sb="5" eb="7">
      <t>キゴウ</t>
    </rPh>
    <rPh sb="7" eb="8">
      <t>トウ</t>
    </rPh>
    <rPh sb="9" eb="11">
      <t>ヒョウキ</t>
    </rPh>
    <rPh sb="16" eb="18">
      <t>バアイ</t>
    </rPh>
    <rPh sb="20" eb="22">
      <t>ジッサイ</t>
    </rPh>
    <rPh sb="23" eb="25">
      <t>ジカン</t>
    </rPh>
    <rPh sb="29" eb="31">
      <t>ヨウシキ</t>
    </rPh>
    <phoneticPr fontId="2"/>
  </si>
  <si>
    <r>
      <t>注４　</t>
    </r>
    <r>
      <rPr>
        <b/>
        <u/>
        <sz val="9"/>
        <rFont val="ＭＳ Ｐ明朝"/>
        <family val="1"/>
        <charset val="128"/>
      </rPr>
      <t>「雇用」欄は、常勤であれば「常」</t>
    </r>
    <r>
      <rPr>
        <b/>
        <sz val="9"/>
        <rFont val="ＭＳ Ｐ明朝"/>
        <family val="1"/>
        <charset val="128"/>
      </rPr>
      <t>、</t>
    </r>
    <r>
      <rPr>
        <b/>
        <u/>
        <sz val="9"/>
        <rFont val="ＭＳ Ｐ明朝"/>
        <family val="1"/>
        <charset val="128"/>
      </rPr>
      <t>非常勤であれば「非」</t>
    </r>
    <r>
      <rPr>
        <b/>
        <sz val="9"/>
        <rFont val="ＭＳ Ｐ明朝"/>
        <family val="1"/>
        <charset val="128"/>
      </rPr>
      <t>、</t>
    </r>
    <r>
      <rPr>
        <b/>
        <u/>
        <sz val="9"/>
        <rFont val="ＭＳ Ｐ明朝"/>
        <family val="1"/>
        <charset val="128"/>
      </rPr>
      <t>「勤務」欄は、専従であれば「専」</t>
    </r>
    <r>
      <rPr>
        <b/>
        <sz val="9"/>
        <rFont val="ＭＳ Ｐ明朝"/>
        <family val="1"/>
        <charset val="128"/>
      </rPr>
      <t>、</t>
    </r>
    <r>
      <rPr>
        <b/>
        <u/>
        <sz val="9"/>
        <rFont val="ＭＳ Ｐ明朝"/>
        <family val="1"/>
        <charset val="128"/>
      </rPr>
      <t>兼務であれば「兼」を記載</t>
    </r>
    <r>
      <rPr>
        <sz val="9"/>
        <rFont val="ＭＳ Ｐ明朝"/>
        <family val="1"/>
        <charset val="128"/>
      </rPr>
      <t>してください。</t>
    </r>
    <rPh sb="0" eb="1">
      <t>チュウ</t>
    </rPh>
    <rPh sb="4" eb="6">
      <t>コヨウ</t>
    </rPh>
    <rPh sb="20" eb="23">
      <t>ヒジョウキン</t>
    </rPh>
    <rPh sb="28" eb="29">
      <t>ヒ</t>
    </rPh>
    <rPh sb="32" eb="34">
      <t>キンム</t>
    </rPh>
    <rPh sb="35" eb="36">
      <t>ラン</t>
    </rPh>
    <rPh sb="38" eb="40">
      <t>センジュウ</t>
    </rPh>
    <rPh sb="48" eb="50">
      <t>ケンム</t>
    </rPh>
    <phoneticPr fontId="2"/>
  </si>
  <si>
    <r>
      <t>注５　</t>
    </r>
    <r>
      <rPr>
        <b/>
        <u/>
        <sz val="9"/>
        <rFont val="ＭＳ Ｐ明朝"/>
        <family val="1"/>
        <charset val="128"/>
      </rPr>
      <t>常勤職員の有給休暇</t>
    </r>
    <r>
      <rPr>
        <sz val="9"/>
        <rFont val="ＭＳ Ｐ明朝"/>
        <family val="1"/>
        <charset val="128"/>
      </rPr>
      <t>については、</t>
    </r>
    <r>
      <rPr>
        <b/>
        <u/>
        <sz val="9"/>
        <color indexed="10"/>
        <rFont val="ＭＳ Ｐ明朝"/>
        <family val="1"/>
        <charset val="128"/>
      </rPr>
      <t>１日休暇であれば「全」</t>
    </r>
    <r>
      <rPr>
        <b/>
        <sz val="9"/>
        <rFont val="ＭＳ Ｐ明朝"/>
        <family val="1"/>
        <charset val="128"/>
      </rPr>
      <t>、</t>
    </r>
    <r>
      <rPr>
        <b/>
        <u/>
        <sz val="9"/>
        <color indexed="10"/>
        <rFont val="ＭＳ Ｐ明朝"/>
        <family val="1"/>
        <charset val="128"/>
      </rPr>
      <t>半休・時間休であれば「時」</t>
    </r>
    <r>
      <rPr>
        <b/>
        <u/>
        <sz val="9"/>
        <rFont val="ＭＳ Ｐ明朝"/>
        <family val="1"/>
        <charset val="128"/>
      </rPr>
      <t>を記載</t>
    </r>
    <r>
      <rPr>
        <sz val="9"/>
        <rFont val="ＭＳ Ｐ明朝"/>
        <family val="1"/>
        <charset val="128"/>
      </rPr>
      <t>してください。いずれも「直接サービス提供職員（常勤）の勤務時間数：１日」の数値を基に、「常勤職員休暇換算」の欄で換算していますので、勤務時間の異なる職種がある場合は、「常勤職員休暇換算」の欄の数式を消して直接数値を入力してください。</t>
    </r>
    <rPh sb="0" eb="1">
      <t>チュウ</t>
    </rPh>
    <rPh sb="3" eb="5">
      <t>ジョウキン</t>
    </rPh>
    <rPh sb="5" eb="7">
      <t>ショクイン</t>
    </rPh>
    <rPh sb="8" eb="10">
      <t>ユウキュウ</t>
    </rPh>
    <rPh sb="10" eb="12">
      <t>キュウカ</t>
    </rPh>
    <rPh sb="19" eb="20">
      <t>ニチ</t>
    </rPh>
    <rPh sb="20" eb="22">
      <t>キュウカ</t>
    </rPh>
    <rPh sb="27" eb="28">
      <t>ゼン</t>
    </rPh>
    <rPh sb="80" eb="81">
      <t>ニチ</t>
    </rPh>
    <rPh sb="83" eb="85">
      <t>スウチ</t>
    </rPh>
    <rPh sb="86" eb="87">
      <t>モト</t>
    </rPh>
    <rPh sb="94" eb="96">
      <t>キュウカ</t>
    </rPh>
    <rPh sb="96" eb="98">
      <t>カンザン</t>
    </rPh>
    <rPh sb="100" eb="101">
      <t>ラン</t>
    </rPh>
    <rPh sb="102" eb="104">
      <t>カンザン</t>
    </rPh>
    <rPh sb="112" eb="114">
      <t>キンム</t>
    </rPh>
    <rPh sb="114" eb="116">
      <t>ジカン</t>
    </rPh>
    <rPh sb="117" eb="118">
      <t>コト</t>
    </rPh>
    <rPh sb="120" eb="122">
      <t>ショクシュ</t>
    </rPh>
    <rPh sb="125" eb="127">
      <t>バアイ</t>
    </rPh>
    <rPh sb="130" eb="132">
      <t>ジョウキン</t>
    </rPh>
    <rPh sb="132" eb="134">
      <t>ショクイン</t>
    </rPh>
    <rPh sb="134" eb="136">
      <t>キュウカ</t>
    </rPh>
    <rPh sb="136" eb="138">
      <t>カンザン</t>
    </rPh>
    <rPh sb="140" eb="141">
      <t>ラン</t>
    </rPh>
    <rPh sb="142" eb="144">
      <t>スウシキ</t>
    </rPh>
    <rPh sb="145" eb="146">
      <t>ケ</t>
    </rPh>
    <rPh sb="148" eb="150">
      <t>チョクセツ</t>
    </rPh>
    <rPh sb="150" eb="152">
      <t>スウチ</t>
    </rPh>
    <rPh sb="153" eb="155">
      <t>ニュウリョク</t>
    </rPh>
    <phoneticPr fontId="2"/>
  </si>
  <si>
    <r>
      <t>注６　常勤、非常勤いずれの職員についても、</t>
    </r>
    <r>
      <rPr>
        <b/>
        <u/>
        <sz val="9"/>
        <color indexed="10"/>
        <rFont val="ＭＳ Ｐ明朝"/>
        <family val="1"/>
        <charset val="128"/>
      </rPr>
      <t>公休、欠勤については空白</t>
    </r>
    <r>
      <rPr>
        <sz val="9"/>
        <rFont val="ＭＳ Ｐ明朝"/>
        <family val="1"/>
        <charset val="128"/>
      </rPr>
      <t>にしておいてください（非常勤は有給休暇も空白）。</t>
    </r>
    <rPh sb="0" eb="1">
      <t>チュウ</t>
    </rPh>
    <rPh sb="3" eb="5">
      <t>ジョウキン</t>
    </rPh>
    <rPh sb="6" eb="9">
      <t>ヒジョウキン</t>
    </rPh>
    <rPh sb="13" eb="15">
      <t>ショクイン</t>
    </rPh>
    <rPh sb="21" eb="23">
      <t>コウキュウ</t>
    </rPh>
    <rPh sb="24" eb="26">
      <t>ケッキン</t>
    </rPh>
    <rPh sb="31" eb="33">
      <t>クウハク</t>
    </rPh>
    <phoneticPr fontId="2"/>
  </si>
  <si>
    <t>注２　夜勤等で１勤務が２暦日にまたがる場合については、始業時刻の属する日の労働として記載してください（例：４日の２１：００から５日の９：００まで勤務（途中１時間休憩）し、夜間設定時間が２２時～８時の場合、４日に「９」を計上）。</t>
    <rPh sb="0" eb="1">
      <t>チュウ</t>
    </rPh>
    <rPh sb="3" eb="5">
      <t>ヤキン</t>
    </rPh>
    <rPh sb="5" eb="6">
      <t>トウ</t>
    </rPh>
    <rPh sb="12" eb="14">
      <t>レキジツ</t>
    </rPh>
    <rPh sb="19" eb="21">
      <t>バアイ</t>
    </rPh>
    <rPh sb="27" eb="29">
      <t>シギョウ</t>
    </rPh>
    <rPh sb="29" eb="31">
      <t>ジコク</t>
    </rPh>
    <rPh sb="32" eb="33">
      <t>ゾク</t>
    </rPh>
    <rPh sb="35" eb="36">
      <t>ヒ</t>
    </rPh>
    <rPh sb="37" eb="39">
      <t>ロウドウ</t>
    </rPh>
    <rPh sb="42" eb="44">
      <t>キサイ</t>
    </rPh>
    <rPh sb="51" eb="52">
      <t>レイ</t>
    </rPh>
    <rPh sb="54" eb="55">
      <t>ニチ</t>
    </rPh>
    <rPh sb="64" eb="65">
      <t>ニチ</t>
    </rPh>
    <rPh sb="72" eb="74">
      <t>キンム</t>
    </rPh>
    <rPh sb="75" eb="77">
      <t>トチュウ</t>
    </rPh>
    <rPh sb="78" eb="80">
      <t>ジカン</t>
    </rPh>
    <rPh sb="80" eb="82">
      <t>キュウケイ</t>
    </rPh>
    <rPh sb="103" eb="104">
      <t>ニチ</t>
    </rPh>
    <rPh sb="109" eb="111">
      <t>ケイジョウ</t>
    </rPh>
    <phoneticPr fontId="2"/>
  </si>
  <si>
    <t>注３　夜勤についてはそのまま数字を記入、宿直についてはセルに色（任意）をつけて数字を記入してください。休暇、欠勤等に関しては記載不要です。</t>
    <rPh sb="0" eb="1">
      <t>チュウ</t>
    </rPh>
    <rPh sb="3" eb="5">
      <t>ヤキン</t>
    </rPh>
    <rPh sb="14" eb="16">
      <t>スウジ</t>
    </rPh>
    <rPh sb="17" eb="19">
      <t>キニュウ</t>
    </rPh>
    <rPh sb="20" eb="22">
      <t>シュクチョク</t>
    </rPh>
    <rPh sb="30" eb="31">
      <t>イロ</t>
    </rPh>
    <rPh sb="32" eb="34">
      <t>ニンイ</t>
    </rPh>
    <rPh sb="39" eb="41">
      <t>スウジ</t>
    </rPh>
    <rPh sb="42" eb="44">
      <t>キニュウ</t>
    </rPh>
    <rPh sb="51" eb="53">
      <t>キュウカ</t>
    </rPh>
    <rPh sb="54" eb="56">
      <t>ケッキン</t>
    </rPh>
    <rPh sb="56" eb="57">
      <t>トウ</t>
    </rPh>
    <rPh sb="58" eb="59">
      <t>カン</t>
    </rPh>
    <rPh sb="62" eb="64">
      <t>キサイ</t>
    </rPh>
    <rPh sb="64" eb="66">
      <t>フヨウ</t>
    </rPh>
    <phoneticPr fontId="2"/>
  </si>
  <si>
    <t>夜間支援員</t>
    <rPh sb="0" eb="2">
      <t>ヤカン</t>
    </rPh>
    <rPh sb="2" eb="4">
      <t>シエン</t>
    </rPh>
    <rPh sb="4" eb="5">
      <t>イン</t>
    </rPh>
    <phoneticPr fontId="2"/>
  </si>
  <si>
    <t>注４　夜間支援体制加算（Ⅰ）または（Ⅱ）を算定する場合には、設定夜間時間の中に午後１０時から午前５時を含むことが必須となります。</t>
    <rPh sb="0" eb="1">
      <t>チュウ</t>
    </rPh>
    <rPh sb="3" eb="5">
      <t>ヤカン</t>
    </rPh>
    <rPh sb="5" eb="7">
      <t>シエン</t>
    </rPh>
    <rPh sb="7" eb="9">
      <t>タイセイ</t>
    </rPh>
    <rPh sb="9" eb="11">
      <t>カサン</t>
    </rPh>
    <rPh sb="21" eb="23">
      <t>サンテイ</t>
    </rPh>
    <rPh sb="25" eb="27">
      <t>バアイ</t>
    </rPh>
    <rPh sb="37" eb="38">
      <t>ナカ</t>
    </rPh>
    <rPh sb="39" eb="41">
      <t>ゴゴ</t>
    </rPh>
    <rPh sb="43" eb="44">
      <t>ジ</t>
    </rPh>
    <rPh sb="46" eb="48">
      <t>ゴゼン</t>
    </rPh>
    <rPh sb="49" eb="50">
      <t>ジ</t>
    </rPh>
    <rPh sb="51" eb="52">
      <t>フク</t>
    </rPh>
    <rPh sb="56" eb="58">
      <t>ヒッス</t>
    </rPh>
    <phoneticPr fontId="2"/>
  </si>
  <si>
    <r>
      <t>注５　</t>
    </r>
    <r>
      <rPr>
        <b/>
        <u/>
        <sz val="9"/>
        <rFont val="ＭＳ Ｐ明朝"/>
        <family val="1"/>
        <charset val="128"/>
      </rPr>
      <t>「雇用」欄は、常勤であれば「常」</t>
    </r>
    <r>
      <rPr>
        <b/>
        <sz val="9"/>
        <rFont val="ＭＳ Ｐ明朝"/>
        <family val="1"/>
        <charset val="128"/>
      </rPr>
      <t>、</t>
    </r>
    <r>
      <rPr>
        <b/>
        <u/>
        <sz val="9"/>
        <rFont val="ＭＳ Ｐ明朝"/>
        <family val="1"/>
        <charset val="128"/>
      </rPr>
      <t>非常勤であれば「非」</t>
    </r>
    <r>
      <rPr>
        <b/>
        <sz val="9"/>
        <rFont val="ＭＳ Ｐ明朝"/>
        <family val="1"/>
        <charset val="128"/>
      </rPr>
      <t>、</t>
    </r>
    <r>
      <rPr>
        <b/>
        <u/>
        <sz val="9"/>
        <rFont val="ＭＳ Ｐ明朝"/>
        <family val="1"/>
        <charset val="128"/>
      </rPr>
      <t>「勤務」欄は、専従であれば「専」</t>
    </r>
    <r>
      <rPr>
        <b/>
        <sz val="9"/>
        <rFont val="ＭＳ Ｐ明朝"/>
        <family val="1"/>
        <charset val="128"/>
      </rPr>
      <t>、</t>
    </r>
    <r>
      <rPr>
        <b/>
        <u/>
        <sz val="9"/>
        <rFont val="ＭＳ Ｐ明朝"/>
        <family val="1"/>
        <charset val="128"/>
      </rPr>
      <t>兼務であれば「兼」を記載</t>
    </r>
    <r>
      <rPr>
        <sz val="9"/>
        <rFont val="ＭＳ Ｐ明朝"/>
        <family val="1"/>
        <charset val="128"/>
      </rPr>
      <t>してください。</t>
    </r>
    <rPh sb="0" eb="1">
      <t>チュウ</t>
    </rPh>
    <rPh sb="4" eb="6">
      <t>コヨウ</t>
    </rPh>
    <rPh sb="20" eb="23">
      <t>ヒジョウキン</t>
    </rPh>
    <rPh sb="28" eb="29">
      <t>ヒ</t>
    </rPh>
    <rPh sb="32" eb="34">
      <t>キンム</t>
    </rPh>
    <rPh sb="35" eb="36">
      <t>ラン</t>
    </rPh>
    <rPh sb="38" eb="40">
      <t>センジュウ</t>
    </rPh>
    <rPh sb="48" eb="50">
      <t>ケンム</t>
    </rPh>
    <phoneticPr fontId="2"/>
  </si>
  <si>
    <t>内）市報告</t>
    <rPh sb="0" eb="1">
      <t>ウチ</t>
    </rPh>
    <rPh sb="2" eb="3">
      <t>シ</t>
    </rPh>
    <rPh sb="3" eb="5">
      <t>ホウコク</t>
    </rPh>
    <phoneticPr fontId="2"/>
  </si>
  <si>
    <t>事故防止検討委員会設置</t>
    <rPh sb="0" eb="2">
      <t>ジコ</t>
    </rPh>
    <rPh sb="2" eb="4">
      <t>ボウシ</t>
    </rPh>
    <rPh sb="4" eb="6">
      <t>ケントウ</t>
    </rPh>
    <rPh sb="6" eb="9">
      <t>イインカイ</t>
    </rPh>
    <rPh sb="9" eb="11">
      <t>セッチ</t>
    </rPh>
    <phoneticPr fontId="2"/>
  </si>
  <si>
    <t>事故防止検討委員会開催</t>
    <rPh sb="0" eb="2">
      <t>ジコ</t>
    </rPh>
    <rPh sb="2" eb="4">
      <t>ボウシ</t>
    </rPh>
    <rPh sb="4" eb="6">
      <t>ケントウ</t>
    </rPh>
    <rPh sb="6" eb="9">
      <t>イインカイ</t>
    </rPh>
    <rPh sb="9" eb="11">
      <t>カイサイ</t>
    </rPh>
    <phoneticPr fontId="2"/>
  </si>
  <si>
    <t>上記委員会メンバー（職種）</t>
    <rPh sb="0" eb="2">
      <t>ジョウキ</t>
    </rPh>
    <rPh sb="2" eb="5">
      <t>イインカイ</t>
    </rPh>
    <rPh sb="10" eb="12">
      <t>ショクシュ</t>
    </rPh>
    <phoneticPr fontId="2"/>
  </si>
  <si>
    <t>賠償支払件数</t>
    <rPh sb="0" eb="2">
      <t>バイショウ</t>
    </rPh>
    <rPh sb="2" eb="4">
      <t>シハラ</t>
    </rPh>
    <rPh sb="4" eb="6">
      <t>ケンスウ</t>
    </rPh>
    <phoneticPr fontId="2"/>
  </si>
  <si>
    <t>内）損保払</t>
    <rPh sb="0" eb="1">
      <t>ウチ</t>
    </rPh>
    <rPh sb="2" eb="4">
      <t>ソンポ</t>
    </rPh>
    <rPh sb="4" eb="5">
      <t>バライ</t>
    </rPh>
    <phoneticPr fontId="2"/>
  </si>
  <si>
    <t>１件当たり最高額</t>
    <rPh sb="1" eb="2">
      <t>ケン</t>
    </rPh>
    <rPh sb="2" eb="3">
      <t>ア</t>
    </rPh>
    <rPh sb="5" eb="8">
      <t>サイコウガク</t>
    </rPh>
    <phoneticPr fontId="2"/>
  </si>
  <si>
    <t>（注１）　治療費のみのものは賠償支払件数からは除いてください。金額は治療費を除いた額としてください。</t>
    <rPh sb="1" eb="2">
      <t>チュウ</t>
    </rPh>
    <rPh sb="5" eb="8">
      <t>チリョウヒ</t>
    </rPh>
    <rPh sb="14" eb="16">
      <t>バイショウ</t>
    </rPh>
    <rPh sb="16" eb="18">
      <t>シハラ</t>
    </rPh>
    <rPh sb="18" eb="20">
      <t>ケンスウ</t>
    </rPh>
    <rPh sb="23" eb="24">
      <t>ノゾ</t>
    </rPh>
    <rPh sb="31" eb="33">
      <t>キンガク</t>
    </rPh>
    <rPh sb="34" eb="37">
      <t>チリョウヒ</t>
    </rPh>
    <rPh sb="38" eb="39">
      <t>ノゾ</t>
    </rPh>
    <rPh sb="41" eb="42">
      <t>ガク</t>
    </rPh>
    <phoneticPr fontId="2"/>
  </si>
  <si>
    <t>ホームページ</t>
    <phoneticPr fontId="2"/>
  </si>
  <si>
    <t>感染対策委員会設置</t>
    <rPh sb="0" eb="2">
      <t>カンセン</t>
    </rPh>
    <rPh sb="2" eb="4">
      <t>タイサク</t>
    </rPh>
    <rPh sb="4" eb="7">
      <t>イインカイ</t>
    </rPh>
    <rPh sb="7" eb="9">
      <t>セッチ</t>
    </rPh>
    <phoneticPr fontId="2"/>
  </si>
  <si>
    <t>感染対策委員会開催</t>
    <rPh sb="0" eb="2">
      <t>カンセン</t>
    </rPh>
    <rPh sb="2" eb="4">
      <t>タイサク</t>
    </rPh>
    <rPh sb="4" eb="7">
      <t>イインカイ</t>
    </rPh>
    <rPh sb="7" eb="9">
      <t>カイサイ</t>
    </rPh>
    <phoneticPr fontId="2"/>
  </si>
  <si>
    <t>食中毒対策の指針・マニュアルの策定</t>
    <phoneticPr fontId="2"/>
  </si>
  <si>
    <t>衛生管理自己点検表</t>
    <phoneticPr fontId="2"/>
  </si>
  <si>
    <t>事業所平面図</t>
    <rPh sb="0" eb="2">
      <t>ジギョウ</t>
    </rPh>
    <rPh sb="2" eb="3">
      <t>ショ</t>
    </rPh>
    <rPh sb="3" eb="6">
      <t>ヘイメンズ</t>
    </rPh>
    <phoneticPr fontId="2"/>
  </si>
  <si>
    <t>共同生活住居名</t>
    <rPh sb="6" eb="7">
      <t>メイ</t>
    </rPh>
    <phoneticPr fontId="2"/>
  </si>
  <si>
    <t>注１　本表は共同生活住居ごとに、共同生活住居で設定した夜間時間において職員が勤務した実労働時間を記載してください。また、短期入所が常時本体事業所と併せて実施されており、職員が兼務している場合には、短期入所を含めて作成してください。</t>
    <rPh sb="0" eb="1">
      <t>チュウ</t>
    </rPh>
    <rPh sb="3" eb="4">
      <t>ホン</t>
    </rPh>
    <rPh sb="4" eb="5">
      <t>ヒョウ</t>
    </rPh>
    <rPh sb="16" eb="18">
      <t>キョウドウ</t>
    </rPh>
    <rPh sb="18" eb="20">
      <t>セイカツ</t>
    </rPh>
    <rPh sb="20" eb="22">
      <t>ジュウキョ</t>
    </rPh>
    <rPh sb="23" eb="25">
      <t>セッテイ</t>
    </rPh>
    <rPh sb="27" eb="29">
      <t>ヤカン</t>
    </rPh>
    <rPh sb="29" eb="31">
      <t>ジカン</t>
    </rPh>
    <rPh sb="35" eb="37">
      <t>ショクイン</t>
    </rPh>
    <rPh sb="38" eb="40">
      <t>キンム</t>
    </rPh>
    <rPh sb="42" eb="43">
      <t>ジツ</t>
    </rPh>
    <rPh sb="43" eb="45">
      <t>ロウドウ</t>
    </rPh>
    <rPh sb="45" eb="47">
      <t>ジカン</t>
    </rPh>
    <rPh sb="48" eb="50">
      <t>キサイ</t>
    </rPh>
    <phoneticPr fontId="2"/>
  </si>
  <si>
    <t>注１　本表は共同生活住居ごとに、共同生活住居で設定した日中時間（＝設定夜間時間を除いた時間）において職員が勤務した実労働時間を記載してください。また、短期入所が常時本体事業所と併せて実施されており、職員が兼務している場合には、短期入所を含めて作成してください。</t>
    <rPh sb="0" eb="1">
      <t>チュウ</t>
    </rPh>
    <rPh sb="3" eb="4">
      <t>ホン</t>
    </rPh>
    <rPh sb="4" eb="5">
      <t>ヒョウ</t>
    </rPh>
    <rPh sb="6" eb="8">
      <t>キョウドウ</t>
    </rPh>
    <rPh sb="8" eb="10">
      <t>セイカツ</t>
    </rPh>
    <rPh sb="10" eb="12">
      <t>ジュウキョ</t>
    </rPh>
    <rPh sb="16" eb="18">
      <t>キョウドウ</t>
    </rPh>
    <rPh sb="18" eb="20">
      <t>セイカツ</t>
    </rPh>
    <rPh sb="20" eb="22">
      <t>ジュウキョ</t>
    </rPh>
    <rPh sb="23" eb="25">
      <t>セッテイ</t>
    </rPh>
    <rPh sb="27" eb="29">
      <t>ニッチュウ</t>
    </rPh>
    <rPh sb="29" eb="31">
      <t>ジカン</t>
    </rPh>
    <rPh sb="33" eb="35">
      <t>セッテイ</t>
    </rPh>
    <rPh sb="35" eb="37">
      <t>ヤカン</t>
    </rPh>
    <rPh sb="37" eb="39">
      <t>ジカン</t>
    </rPh>
    <rPh sb="40" eb="41">
      <t>ノゾ</t>
    </rPh>
    <rPh sb="43" eb="45">
      <t>ジカン</t>
    </rPh>
    <rPh sb="50" eb="52">
      <t>ショクイン</t>
    </rPh>
    <rPh sb="53" eb="55">
      <t>キンム</t>
    </rPh>
    <rPh sb="57" eb="58">
      <t>ジツ</t>
    </rPh>
    <rPh sb="58" eb="60">
      <t>ロウドウ</t>
    </rPh>
    <rPh sb="60" eb="62">
      <t>ジカン</t>
    </rPh>
    <rPh sb="63" eb="65">
      <t>キサイ</t>
    </rPh>
    <phoneticPr fontId="2"/>
  </si>
  <si>
    <t>貯水槽の有無</t>
    <rPh sb="0" eb="3">
      <t>チョスイソウ</t>
    </rPh>
    <rPh sb="4" eb="6">
      <t>ウム</t>
    </rPh>
    <phoneticPr fontId="2"/>
  </si>
  <si>
    <t>有の場合：直近の清掃日</t>
    <rPh sb="5" eb="7">
      <t>チョッキン</t>
    </rPh>
    <rPh sb="8" eb="10">
      <t>セイソウ</t>
    </rPh>
    <rPh sb="10" eb="11">
      <t>ビ</t>
    </rPh>
    <phoneticPr fontId="2"/>
  </si>
  <si>
    <t>水道水以外の使用
（井戸等）</t>
    <rPh sb="0" eb="3">
      <t>スイドウスイ</t>
    </rPh>
    <rPh sb="3" eb="5">
      <t>イガイ</t>
    </rPh>
    <rPh sb="6" eb="8">
      <t>シヨウ</t>
    </rPh>
    <phoneticPr fontId="2"/>
  </si>
  <si>
    <t>有の場合：直近の水質検査</t>
    <rPh sb="5" eb="7">
      <t>チョッキン</t>
    </rPh>
    <rPh sb="8" eb="10">
      <t>スイシツ</t>
    </rPh>
    <rPh sb="10" eb="12">
      <t>ケンサ</t>
    </rPh>
    <phoneticPr fontId="2"/>
  </si>
  <si>
    <t>虫、ねずみの侵入防止策</t>
    <rPh sb="0" eb="1">
      <t>ムシ</t>
    </rPh>
    <rPh sb="6" eb="8">
      <t>シンニュウ</t>
    </rPh>
    <rPh sb="8" eb="10">
      <t>ボウシ</t>
    </rPh>
    <rPh sb="10" eb="11">
      <t>サク</t>
    </rPh>
    <phoneticPr fontId="2"/>
  </si>
  <si>
    <t>該当の警戒区域</t>
    <rPh sb="0" eb="2">
      <t>ガイトウ</t>
    </rPh>
    <rPh sb="3" eb="5">
      <t>ケイカイ</t>
    </rPh>
    <rPh sb="5" eb="7">
      <t>クイキ</t>
    </rPh>
    <phoneticPr fontId="2"/>
  </si>
  <si>
    <t>洪水</t>
    <rPh sb="0" eb="2">
      <t>コウズイ</t>
    </rPh>
    <phoneticPr fontId="2"/>
  </si>
  <si>
    <t>注２　夜勤明け等で１勤務が２暦日にまたがる場合については、始業時刻の属する日の日勤部分は始業時刻の属する日、終業時刻の属する日の日勤部分は終業時刻の属する日の労働として記載してください（例：４日の２１：００から５日の９：００まで勤務し、夜間設定時間が２２時～８時の場合、４日に「１」、５日に「１」を計上）。</t>
    <rPh sb="0" eb="1">
      <t>チュウ</t>
    </rPh>
    <rPh sb="3" eb="5">
      <t>ヤキン</t>
    </rPh>
    <rPh sb="5" eb="6">
      <t>ア</t>
    </rPh>
    <rPh sb="7" eb="8">
      <t>トウ</t>
    </rPh>
    <rPh sb="14" eb="16">
      <t>レキジツ</t>
    </rPh>
    <rPh sb="21" eb="23">
      <t>バアイ</t>
    </rPh>
    <rPh sb="29" eb="31">
      <t>シギョウ</t>
    </rPh>
    <rPh sb="31" eb="33">
      <t>ジコク</t>
    </rPh>
    <rPh sb="34" eb="35">
      <t>ゾク</t>
    </rPh>
    <rPh sb="37" eb="38">
      <t>ヒ</t>
    </rPh>
    <rPh sb="39" eb="41">
      <t>ニッキン</t>
    </rPh>
    <rPh sb="41" eb="43">
      <t>ブブン</t>
    </rPh>
    <rPh sb="44" eb="46">
      <t>シギョウ</t>
    </rPh>
    <rPh sb="46" eb="48">
      <t>ジコク</t>
    </rPh>
    <rPh sb="49" eb="50">
      <t>ゾク</t>
    </rPh>
    <rPh sb="52" eb="53">
      <t>ヒ</t>
    </rPh>
    <rPh sb="54" eb="56">
      <t>シュウギョウ</t>
    </rPh>
    <rPh sb="69" eb="71">
      <t>シュウギョウ</t>
    </rPh>
    <rPh sb="79" eb="81">
      <t>ロウドウ</t>
    </rPh>
    <rPh sb="84" eb="86">
      <t>キサイ</t>
    </rPh>
    <rPh sb="93" eb="94">
      <t>レイ</t>
    </rPh>
    <rPh sb="96" eb="97">
      <t>ニチ</t>
    </rPh>
    <rPh sb="106" eb="107">
      <t>ニチ</t>
    </rPh>
    <rPh sb="114" eb="116">
      <t>キンム</t>
    </rPh>
    <rPh sb="118" eb="120">
      <t>ヤカン</t>
    </rPh>
    <rPh sb="120" eb="122">
      <t>セッテイ</t>
    </rPh>
    <rPh sb="122" eb="124">
      <t>ジカン</t>
    </rPh>
    <rPh sb="127" eb="128">
      <t>ジ</t>
    </rPh>
    <rPh sb="130" eb="131">
      <t>ジ</t>
    </rPh>
    <rPh sb="132" eb="134">
      <t>バアイ</t>
    </rPh>
    <rPh sb="136" eb="137">
      <t>ニチ</t>
    </rPh>
    <rPh sb="143" eb="144">
      <t>ニチ</t>
    </rPh>
    <rPh sb="149" eb="151">
      <t>ケイジョウ</t>
    </rPh>
    <phoneticPr fontId="2"/>
  </si>
  <si>
    <t>日中サービス支援型</t>
    <rPh sb="0" eb="2">
      <t>ニッチュウ</t>
    </rPh>
    <rPh sb="6" eb="9">
      <t>シエンガタ</t>
    </rPh>
    <phoneticPr fontId="2"/>
  </si>
  <si>
    <t>（１）　入所者預かり金の実施状況</t>
    <rPh sb="4" eb="7">
      <t>ニュウショシャ</t>
    </rPh>
    <rPh sb="7" eb="8">
      <t>アズ</t>
    </rPh>
    <rPh sb="10" eb="11">
      <t>キン</t>
    </rPh>
    <rPh sb="12" eb="14">
      <t>ジッシ</t>
    </rPh>
    <rPh sb="14" eb="16">
      <t>ジョウキョウ</t>
    </rPh>
    <phoneticPr fontId="2"/>
  </si>
  <si>
    <t>預かり金の実施</t>
    <rPh sb="0" eb="1">
      <t>アズ</t>
    </rPh>
    <rPh sb="3" eb="4">
      <t>キン</t>
    </rPh>
    <rPh sb="5" eb="7">
      <t>ジッシ</t>
    </rPh>
    <phoneticPr fontId="2"/>
  </si>
  <si>
    <t>※該当箇所に○印（以下同様）</t>
    <rPh sb="1" eb="3">
      <t>ガイトウ</t>
    </rPh>
    <rPh sb="3" eb="5">
      <t>カショ</t>
    </rPh>
    <rPh sb="7" eb="8">
      <t>シルシ</t>
    </rPh>
    <rPh sb="9" eb="11">
      <t>イカ</t>
    </rPh>
    <rPh sb="11" eb="13">
      <t>ドウヨウ</t>
    </rPh>
    <phoneticPr fontId="2"/>
  </si>
  <si>
    <t>※　預かり金の実施が無い場合は、このページの以下は記載不要です。</t>
    <rPh sb="2" eb="3">
      <t>アズ</t>
    </rPh>
    <rPh sb="5" eb="6">
      <t>キン</t>
    </rPh>
    <rPh sb="7" eb="9">
      <t>ジッシ</t>
    </rPh>
    <rPh sb="10" eb="11">
      <t>ナ</t>
    </rPh>
    <rPh sb="12" eb="14">
      <t>バアイ</t>
    </rPh>
    <rPh sb="22" eb="24">
      <t>イカ</t>
    </rPh>
    <rPh sb="25" eb="27">
      <t>キサイ</t>
    </rPh>
    <rPh sb="27" eb="29">
      <t>フヨウ</t>
    </rPh>
    <phoneticPr fontId="2"/>
  </si>
  <si>
    <t>（２）　入所者所持金の管理状況</t>
    <rPh sb="4" eb="7">
      <t>ニュウショシャ</t>
    </rPh>
    <rPh sb="7" eb="9">
      <t>ショジ</t>
    </rPh>
    <rPh sb="9" eb="10">
      <t>キン</t>
    </rPh>
    <rPh sb="11" eb="13">
      <t>カンリ</t>
    </rPh>
    <rPh sb="13" eb="15">
      <t>ジョウキョウ</t>
    </rPh>
    <phoneticPr fontId="2"/>
  </si>
  <si>
    <t>入所現員</t>
    <rPh sb="0" eb="2">
      <t>ニュウショ</t>
    </rPh>
    <rPh sb="2" eb="4">
      <t>ゲンイン</t>
    </rPh>
    <phoneticPr fontId="2"/>
  </si>
  <si>
    <t>所持金</t>
    <rPh sb="0" eb="2">
      <t>ショジ</t>
    </rPh>
    <rPh sb="2" eb="3">
      <t>キン</t>
    </rPh>
    <phoneticPr fontId="2"/>
  </si>
  <si>
    <t>自己管理している入所者</t>
    <rPh sb="0" eb="2">
      <t>ジコ</t>
    </rPh>
    <rPh sb="2" eb="4">
      <t>カンリ</t>
    </rPh>
    <rPh sb="8" eb="11">
      <t>ニュウショシャ</t>
    </rPh>
    <phoneticPr fontId="2"/>
  </si>
  <si>
    <t>預かり金総額</t>
    <rPh sb="0" eb="1">
      <t>アズ</t>
    </rPh>
    <rPh sb="3" eb="4">
      <t>キン</t>
    </rPh>
    <rPh sb="4" eb="6">
      <t>ソウガク</t>
    </rPh>
    <phoneticPr fontId="2"/>
  </si>
  <si>
    <t>内訳</t>
    <rPh sb="0" eb="2">
      <t>ウチワケ</t>
    </rPh>
    <phoneticPr fontId="2"/>
  </si>
  <si>
    <t>最多額</t>
    <rPh sb="0" eb="2">
      <t>サイタ</t>
    </rPh>
    <rPh sb="2" eb="3">
      <t>ガク</t>
    </rPh>
    <phoneticPr fontId="2"/>
  </si>
  <si>
    <t>最少額</t>
    <rPh sb="0" eb="1">
      <t>サイ</t>
    </rPh>
    <rPh sb="1" eb="3">
      <t>ショウガク</t>
    </rPh>
    <phoneticPr fontId="2"/>
  </si>
  <si>
    <t>施設が管理している入所者</t>
    <rPh sb="0" eb="2">
      <t>シセツ</t>
    </rPh>
    <rPh sb="3" eb="5">
      <t>カンリ</t>
    </rPh>
    <rPh sb="9" eb="12">
      <t>ニュウショシャ</t>
    </rPh>
    <phoneticPr fontId="2"/>
  </si>
  <si>
    <t>現金保管</t>
    <rPh sb="0" eb="2">
      <t>ゲンキン</t>
    </rPh>
    <rPh sb="2" eb="4">
      <t>ホカン</t>
    </rPh>
    <phoneticPr fontId="2"/>
  </si>
  <si>
    <t>通帳保管</t>
    <rPh sb="0" eb="2">
      <t>ツウチョウ</t>
    </rPh>
    <rPh sb="2" eb="4">
      <t>ホカン</t>
    </rPh>
    <phoneticPr fontId="2"/>
  </si>
  <si>
    <t>入所者が預かり金から小遣い程度の引渡しを受け、自己管理している場合は、「自己管理している入所者」ではなく、</t>
    <rPh sb="0" eb="3">
      <t>ニュウショシャ</t>
    </rPh>
    <rPh sb="4" eb="5">
      <t>アズ</t>
    </rPh>
    <rPh sb="7" eb="8">
      <t>キン</t>
    </rPh>
    <rPh sb="10" eb="12">
      <t>コヅカ</t>
    </rPh>
    <rPh sb="13" eb="15">
      <t>テイド</t>
    </rPh>
    <rPh sb="16" eb="18">
      <t>ヒキワタ</t>
    </rPh>
    <rPh sb="20" eb="21">
      <t>ウ</t>
    </rPh>
    <rPh sb="23" eb="25">
      <t>ジコ</t>
    </rPh>
    <rPh sb="25" eb="27">
      <t>カンリ</t>
    </rPh>
    <rPh sb="31" eb="33">
      <t>バアイ</t>
    </rPh>
    <rPh sb="36" eb="38">
      <t>ジコ</t>
    </rPh>
    <rPh sb="38" eb="40">
      <t>カンリ</t>
    </rPh>
    <rPh sb="44" eb="47">
      <t>ニュウショシャ</t>
    </rPh>
    <phoneticPr fontId="2"/>
  </si>
  <si>
    <t>「施設が管理している入所者」に含めてください。</t>
    <rPh sb="1" eb="3">
      <t>シセツ</t>
    </rPh>
    <rPh sb="4" eb="6">
      <t>カンリ</t>
    </rPh>
    <rPh sb="10" eb="13">
      <t>ニュウショシャ</t>
    </rPh>
    <rPh sb="15" eb="16">
      <t>フク</t>
    </rPh>
    <phoneticPr fontId="2"/>
  </si>
  <si>
    <t>預かり金に関する規程</t>
    <rPh sb="0" eb="1">
      <t>アズ</t>
    </rPh>
    <rPh sb="3" eb="4">
      <t>キン</t>
    </rPh>
    <rPh sb="5" eb="6">
      <t>カン</t>
    </rPh>
    <rPh sb="8" eb="10">
      <t>キテイ</t>
    </rPh>
    <phoneticPr fontId="2"/>
  </si>
  <si>
    <t>入所者との管理委託に
関する契約書</t>
    <rPh sb="0" eb="3">
      <t>ニュウショシャ</t>
    </rPh>
    <rPh sb="5" eb="7">
      <t>カンリ</t>
    </rPh>
    <rPh sb="7" eb="9">
      <t>イタク</t>
    </rPh>
    <rPh sb="11" eb="12">
      <t>カン</t>
    </rPh>
    <rPh sb="14" eb="16">
      <t>ケイヤク</t>
    </rPh>
    <rPh sb="16" eb="17">
      <t>ショ</t>
    </rPh>
    <phoneticPr fontId="2"/>
  </si>
  <si>
    <t>無い場合のみ　その理由</t>
    <rPh sb="0" eb="1">
      <t>ナ</t>
    </rPh>
    <rPh sb="2" eb="4">
      <t>バアイ</t>
    </rPh>
    <rPh sb="9" eb="11">
      <t>リユウ</t>
    </rPh>
    <phoneticPr fontId="2"/>
  </si>
  <si>
    <t>家族等からの管理依頼状</t>
    <rPh sb="0" eb="3">
      <t>カゾクトウ</t>
    </rPh>
    <rPh sb="6" eb="8">
      <t>カンリ</t>
    </rPh>
    <rPh sb="8" eb="10">
      <t>イライ</t>
    </rPh>
    <rPh sb="10" eb="11">
      <t>ジョウ</t>
    </rPh>
    <phoneticPr fontId="2"/>
  </si>
  <si>
    <t>預かり金受け時の預かり証</t>
    <rPh sb="0" eb="1">
      <t>アズ</t>
    </rPh>
    <rPh sb="3" eb="4">
      <t>キン</t>
    </rPh>
    <rPh sb="4" eb="5">
      <t>ウ</t>
    </rPh>
    <rPh sb="6" eb="7">
      <t>ジ</t>
    </rPh>
    <rPh sb="8" eb="9">
      <t>アズ</t>
    </rPh>
    <rPh sb="11" eb="12">
      <t>ショウ</t>
    </rPh>
    <phoneticPr fontId="2"/>
  </si>
  <si>
    <t>預かり金払い出し時の受領書</t>
    <rPh sb="0" eb="1">
      <t>アズ</t>
    </rPh>
    <rPh sb="3" eb="4">
      <t>キン</t>
    </rPh>
    <rPh sb="4" eb="5">
      <t>バラ</t>
    </rPh>
    <rPh sb="6" eb="7">
      <t>ダ</t>
    </rPh>
    <rPh sb="8" eb="9">
      <t>ジ</t>
    </rPh>
    <rPh sb="10" eb="13">
      <t>ジュリョウショ</t>
    </rPh>
    <phoneticPr fontId="2"/>
  </si>
  <si>
    <t>（３）　入所者預かり金等の管理状況</t>
    <rPh sb="4" eb="7">
      <t>ニュウショシャ</t>
    </rPh>
    <rPh sb="7" eb="8">
      <t>アズ</t>
    </rPh>
    <rPh sb="10" eb="11">
      <t>キン</t>
    </rPh>
    <rPh sb="11" eb="12">
      <t>トウ</t>
    </rPh>
    <rPh sb="13" eb="15">
      <t>カンリ</t>
    </rPh>
    <rPh sb="15" eb="17">
      <t>ジョウキョウ</t>
    </rPh>
    <phoneticPr fontId="2"/>
  </si>
  <si>
    <t>保管場所</t>
    <rPh sb="0" eb="2">
      <t>ホカン</t>
    </rPh>
    <rPh sb="2" eb="4">
      <t>バショ</t>
    </rPh>
    <phoneticPr fontId="2"/>
  </si>
  <si>
    <t>保管責任者職・氏名</t>
    <phoneticPr fontId="2"/>
  </si>
  <si>
    <t>現金</t>
    <rPh sb="0" eb="2">
      <t>ゲンキン</t>
    </rPh>
    <phoneticPr fontId="2"/>
  </si>
  <si>
    <t>通帳・証書等</t>
    <rPh sb="0" eb="2">
      <t>ツウチョウ</t>
    </rPh>
    <rPh sb="3" eb="6">
      <t>ショウショトウ</t>
    </rPh>
    <phoneticPr fontId="2"/>
  </si>
  <si>
    <t>印鑑</t>
    <rPh sb="0" eb="2">
      <t>インカン</t>
    </rPh>
    <phoneticPr fontId="2"/>
  </si>
  <si>
    <t>預かり金に関する管理台帳</t>
    <rPh sb="0" eb="1">
      <t>アズ</t>
    </rPh>
    <rPh sb="3" eb="4">
      <t>キン</t>
    </rPh>
    <rPh sb="5" eb="6">
      <t>カン</t>
    </rPh>
    <rPh sb="8" eb="10">
      <t>カンリ</t>
    </rPh>
    <rPh sb="10" eb="12">
      <t>ダイチョウ</t>
    </rPh>
    <phoneticPr fontId="2"/>
  </si>
  <si>
    <t>台帳の管理責任者職・氏名</t>
    <rPh sb="0" eb="2">
      <t>ダイチョウ</t>
    </rPh>
    <rPh sb="3" eb="5">
      <t>カンリ</t>
    </rPh>
    <rPh sb="5" eb="7">
      <t>セキニン</t>
    </rPh>
    <rPh sb="7" eb="8">
      <t>シャ</t>
    </rPh>
    <rPh sb="8" eb="9">
      <t>ショク</t>
    </rPh>
    <rPh sb="10" eb="12">
      <t>シメイ</t>
    </rPh>
    <phoneticPr fontId="2"/>
  </si>
  <si>
    <t>個人別の小遣い帳</t>
    <rPh sb="0" eb="2">
      <t>コジン</t>
    </rPh>
    <rPh sb="2" eb="3">
      <t>ベツ</t>
    </rPh>
    <rPh sb="4" eb="6">
      <t>コヅカ</t>
    </rPh>
    <rPh sb="7" eb="8">
      <t>チョウ</t>
    </rPh>
    <phoneticPr fontId="2"/>
  </si>
  <si>
    <t>帳簿の管理責任者職・氏名</t>
    <rPh sb="0" eb="2">
      <t>チョウボ</t>
    </rPh>
    <rPh sb="3" eb="5">
      <t>カンリ</t>
    </rPh>
    <rPh sb="5" eb="7">
      <t>セキニン</t>
    </rPh>
    <rPh sb="7" eb="8">
      <t>シャ</t>
    </rPh>
    <rPh sb="8" eb="9">
      <t>ショク</t>
    </rPh>
    <rPh sb="10" eb="12">
      <t>シメイ</t>
    </rPh>
    <phoneticPr fontId="2"/>
  </si>
  <si>
    <t>日常業務における記帳者</t>
    <rPh sb="0" eb="2">
      <t>ニチジョウ</t>
    </rPh>
    <rPh sb="2" eb="4">
      <t>ギョウム</t>
    </rPh>
    <rPh sb="8" eb="11">
      <t>キチョウシャ</t>
    </rPh>
    <phoneticPr fontId="2"/>
  </si>
  <si>
    <t>本人</t>
    <rPh sb="0" eb="2">
      <t>ホンニン</t>
    </rPh>
    <phoneticPr fontId="2"/>
  </si>
  <si>
    <t>支援員</t>
    <rPh sb="0" eb="2">
      <t>シエン</t>
    </rPh>
    <rPh sb="2" eb="3">
      <t>イン</t>
    </rPh>
    <phoneticPr fontId="2"/>
  </si>
  <si>
    <t>事務員</t>
    <rPh sb="0" eb="3">
      <t>ジムイン</t>
    </rPh>
    <phoneticPr fontId="2"/>
  </si>
  <si>
    <t>※複数選択可</t>
    <rPh sb="1" eb="3">
      <t>フクスウ</t>
    </rPh>
    <rPh sb="3" eb="5">
      <t>センタク</t>
    </rPh>
    <rPh sb="5" eb="6">
      <t>カ</t>
    </rPh>
    <phoneticPr fontId="2"/>
  </si>
  <si>
    <t>（４）　入所者預かり金の明細の告知状況（本人または家族等に対して）</t>
    <rPh sb="4" eb="7">
      <t>ニュウショシャ</t>
    </rPh>
    <rPh sb="7" eb="8">
      <t>アズ</t>
    </rPh>
    <rPh sb="10" eb="11">
      <t>キン</t>
    </rPh>
    <rPh sb="12" eb="14">
      <t>メイサイ</t>
    </rPh>
    <rPh sb="15" eb="17">
      <t>コクチ</t>
    </rPh>
    <rPh sb="17" eb="19">
      <t>ジョウキョウ</t>
    </rPh>
    <rPh sb="20" eb="22">
      <t>ホンニン</t>
    </rPh>
    <rPh sb="25" eb="27">
      <t>カゾク</t>
    </rPh>
    <rPh sb="27" eb="28">
      <t>トウ</t>
    </rPh>
    <rPh sb="29" eb="30">
      <t>タイ</t>
    </rPh>
    <phoneticPr fontId="2"/>
  </si>
  <si>
    <t>前年中の告知回数</t>
    <rPh sb="0" eb="3">
      <t>ゼンネンチュウ</t>
    </rPh>
    <rPh sb="4" eb="6">
      <t>コクチ</t>
    </rPh>
    <rPh sb="6" eb="8">
      <t>カイスウ</t>
    </rPh>
    <phoneticPr fontId="2"/>
  </si>
  <si>
    <t>　※　平均的な回数を記載してください。</t>
    <rPh sb="3" eb="5">
      <t>ヘイキン</t>
    </rPh>
    <rPh sb="5" eb="6">
      <t>テキ</t>
    </rPh>
    <rPh sb="7" eb="9">
      <t>カイスウ</t>
    </rPh>
    <rPh sb="10" eb="12">
      <t>キサイ</t>
    </rPh>
    <phoneticPr fontId="2"/>
  </si>
  <si>
    <t>具体的な方法</t>
    <rPh sb="0" eb="3">
      <t>グタイテキ</t>
    </rPh>
    <rPh sb="4" eb="6">
      <t>ホウホウ</t>
    </rPh>
    <phoneticPr fontId="2"/>
  </si>
  <si>
    <t>４　入所者預かり金等の状況</t>
    <rPh sb="2" eb="5">
      <t>ニュウショシャ</t>
    </rPh>
    <rPh sb="5" eb="6">
      <t>アズ</t>
    </rPh>
    <rPh sb="8" eb="9">
      <t>キン</t>
    </rPh>
    <rPh sb="9" eb="10">
      <t>トウ</t>
    </rPh>
    <rPh sb="11" eb="13">
      <t>ジョウキョウ</t>
    </rPh>
    <phoneticPr fontId="2"/>
  </si>
  <si>
    <t>７月</t>
  </si>
  <si>
    <t>８月</t>
  </si>
  <si>
    <t>９月</t>
  </si>
  <si>
    <t>１０月</t>
  </si>
  <si>
    <t>１１月</t>
  </si>
  <si>
    <t>１２月</t>
  </si>
  <si>
    <t>１月</t>
  </si>
  <si>
    <t>２月</t>
  </si>
  <si>
    <t>３月</t>
  </si>
  <si>
    <t>５月</t>
  </si>
  <si>
    <t>４月</t>
    <rPh sb="1" eb="2">
      <t>ガツ</t>
    </rPh>
    <phoneticPr fontId="2"/>
  </si>
  <si>
    <t>５月</t>
    <rPh sb="1" eb="2">
      <t>ガツ</t>
    </rPh>
    <phoneticPr fontId="2"/>
  </si>
  <si>
    <t>６月</t>
  </si>
  <si>
    <t>令和</t>
    <rPh sb="0" eb="2">
      <t>レイワ</t>
    </rPh>
    <phoneticPr fontId="2"/>
  </si>
  <si>
    <t>（３）　障害支援区分別利用者数</t>
    <rPh sb="4" eb="6">
      <t>ショウガイ</t>
    </rPh>
    <rPh sb="6" eb="8">
      <t>シエン</t>
    </rPh>
    <rPh sb="8" eb="10">
      <t>クブン</t>
    </rPh>
    <rPh sb="10" eb="11">
      <t>ベツ</t>
    </rPh>
    <rPh sb="11" eb="13">
      <t>リヨウ</t>
    </rPh>
    <rPh sb="13" eb="14">
      <t>シャ</t>
    </rPh>
    <rPh sb="14" eb="15">
      <t>スウ</t>
    </rPh>
    <phoneticPr fontId="2"/>
  </si>
  <si>
    <t>２　共同生活援助利用状況</t>
    <rPh sb="8" eb="10">
      <t>リヨウネンド</t>
    </rPh>
    <phoneticPr fontId="2"/>
  </si>
  <si>
    <t>避難確保計画の提出
（※該当事業所のみ）</t>
    <rPh sb="0" eb="2">
      <t>ヒナン</t>
    </rPh>
    <rPh sb="2" eb="4">
      <t>カクホ</t>
    </rPh>
    <rPh sb="4" eb="6">
      <t>ケイカク</t>
    </rPh>
    <rPh sb="7" eb="9">
      <t>テイシュツ</t>
    </rPh>
    <rPh sb="12" eb="14">
      <t>ガイトウ</t>
    </rPh>
    <rPh sb="14" eb="17">
      <t>ジギョウショ</t>
    </rPh>
    <phoneticPr fontId="2"/>
  </si>
  <si>
    <t>無</t>
    <rPh sb="0" eb="1">
      <t>ナシ</t>
    </rPh>
    <phoneticPr fontId="2"/>
  </si>
  <si>
    <t>【共同生活援助　（同事業所内実施の短期入所を含む）】</t>
    <rPh sb="1" eb="3">
      <t>キョウドウ</t>
    </rPh>
    <rPh sb="3" eb="5">
      <t>セイカツ</t>
    </rPh>
    <rPh sb="5" eb="7">
      <t>エンジョ</t>
    </rPh>
    <rPh sb="17" eb="19">
      <t>タンキ</t>
    </rPh>
    <phoneticPr fontId="2"/>
  </si>
  <si>
    <t>１　共同生活住居の状況</t>
    <rPh sb="2" eb="4">
      <t>キョウドウ</t>
    </rPh>
    <rPh sb="4" eb="6">
      <t>セイカツ</t>
    </rPh>
    <rPh sb="6" eb="8">
      <t>ジュウキョ</t>
    </rPh>
    <rPh sb="9" eb="11">
      <t>ジョウキョウ</t>
    </rPh>
    <phoneticPr fontId="2"/>
  </si>
  <si>
    <t>事故防止マニュアルの整備</t>
    <rPh sb="0" eb="2">
      <t>ジコ</t>
    </rPh>
    <rPh sb="2" eb="4">
      <t>ボウシ</t>
    </rPh>
    <rPh sb="10" eb="12">
      <t>セイビ</t>
    </rPh>
    <phoneticPr fontId="2"/>
  </si>
  <si>
    <t>有の場合：策定年月日</t>
    <rPh sb="0" eb="1">
      <t>ア</t>
    </rPh>
    <rPh sb="2" eb="4">
      <t>バアイ</t>
    </rPh>
    <rPh sb="5" eb="7">
      <t>サクテイ</t>
    </rPh>
    <rPh sb="7" eb="10">
      <t>ネンガッピ</t>
    </rPh>
    <phoneticPr fontId="2"/>
  </si>
  <si>
    <t>苦情対応マニュアル</t>
    <rPh sb="0" eb="2">
      <t>クジョウ</t>
    </rPh>
    <rPh sb="2" eb="4">
      <t>タイオウ</t>
    </rPh>
    <phoneticPr fontId="2"/>
  </si>
  <si>
    <t>（２）　感染対策委員会</t>
    <rPh sb="4" eb="6">
      <t>カンセン</t>
    </rPh>
    <rPh sb="6" eb="8">
      <t>タイサク</t>
    </rPh>
    <rPh sb="8" eb="11">
      <t>イインカイ</t>
    </rPh>
    <phoneticPr fontId="2"/>
  </si>
  <si>
    <t>感染症対策担当者の職・氏名</t>
    <rPh sb="2" eb="3">
      <t>ショウ</t>
    </rPh>
    <rPh sb="9" eb="10">
      <t>ショク</t>
    </rPh>
    <rPh sb="11" eb="13">
      <t>シメイ</t>
    </rPh>
    <phoneticPr fontId="2"/>
  </si>
  <si>
    <t>（３）　感染症対策の指針の作成状況</t>
    <rPh sb="4" eb="7">
      <t>カンセンショウ</t>
    </rPh>
    <rPh sb="7" eb="9">
      <t>タイサク</t>
    </rPh>
    <rPh sb="10" eb="12">
      <t>シシン</t>
    </rPh>
    <rPh sb="13" eb="15">
      <t>サクセイ</t>
    </rPh>
    <rPh sb="15" eb="17">
      <t>ジョウキョウ</t>
    </rPh>
    <phoneticPr fontId="2"/>
  </si>
  <si>
    <t>感染症対策の指針の策定</t>
    <rPh sb="0" eb="3">
      <t>カンセンショウ</t>
    </rPh>
    <rPh sb="3" eb="5">
      <t>タイサク</t>
    </rPh>
    <rPh sb="6" eb="8">
      <t>シシン</t>
    </rPh>
    <rPh sb="9" eb="11">
      <t>サクテイ</t>
    </rPh>
    <phoneticPr fontId="2"/>
  </si>
  <si>
    <t>有の場合：当該指針作成日</t>
    <rPh sb="0" eb="1">
      <t>アリ</t>
    </rPh>
    <rPh sb="2" eb="4">
      <t>バアイ</t>
    </rPh>
    <rPh sb="5" eb="7">
      <t>トウガイ</t>
    </rPh>
    <rPh sb="7" eb="9">
      <t>シシン</t>
    </rPh>
    <rPh sb="9" eb="11">
      <t>サクセイ</t>
    </rPh>
    <rPh sb="11" eb="12">
      <t>ビ</t>
    </rPh>
    <phoneticPr fontId="2"/>
  </si>
  <si>
    <t>月</t>
    <rPh sb="0" eb="1">
      <t>ガツ</t>
    </rPh>
    <phoneticPr fontId="2"/>
  </si>
  <si>
    <t>指針に含まれる内容　</t>
    <phoneticPr fontId="2"/>
  </si>
  <si>
    <t>項目</t>
    <rPh sb="0" eb="2">
      <t>コウモク</t>
    </rPh>
    <phoneticPr fontId="2"/>
  </si>
  <si>
    <t>平常時</t>
    <rPh sb="0" eb="2">
      <t>ヘイジョウ</t>
    </rPh>
    <rPh sb="2" eb="3">
      <t>ジ</t>
    </rPh>
    <phoneticPr fontId="2"/>
  </si>
  <si>
    <t>事業所内の衛生管理（環境の整備等）</t>
    <phoneticPr fontId="2"/>
  </si>
  <si>
    <t>ケアにかかる感染対策（手洗い、標準的な予防策）等</t>
    <phoneticPr fontId="2"/>
  </si>
  <si>
    <t>発生時</t>
    <rPh sb="0" eb="2">
      <t>ハッセイ</t>
    </rPh>
    <rPh sb="2" eb="3">
      <t>ジ</t>
    </rPh>
    <phoneticPr fontId="2"/>
  </si>
  <si>
    <t>発生状況の把握</t>
    <phoneticPr fontId="2"/>
  </si>
  <si>
    <t>感染拡大の防止</t>
    <phoneticPr fontId="2"/>
  </si>
  <si>
    <t>発生時における事業所内の連絡体制</t>
    <phoneticPr fontId="2"/>
  </si>
  <si>
    <t>関係機関との連絡体制</t>
    <rPh sb="0" eb="4">
      <t>カンケイキカン</t>
    </rPh>
    <rPh sb="6" eb="8">
      <t>レンラク</t>
    </rPh>
    <rPh sb="8" eb="10">
      <t>タイセイ</t>
    </rPh>
    <phoneticPr fontId="2"/>
  </si>
  <si>
    <t>（４）　感染症発生時の対応に関するシミュレーション（訓練）</t>
    <rPh sb="4" eb="7">
      <t>カンセンショウ</t>
    </rPh>
    <rPh sb="7" eb="9">
      <t>ハッセイ</t>
    </rPh>
    <rPh sb="9" eb="10">
      <t>ジ</t>
    </rPh>
    <rPh sb="11" eb="13">
      <t>タイオウ</t>
    </rPh>
    <rPh sb="14" eb="15">
      <t>カン</t>
    </rPh>
    <rPh sb="26" eb="28">
      <t>クンレン</t>
    </rPh>
    <phoneticPr fontId="2"/>
  </si>
  <si>
    <t>感染症対策に関する訓練</t>
    <rPh sb="0" eb="3">
      <t>カンセンショウ</t>
    </rPh>
    <rPh sb="3" eb="5">
      <t>タイサク</t>
    </rPh>
    <rPh sb="6" eb="7">
      <t>カン</t>
    </rPh>
    <rPh sb="9" eb="11">
      <t>クンレン</t>
    </rPh>
    <phoneticPr fontId="2"/>
  </si>
  <si>
    <t>（５）　調理場等の衛生管理状況</t>
    <rPh sb="4" eb="6">
      <t>チョウリ</t>
    </rPh>
    <rPh sb="6" eb="7">
      <t>バ</t>
    </rPh>
    <rPh sb="7" eb="8">
      <t>トウ</t>
    </rPh>
    <rPh sb="9" eb="11">
      <t>エイセイ</t>
    </rPh>
    <rPh sb="11" eb="13">
      <t>カンリ</t>
    </rPh>
    <rPh sb="13" eb="15">
      <t>ジョウキョウ</t>
    </rPh>
    <phoneticPr fontId="2"/>
  </si>
  <si>
    <t>（１）虐待防止委員会</t>
    <rPh sb="3" eb="5">
      <t>ギャクタイ</t>
    </rPh>
    <rPh sb="5" eb="7">
      <t>ボウシ</t>
    </rPh>
    <rPh sb="7" eb="10">
      <t>イインカイ</t>
    </rPh>
    <phoneticPr fontId="2"/>
  </si>
  <si>
    <t>虐待防止委員会設置</t>
    <rPh sb="0" eb="2">
      <t>ギャクタイ</t>
    </rPh>
    <rPh sb="2" eb="4">
      <t>ボウシ</t>
    </rPh>
    <rPh sb="4" eb="7">
      <t>イインカイ</t>
    </rPh>
    <rPh sb="7" eb="9">
      <t>セッチ</t>
    </rPh>
    <phoneticPr fontId="2"/>
  </si>
  <si>
    <t>虐待防止委員会開催</t>
    <rPh sb="0" eb="2">
      <t>ギャクタイ</t>
    </rPh>
    <rPh sb="2" eb="4">
      <t>ボウシ</t>
    </rPh>
    <rPh sb="4" eb="7">
      <t>イインカイ</t>
    </rPh>
    <rPh sb="7" eb="9">
      <t>カイサイ</t>
    </rPh>
    <phoneticPr fontId="2"/>
  </si>
  <si>
    <t>（２）　権利侵害や虐待の防止や早期発見に向けた取り組みの状況</t>
    <rPh sb="4" eb="6">
      <t>ケンリ</t>
    </rPh>
    <rPh sb="6" eb="8">
      <t>シンガイ</t>
    </rPh>
    <rPh sb="9" eb="11">
      <t>ギャクタイ</t>
    </rPh>
    <rPh sb="12" eb="14">
      <t>ボウシ</t>
    </rPh>
    <rPh sb="15" eb="17">
      <t>ソウキ</t>
    </rPh>
    <rPh sb="17" eb="19">
      <t>ハッケン</t>
    </rPh>
    <rPh sb="20" eb="21">
      <t>ム</t>
    </rPh>
    <rPh sb="23" eb="24">
      <t>ト</t>
    </rPh>
    <rPh sb="25" eb="26">
      <t>ク</t>
    </rPh>
    <rPh sb="28" eb="30">
      <t>ジョウキョウ</t>
    </rPh>
    <phoneticPr fontId="2"/>
  </si>
  <si>
    <t>運営規程に虐待防止のための措置に関する事項の記載</t>
    <rPh sb="0" eb="2">
      <t>ウンエイ</t>
    </rPh>
    <rPh sb="2" eb="4">
      <t>キテイ</t>
    </rPh>
    <rPh sb="5" eb="7">
      <t>ギャクタイ</t>
    </rPh>
    <rPh sb="7" eb="9">
      <t>ボウシ</t>
    </rPh>
    <rPh sb="13" eb="15">
      <t>ソチ</t>
    </rPh>
    <rPh sb="16" eb="17">
      <t>カン</t>
    </rPh>
    <rPh sb="19" eb="21">
      <t>ジコウ</t>
    </rPh>
    <rPh sb="22" eb="24">
      <t>キサイ</t>
    </rPh>
    <phoneticPr fontId="2"/>
  </si>
  <si>
    <t>虐待の防止のための指針の作成</t>
    <rPh sb="0" eb="2">
      <t>ギャクタイ</t>
    </rPh>
    <rPh sb="3" eb="5">
      <t>ボウシ</t>
    </rPh>
    <rPh sb="9" eb="11">
      <t>シシン</t>
    </rPh>
    <rPh sb="12" eb="14">
      <t>サクセイ</t>
    </rPh>
    <phoneticPr fontId="2"/>
  </si>
  <si>
    <t>上記指針に含まれる内容</t>
    <rPh sb="0" eb="2">
      <t>ジョウキ</t>
    </rPh>
    <phoneticPr fontId="2"/>
  </si>
  <si>
    <t>事業所における虐待防止の基本的な考え方</t>
    <rPh sb="0" eb="3">
      <t>ジギョウショ</t>
    </rPh>
    <rPh sb="7" eb="9">
      <t>ギャクタイ</t>
    </rPh>
    <rPh sb="9" eb="11">
      <t>ボウシ</t>
    </rPh>
    <rPh sb="12" eb="15">
      <t>キホンテキ</t>
    </rPh>
    <rPh sb="16" eb="17">
      <t>カンガ</t>
    </rPh>
    <rPh sb="18" eb="19">
      <t>カタ</t>
    </rPh>
    <phoneticPr fontId="2"/>
  </si>
  <si>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2"/>
  </si>
  <si>
    <t>虐待防止のための職員研修に関する基本方針</t>
    <rPh sb="0" eb="2">
      <t>ギャクタイ</t>
    </rPh>
    <rPh sb="2" eb="4">
      <t>ボウシ</t>
    </rPh>
    <rPh sb="8" eb="10">
      <t>ショクイン</t>
    </rPh>
    <rPh sb="10" eb="12">
      <t>ケンシュウ</t>
    </rPh>
    <rPh sb="13" eb="14">
      <t>カン</t>
    </rPh>
    <rPh sb="16" eb="18">
      <t>キホン</t>
    </rPh>
    <rPh sb="18" eb="20">
      <t>ホウシン</t>
    </rPh>
    <phoneticPr fontId="2"/>
  </si>
  <si>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2"/>
  </si>
  <si>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2"/>
  </si>
  <si>
    <t>医療機関や保健所</t>
    <phoneticPr fontId="2"/>
  </si>
  <si>
    <t>成年後見制度の利用支援に関する事項</t>
    <phoneticPr fontId="2"/>
  </si>
  <si>
    <t>虐待等に係る苦情解決方法に関する事項</t>
    <phoneticPr fontId="2"/>
  </si>
  <si>
    <t>利用者等に対する当該指針の閲覧に関する事項</t>
    <phoneticPr fontId="2"/>
  </si>
  <si>
    <t>虐待防止のための責任者の設置</t>
    <rPh sb="0" eb="2">
      <t>ギャクタイ</t>
    </rPh>
    <rPh sb="2" eb="4">
      <t>ボウシ</t>
    </rPh>
    <rPh sb="8" eb="10">
      <t>セキニン</t>
    </rPh>
    <rPh sb="10" eb="11">
      <t>モノ</t>
    </rPh>
    <rPh sb="12" eb="14">
      <t>セッチ</t>
    </rPh>
    <phoneticPr fontId="2"/>
  </si>
  <si>
    <t>有の場合：責任者の職・氏名</t>
    <rPh sb="0" eb="1">
      <t>ユウ</t>
    </rPh>
    <rPh sb="2" eb="4">
      <t>バアイ</t>
    </rPh>
    <rPh sb="5" eb="8">
      <t>セキニンシャ</t>
    </rPh>
    <rPh sb="9" eb="10">
      <t>ショク</t>
    </rPh>
    <rPh sb="11" eb="13">
      <t>シメイ</t>
    </rPh>
    <phoneticPr fontId="2"/>
  </si>
  <si>
    <t>その他事業所が具体的に取り組んでいること</t>
    <rPh sb="2" eb="3">
      <t>タ</t>
    </rPh>
    <rPh sb="3" eb="5">
      <t>ジギョウ</t>
    </rPh>
    <rPh sb="5" eb="6">
      <t>ショ</t>
    </rPh>
    <rPh sb="7" eb="10">
      <t>グタイテキ</t>
    </rPh>
    <rPh sb="11" eb="12">
      <t>ト</t>
    </rPh>
    <rPh sb="13" eb="14">
      <t>ク</t>
    </rPh>
    <phoneticPr fontId="2"/>
  </si>
  <si>
    <t>（１）　身体拘束の状況</t>
    <rPh sb="4" eb="6">
      <t>シンタイ</t>
    </rPh>
    <rPh sb="6" eb="8">
      <t>コウソク</t>
    </rPh>
    <rPh sb="9" eb="11">
      <t>ジョウキョウ</t>
    </rPh>
    <phoneticPr fontId="2"/>
  </si>
  <si>
    <t>前年度における身体拘束の実施</t>
    <rPh sb="0" eb="3">
      <t>ゼンネンド</t>
    </rPh>
    <rPh sb="7" eb="9">
      <t>シンタイ</t>
    </rPh>
    <rPh sb="9" eb="11">
      <t>コウソク</t>
    </rPh>
    <rPh sb="12" eb="14">
      <t>ジッシ</t>
    </rPh>
    <phoneticPr fontId="2"/>
  </si>
  <si>
    <t>現在身体拘束を行っている人数</t>
    <rPh sb="0" eb="2">
      <t>ゲンザイ</t>
    </rPh>
    <rPh sb="2" eb="4">
      <t>シンタイ</t>
    </rPh>
    <rPh sb="4" eb="6">
      <t>コウソク</t>
    </rPh>
    <rPh sb="7" eb="8">
      <t>オコナ</t>
    </rPh>
    <rPh sb="12" eb="14">
      <t>ニンズウ</t>
    </rPh>
    <phoneticPr fontId="2"/>
  </si>
  <si>
    <t>（内訳：複数実施している場合はそれぞれでカウントしてください。）</t>
    <rPh sb="1" eb="3">
      <t>ウチワケ</t>
    </rPh>
    <rPh sb="4" eb="6">
      <t>フクスウ</t>
    </rPh>
    <rPh sb="6" eb="8">
      <t>ジッシ</t>
    </rPh>
    <rPh sb="12" eb="14">
      <t>バアイ</t>
    </rPh>
    <phoneticPr fontId="2"/>
  </si>
  <si>
    <t>立ち上がる能力のある人の立ち上がりを妨げるようないすを使用する。</t>
    <rPh sb="0" eb="1">
      <t>タ</t>
    </rPh>
    <rPh sb="2" eb="3">
      <t>ア</t>
    </rPh>
    <rPh sb="5" eb="7">
      <t>ノウリョク</t>
    </rPh>
    <rPh sb="10" eb="11">
      <t>ヒト</t>
    </rPh>
    <rPh sb="12" eb="13">
      <t>タ</t>
    </rPh>
    <rPh sb="14" eb="15">
      <t>ア</t>
    </rPh>
    <rPh sb="18" eb="19">
      <t>サマタ</t>
    </rPh>
    <rPh sb="27" eb="29">
      <t>シヨウ</t>
    </rPh>
    <phoneticPr fontId="2"/>
  </si>
  <si>
    <t>転落しないように、ベッドに体幹や四肢をひも等で縛る。</t>
    <rPh sb="0" eb="2">
      <t>テンラク</t>
    </rPh>
    <rPh sb="13" eb="14">
      <t>カラダ</t>
    </rPh>
    <rPh sb="14" eb="15">
      <t>ミキ</t>
    </rPh>
    <rPh sb="16" eb="18">
      <t>シシ</t>
    </rPh>
    <rPh sb="21" eb="22">
      <t>トウ</t>
    </rPh>
    <rPh sb="23" eb="24">
      <t>シバ</t>
    </rPh>
    <phoneticPr fontId="2"/>
  </si>
  <si>
    <t>脱衣やおむつはずしを制限するために、介護衣（つなぎ服）を着せる。</t>
    <rPh sb="0" eb="2">
      <t>ダツイ</t>
    </rPh>
    <rPh sb="10" eb="12">
      <t>セイゲン</t>
    </rPh>
    <rPh sb="18" eb="20">
      <t>カイゴ</t>
    </rPh>
    <rPh sb="20" eb="21">
      <t>イ</t>
    </rPh>
    <rPh sb="25" eb="26">
      <t>フク</t>
    </rPh>
    <rPh sb="28" eb="29">
      <t>キ</t>
    </rPh>
    <phoneticPr fontId="2"/>
  </si>
  <si>
    <t>点滴・経管栄養等のチューブを抜かないように、四肢をひも等で縛る。</t>
    <rPh sb="0" eb="2">
      <t>テンテキ</t>
    </rPh>
    <rPh sb="3" eb="4">
      <t>ケイ</t>
    </rPh>
    <rPh sb="4" eb="5">
      <t>カン</t>
    </rPh>
    <rPh sb="5" eb="8">
      <t>エイヨウトウ</t>
    </rPh>
    <rPh sb="14" eb="15">
      <t>ヌ</t>
    </rPh>
    <rPh sb="22" eb="24">
      <t>シシ</t>
    </rPh>
    <rPh sb="27" eb="28">
      <t>トウ</t>
    </rPh>
    <rPh sb="29" eb="30">
      <t>シバ</t>
    </rPh>
    <phoneticPr fontId="2"/>
  </si>
  <si>
    <t>行動を落ち着かせるために、向精神薬を過剰に服用させる。</t>
    <rPh sb="0" eb="2">
      <t>コウドウ</t>
    </rPh>
    <rPh sb="3" eb="4">
      <t>オ</t>
    </rPh>
    <rPh sb="5" eb="6">
      <t>ツ</t>
    </rPh>
    <rPh sb="13" eb="14">
      <t>ム</t>
    </rPh>
    <rPh sb="14" eb="16">
      <t>セイシン</t>
    </rPh>
    <rPh sb="16" eb="17">
      <t>ヤク</t>
    </rPh>
    <rPh sb="18" eb="20">
      <t>カジョウ</t>
    </rPh>
    <rPh sb="21" eb="23">
      <t>フクヨウ</t>
    </rPh>
    <phoneticPr fontId="2"/>
  </si>
  <si>
    <t>自分の意思で開けることのできない居室等に隔離する。</t>
    <rPh sb="0" eb="2">
      <t>ジブン</t>
    </rPh>
    <rPh sb="3" eb="5">
      <t>イシ</t>
    </rPh>
    <rPh sb="6" eb="7">
      <t>ア</t>
    </rPh>
    <rPh sb="16" eb="19">
      <t>キョシツトウ</t>
    </rPh>
    <rPh sb="20" eb="22">
      <t>カクリ</t>
    </rPh>
    <phoneticPr fontId="2"/>
  </si>
  <si>
    <t>（２）　身体拘束に対する対応</t>
    <rPh sb="4" eb="6">
      <t>シンタイ</t>
    </rPh>
    <rPh sb="6" eb="8">
      <t>コウソク</t>
    </rPh>
    <rPh sb="9" eb="10">
      <t>タイ</t>
    </rPh>
    <rPh sb="12" eb="14">
      <t>タイオウ</t>
    </rPh>
    <phoneticPr fontId="2"/>
  </si>
  <si>
    <t>身体拘束の適正化のための指針を整備している。</t>
    <rPh sb="0" eb="2">
      <t>シンタイ</t>
    </rPh>
    <rPh sb="2" eb="4">
      <t>コウソク</t>
    </rPh>
    <rPh sb="5" eb="8">
      <t>テキセイカ</t>
    </rPh>
    <rPh sb="12" eb="14">
      <t>シシン</t>
    </rPh>
    <rPh sb="15" eb="17">
      <t>セイビ</t>
    </rPh>
    <phoneticPr fontId="2"/>
  </si>
  <si>
    <t>身体拘束を行う場合には、3要件（切迫性、非代替性、一時性）を検討し、その検討内容及び結果を記録している。</t>
    <rPh sb="0" eb="2">
      <t>シンタイ</t>
    </rPh>
    <rPh sb="2" eb="4">
      <t>コウソク</t>
    </rPh>
    <rPh sb="5" eb="6">
      <t>オコナ</t>
    </rPh>
    <rPh sb="7" eb="9">
      <t>バアイ</t>
    </rPh>
    <rPh sb="13" eb="15">
      <t>ヨウケン</t>
    </rPh>
    <rPh sb="16" eb="19">
      <t>セッパクセイ</t>
    </rPh>
    <rPh sb="20" eb="21">
      <t>ヒ</t>
    </rPh>
    <rPh sb="21" eb="24">
      <t>ダイタイセイ</t>
    </rPh>
    <rPh sb="25" eb="28">
      <t>イチジセイ</t>
    </rPh>
    <rPh sb="30" eb="32">
      <t>ケントウ</t>
    </rPh>
    <rPh sb="36" eb="38">
      <t>ケントウ</t>
    </rPh>
    <rPh sb="38" eb="40">
      <t>ナイヨウ</t>
    </rPh>
    <rPh sb="40" eb="41">
      <t>オヨ</t>
    </rPh>
    <rPh sb="42" eb="44">
      <t>ケッカ</t>
    </rPh>
    <rPh sb="45" eb="47">
      <t>キロク</t>
    </rPh>
    <phoneticPr fontId="2"/>
  </si>
  <si>
    <t>身体拘束を行う場合には、様態、時間、利用者の心身の状況、拘束理由を記録している。</t>
    <rPh sb="0" eb="2">
      <t>シンタイ</t>
    </rPh>
    <rPh sb="2" eb="4">
      <t>コウソク</t>
    </rPh>
    <rPh sb="5" eb="6">
      <t>オコナ</t>
    </rPh>
    <rPh sb="7" eb="9">
      <t>バアイ</t>
    </rPh>
    <rPh sb="12" eb="14">
      <t>ヨウタイ</t>
    </rPh>
    <rPh sb="15" eb="17">
      <t>ジカン</t>
    </rPh>
    <rPh sb="18" eb="21">
      <t>リヨウシャ</t>
    </rPh>
    <rPh sb="22" eb="24">
      <t>シンシン</t>
    </rPh>
    <rPh sb="25" eb="27">
      <t>ジョウキョウ</t>
    </rPh>
    <rPh sb="28" eb="30">
      <t>コウソク</t>
    </rPh>
    <rPh sb="30" eb="32">
      <t>リユウ</t>
    </rPh>
    <rPh sb="33" eb="35">
      <t>キロク</t>
    </rPh>
    <phoneticPr fontId="2"/>
  </si>
  <si>
    <t>（３）　身体拘束適正化委員会</t>
    <rPh sb="11" eb="14">
      <t>イインカイ</t>
    </rPh>
    <phoneticPr fontId="2"/>
  </si>
  <si>
    <t>身体拘束適正化委員会設置</t>
    <rPh sb="10" eb="12">
      <t>セッチ</t>
    </rPh>
    <phoneticPr fontId="2"/>
  </si>
  <si>
    <t>身体拘束適正化委員会開催</t>
    <rPh sb="10" eb="12">
      <t>カイサイ</t>
    </rPh>
    <phoneticPr fontId="2"/>
  </si>
  <si>
    <t>(</t>
    <phoneticPr fontId="2"/>
  </si>
  <si>
    <t>（1）セクシャルハラスメント・パワーハラスメント防止対策</t>
    <rPh sb="24" eb="26">
      <t>ボウシ</t>
    </rPh>
    <rPh sb="26" eb="28">
      <t>タイサク</t>
    </rPh>
    <phoneticPr fontId="2"/>
  </si>
  <si>
    <t>※該当箇所に○印（以下同様）</t>
    <phoneticPr fontId="2"/>
  </si>
  <si>
    <t>事業主の方針等の明確化及びその周知・啓発</t>
    <phoneticPr fontId="2"/>
  </si>
  <si>
    <t>有の場合：具体的な取組</t>
    <rPh sb="5" eb="8">
      <t>グタイテキ</t>
    </rPh>
    <rPh sb="9" eb="11">
      <t>トリクミ</t>
    </rPh>
    <phoneticPr fontId="2"/>
  </si>
  <si>
    <t>ハラスメントに係る事後の迅速かつ適切な対応</t>
    <rPh sb="7" eb="8">
      <t>カカ</t>
    </rPh>
    <rPh sb="9" eb="11">
      <t>ジゴ</t>
    </rPh>
    <rPh sb="12" eb="14">
      <t>ジンソク</t>
    </rPh>
    <rPh sb="16" eb="18">
      <t>テキセツ</t>
    </rPh>
    <rPh sb="19" eb="21">
      <t>タイオウ</t>
    </rPh>
    <phoneticPr fontId="2"/>
  </si>
  <si>
    <t>相談者・行為者等のプライバシーを保護するための措置</t>
    <rPh sb="0" eb="3">
      <t>ソウダンシャ</t>
    </rPh>
    <rPh sb="4" eb="6">
      <t>コウイ</t>
    </rPh>
    <rPh sb="6" eb="7">
      <t>シャ</t>
    </rPh>
    <rPh sb="7" eb="8">
      <t>トウ</t>
    </rPh>
    <rPh sb="16" eb="18">
      <t>ホゴ</t>
    </rPh>
    <rPh sb="23" eb="25">
      <t>ソチ</t>
    </rPh>
    <phoneticPr fontId="2"/>
  </si>
  <si>
    <t>（２）　カスタマーハラスメント防止対策</t>
    <rPh sb="15" eb="17">
      <t>ボウシ</t>
    </rPh>
    <rPh sb="17" eb="19">
      <t>タイサク</t>
    </rPh>
    <phoneticPr fontId="2"/>
  </si>
  <si>
    <t>有の場合、具体的な取組</t>
    <rPh sb="5" eb="8">
      <t>グタイテキ</t>
    </rPh>
    <rPh sb="9" eb="11">
      <t>トリクミ</t>
    </rPh>
    <phoneticPr fontId="2"/>
  </si>
  <si>
    <t>被害者への配慮のための取組</t>
    <phoneticPr fontId="2"/>
  </si>
  <si>
    <t>被害防止のための取組</t>
    <phoneticPr fontId="2"/>
  </si>
  <si>
    <t>施設・事業所内で実施</t>
    <rPh sb="0" eb="2">
      <t>シセツ</t>
    </rPh>
    <rPh sb="3" eb="5">
      <t>ジギョウ</t>
    </rPh>
    <rPh sb="5" eb="6">
      <t>ショ</t>
    </rPh>
    <rPh sb="6" eb="7">
      <t>ナイ</t>
    </rPh>
    <rPh sb="8" eb="10">
      <t>ジッシ</t>
    </rPh>
    <phoneticPr fontId="2"/>
  </si>
  <si>
    <t>外部研修に職員を派遣</t>
    <rPh sb="0" eb="2">
      <t>ガイブ</t>
    </rPh>
    <rPh sb="2" eb="4">
      <t>ケンシュウ</t>
    </rPh>
    <rPh sb="5" eb="7">
      <t>ショクイン</t>
    </rPh>
    <rPh sb="8" eb="10">
      <t>ハケン</t>
    </rPh>
    <phoneticPr fontId="2"/>
  </si>
  <si>
    <t>参加者</t>
    <rPh sb="0" eb="3">
      <t>サンカシャ</t>
    </rPh>
    <phoneticPr fontId="2"/>
  </si>
  <si>
    <t>参加者</t>
    <rPh sb="0" eb="2">
      <t>サンカ</t>
    </rPh>
    <rPh sb="2" eb="3">
      <t>シャ</t>
    </rPh>
    <phoneticPr fontId="2"/>
  </si>
  <si>
    <t>事故・リスクに関する研修</t>
    <rPh sb="0" eb="2">
      <t>ジコ</t>
    </rPh>
    <rPh sb="7" eb="8">
      <t>カン</t>
    </rPh>
    <rPh sb="10" eb="12">
      <t>ケンシュウ</t>
    </rPh>
    <phoneticPr fontId="2"/>
  </si>
  <si>
    <t>感染症に関する研修</t>
    <rPh sb="0" eb="3">
      <t>カンセンショウ</t>
    </rPh>
    <rPh sb="4" eb="5">
      <t>カン</t>
    </rPh>
    <rPh sb="7" eb="9">
      <t>ケンシュウ</t>
    </rPh>
    <phoneticPr fontId="2"/>
  </si>
  <si>
    <t>介護技術に関する研修</t>
    <rPh sb="0" eb="2">
      <t>カイゴ</t>
    </rPh>
    <rPh sb="2" eb="4">
      <t>ギジュツ</t>
    </rPh>
    <rPh sb="5" eb="6">
      <t>カン</t>
    </rPh>
    <rPh sb="8" eb="10">
      <t>ケンシュウ</t>
    </rPh>
    <phoneticPr fontId="2"/>
  </si>
  <si>
    <t>接遇・マナーに関する研修</t>
    <rPh sb="0" eb="2">
      <t>セツグウ</t>
    </rPh>
    <rPh sb="7" eb="8">
      <t>カン</t>
    </rPh>
    <rPh sb="10" eb="12">
      <t>ケンシュウ</t>
    </rPh>
    <phoneticPr fontId="2"/>
  </si>
  <si>
    <t>身体拘束適正化に関する研修</t>
    <rPh sb="0" eb="2">
      <t>シンタイ</t>
    </rPh>
    <rPh sb="2" eb="4">
      <t>コウソク</t>
    </rPh>
    <rPh sb="4" eb="7">
      <t>テキセイカ</t>
    </rPh>
    <rPh sb="8" eb="9">
      <t>カン</t>
    </rPh>
    <rPh sb="11" eb="13">
      <t>ケンシュウ</t>
    </rPh>
    <phoneticPr fontId="2"/>
  </si>
  <si>
    <t>虐待防止研修</t>
    <rPh sb="0" eb="2">
      <t>ギャクタイ</t>
    </rPh>
    <rPh sb="2" eb="4">
      <t>ボウシ</t>
    </rPh>
    <rPh sb="4" eb="6">
      <t>ケンシュウ</t>
    </rPh>
    <phoneticPr fontId="2"/>
  </si>
  <si>
    <t>（１）　感染症</t>
    <rPh sb="4" eb="7">
      <t>カンセンショウ</t>
    </rPh>
    <phoneticPr fontId="2"/>
  </si>
  <si>
    <t>業務継続計画（BCP）の策定</t>
    <phoneticPr fontId="2"/>
  </si>
  <si>
    <t>無の場合：策定予定日</t>
    <rPh sb="0" eb="1">
      <t>ナシ</t>
    </rPh>
    <rPh sb="2" eb="4">
      <t>バアイ</t>
    </rPh>
    <rPh sb="5" eb="7">
      <t>サクテイ</t>
    </rPh>
    <rPh sb="7" eb="9">
      <t>ヨテイ</t>
    </rPh>
    <rPh sb="9" eb="10">
      <t>ビ</t>
    </rPh>
    <phoneticPr fontId="2"/>
  </si>
  <si>
    <t>頃</t>
    <rPh sb="0" eb="1">
      <t>ゴロ</t>
    </rPh>
    <phoneticPr fontId="2"/>
  </si>
  <si>
    <t>BCPに基づく研修の実施</t>
    <phoneticPr fontId="2"/>
  </si>
  <si>
    <t>BCPに基づく訓練の実施</t>
    <phoneticPr fontId="2"/>
  </si>
  <si>
    <t>（２）　自然災害</t>
    <rPh sb="4" eb="6">
      <t>シゼン</t>
    </rPh>
    <rPh sb="6" eb="8">
      <t>サイガイ</t>
    </rPh>
    <phoneticPr fontId="2"/>
  </si>
  <si>
    <t>※該当箇所に○印（以下、同様）</t>
    <rPh sb="1" eb="3">
      <t>ガイトウ</t>
    </rPh>
    <rPh sb="3" eb="5">
      <t>カショ</t>
    </rPh>
    <rPh sb="7" eb="8">
      <t>ジルシ</t>
    </rPh>
    <rPh sb="9" eb="11">
      <t>イカ</t>
    </rPh>
    <rPh sb="12" eb="14">
      <t>ドウヨウ</t>
    </rPh>
    <phoneticPr fontId="2"/>
  </si>
  <si>
    <t>（注）</t>
    <rPh sb="1" eb="2">
      <t>チュウ</t>
    </rPh>
    <phoneticPr fontId="2"/>
  </si>
  <si>
    <t>広報等の配布物</t>
    <rPh sb="0" eb="2">
      <t>コウホウ</t>
    </rPh>
    <rPh sb="2" eb="3">
      <t>トウ</t>
    </rPh>
    <rPh sb="4" eb="6">
      <t>ハイフ</t>
    </rPh>
    <rPh sb="6" eb="7">
      <t>ブツ</t>
    </rPh>
    <phoneticPr fontId="2"/>
  </si>
  <si>
    <t>５　権利侵害、虐待の防止に向けた取り組み状況</t>
    <rPh sb="2" eb="4">
      <t>ケンリ</t>
    </rPh>
    <rPh sb="4" eb="6">
      <t>シンガイ</t>
    </rPh>
    <rPh sb="7" eb="9">
      <t>ギャクタイ</t>
    </rPh>
    <rPh sb="10" eb="12">
      <t>ボウシ</t>
    </rPh>
    <rPh sb="13" eb="14">
      <t>ム</t>
    </rPh>
    <rPh sb="16" eb="17">
      <t>ト</t>
    </rPh>
    <rPh sb="18" eb="19">
      <t>ク</t>
    </rPh>
    <rPh sb="20" eb="22">
      <t>ジョウキョウ</t>
    </rPh>
    <phoneticPr fontId="2"/>
  </si>
  <si>
    <t>勤務表およびタイムカード（無ければ出勤簿）</t>
    <rPh sb="0" eb="2">
      <t>キンム</t>
    </rPh>
    <rPh sb="2" eb="3">
      <t>ヒョウ</t>
    </rPh>
    <rPh sb="13" eb="14">
      <t>ナ</t>
    </rPh>
    <rPh sb="17" eb="19">
      <t>シュッキン</t>
    </rPh>
    <rPh sb="19" eb="20">
      <t>ボ</t>
    </rPh>
    <phoneticPr fontId="2"/>
  </si>
  <si>
    <t>実績分）</t>
    <phoneticPr fontId="2"/>
  </si>
  <si>
    <t>なお、原則メール（hojin@nishi.or.jp）にて電子データでご提出ください。（電子データでの提出が困難な場合は郵送可）</t>
    <phoneticPr fontId="2"/>
  </si>
  <si>
    <t>分</t>
    <rPh sb="0" eb="1">
      <t>ブン</t>
    </rPh>
    <phoneticPr fontId="2"/>
  </si>
  <si>
    <t>（２）　従業員の勤務体制一覧表（昼間）</t>
    <rPh sb="4" eb="7">
      <t>ジュウギョウイン</t>
    </rPh>
    <rPh sb="8" eb="10">
      <t>キンム</t>
    </rPh>
    <rPh sb="10" eb="12">
      <t>タイセイ</t>
    </rPh>
    <rPh sb="12" eb="14">
      <t>イチラン</t>
    </rPh>
    <rPh sb="14" eb="15">
      <t>ヒョウ</t>
    </rPh>
    <rPh sb="16" eb="18">
      <t>ヒルマ</t>
    </rPh>
    <phoneticPr fontId="2"/>
  </si>
  <si>
    <t>（２）　従業員の勤務体制一覧表（夜間）</t>
    <rPh sb="4" eb="7">
      <t>ジュウギョウイン</t>
    </rPh>
    <rPh sb="8" eb="10">
      <t>キンム</t>
    </rPh>
    <rPh sb="10" eb="12">
      <t>タイセイ</t>
    </rPh>
    <rPh sb="12" eb="14">
      <t>イチラン</t>
    </rPh>
    <rPh sb="14" eb="15">
      <t>ヒョウ</t>
    </rPh>
    <rPh sb="16" eb="18">
      <t>ヤカン</t>
    </rPh>
    <phoneticPr fontId="2"/>
  </si>
  <si>
    <t>医療機関や保健所等関係機関との連携</t>
    <rPh sb="8" eb="9">
      <t>トウ</t>
    </rPh>
    <rPh sb="9" eb="11">
      <t>カンケイ</t>
    </rPh>
    <rPh sb="11" eb="13">
      <t>キカン</t>
    </rPh>
    <rPh sb="15" eb="17">
      <t>レンケイ</t>
    </rPh>
    <phoneticPr fontId="2"/>
  </si>
  <si>
    <t>６　身体拘束の状況</t>
    <rPh sb="2" eb="4">
      <t>シンタイ</t>
    </rPh>
    <rPh sb="4" eb="5">
      <t>カカ</t>
    </rPh>
    <rPh sb="5" eb="6">
      <t>タバ</t>
    </rPh>
    <rPh sb="7" eb="9">
      <t>ジョウキョウ</t>
    </rPh>
    <phoneticPr fontId="2"/>
  </si>
  <si>
    <t>７　ハラスメント防止対策</t>
    <rPh sb="8" eb="12">
      <t>ボウシタイサク</t>
    </rPh>
    <phoneticPr fontId="2"/>
  </si>
  <si>
    <t>８　研修の実施状況</t>
    <rPh sb="2" eb="4">
      <t>ケンシュウ</t>
    </rPh>
    <rPh sb="5" eb="7">
      <t>ジッシ</t>
    </rPh>
    <rPh sb="7" eb="9">
      <t>ジョウキョウ</t>
    </rPh>
    <phoneticPr fontId="2"/>
  </si>
  <si>
    <t>非常災害対策計画の策定</t>
    <rPh sb="0" eb="2">
      <t>ヒジョウ</t>
    </rPh>
    <rPh sb="2" eb="4">
      <t>サイガイ</t>
    </rPh>
    <rPh sb="4" eb="6">
      <t>タイサク</t>
    </rPh>
    <rPh sb="6" eb="8">
      <t>ケイカク</t>
    </rPh>
    <rPh sb="9" eb="11">
      <t>サクテイ</t>
    </rPh>
    <phoneticPr fontId="2"/>
  </si>
  <si>
    <t>【重要】作業開始の前に、必ず、1ページ目最下段の運営指導実施予定年月日の入力をしてください（日付に応じて、記入していただく内容が変わります。）</t>
    <rPh sb="1" eb="3">
      <t>ジュウヨウ</t>
    </rPh>
    <rPh sb="4" eb="6">
      <t>サギョウ</t>
    </rPh>
    <rPh sb="6" eb="8">
      <t>カイシ</t>
    </rPh>
    <rPh sb="9" eb="10">
      <t>マエ</t>
    </rPh>
    <rPh sb="12" eb="13">
      <t>カナラ</t>
    </rPh>
    <rPh sb="19" eb="20">
      <t>メ</t>
    </rPh>
    <rPh sb="20" eb="23">
      <t>サイゲダン</t>
    </rPh>
    <rPh sb="26" eb="28">
      <t>シドウ</t>
    </rPh>
    <rPh sb="28" eb="30">
      <t>ジッシ</t>
    </rPh>
    <rPh sb="30" eb="32">
      <t>ヨテイ</t>
    </rPh>
    <rPh sb="32" eb="35">
      <t>ネンガッピ</t>
    </rPh>
    <rPh sb="36" eb="38">
      <t>ニュウリョク</t>
    </rPh>
    <rPh sb="46" eb="48">
      <t>ヒヅケ</t>
    </rPh>
    <rPh sb="49" eb="50">
      <t>オウ</t>
    </rPh>
    <rPh sb="53" eb="55">
      <t>キニュウ</t>
    </rPh>
    <rPh sb="61" eb="63">
      <t>ナイヨウ</t>
    </rPh>
    <rPh sb="64" eb="65">
      <t>カ</t>
    </rPh>
    <phoneticPr fontId="2"/>
  </si>
  <si>
    <t>※昨年度以降に提出済の事業所で、提出以降に改正を行っていない場合は提出不要です。</t>
    <rPh sb="30" eb="32">
      <t>バアイ</t>
    </rPh>
    <phoneticPr fontId="2"/>
  </si>
  <si>
    <t>連絡体制</t>
    <rPh sb="0" eb="4">
      <t>レンラクタイセイ</t>
    </rPh>
    <phoneticPr fontId="2"/>
  </si>
  <si>
    <t>障害支援区分２</t>
    <rPh sb="0" eb="2">
      <t>ショウガイ</t>
    </rPh>
    <rPh sb="2" eb="4">
      <t>シエン</t>
    </rPh>
    <rPh sb="4" eb="6">
      <t>クブン</t>
    </rPh>
    <phoneticPr fontId="2"/>
  </si>
  <si>
    <t>障害支援区分１</t>
    <rPh sb="0" eb="2">
      <t>ショウガイ</t>
    </rPh>
    <rPh sb="2" eb="4">
      <t>シエン</t>
    </rPh>
    <rPh sb="4" eb="6">
      <t>クブン</t>
    </rPh>
    <phoneticPr fontId="2"/>
  </si>
  <si>
    <t>※BCPについては、本チェックリスト「業務継続計画の策定状況等」にて記載すること。</t>
    <rPh sb="10" eb="11">
      <t>ホン</t>
    </rPh>
    <rPh sb="19" eb="25">
      <t>ギョウムケイゾクケイカク</t>
    </rPh>
    <rPh sb="26" eb="28">
      <t>サクテイ</t>
    </rPh>
    <rPh sb="28" eb="31">
      <t>ジョウキョウトウ</t>
    </rPh>
    <rPh sb="34" eb="36">
      <t>キサイ</t>
    </rPh>
    <phoneticPr fontId="2"/>
  </si>
  <si>
    <t>９　防火・災害対策の状況</t>
    <rPh sb="2" eb="4">
      <t>ボウカ</t>
    </rPh>
    <rPh sb="5" eb="7">
      <t>サイガイ</t>
    </rPh>
    <rPh sb="7" eb="9">
      <t>タイサク</t>
    </rPh>
    <rPh sb="10" eb="12">
      <t>ジョウキョウ</t>
    </rPh>
    <phoneticPr fontId="2"/>
  </si>
  <si>
    <t>土砂災害</t>
    <rPh sb="0" eb="2">
      <t>ドシャ</t>
    </rPh>
    <rPh sb="2" eb="4">
      <t>サイガイ</t>
    </rPh>
    <phoneticPr fontId="2"/>
  </si>
  <si>
    <t>１０　業務継続計画（BCP）の策定状況等</t>
    <rPh sb="3" eb="5">
      <t>ギョウム</t>
    </rPh>
    <rPh sb="5" eb="7">
      <t>ケイゾク</t>
    </rPh>
    <rPh sb="7" eb="9">
      <t>ケイカク</t>
    </rPh>
    <rPh sb="15" eb="19">
      <t>サクテイジョウキョウ</t>
    </rPh>
    <rPh sb="19" eb="20">
      <t>トウ</t>
    </rPh>
    <phoneticPr fontId="2"/>
  </si>
  <si>
    <t>１１　感染症等の予防・対策状況</t>
    <rPh sb="3" eb="6">
      <t>カンセンショウ</t>
    </rPh>
    <rPh sb="6" eb="7">
      <t>トウ</t>
    </rPh>
    <rPh sb="8" eb="10">
      <t>ヨボウ</t>
    </rPh>
    <rPh sb="11" eb="13">
      <t>タイサク</t>
    </rPh>
    <rPh sb="13" eb="15">
      <t>ジョウキョウ</t>
    </rPh>
    <phoneticPr fontId="2"/>
  </si>
  <si>
    <t>１２　苦情解決体制の整備状況</t>
    <rPh sb="3" eb="5">
      <t>クジョウ</t>
    </rPh>
    <rPh sb="5" eb="7">
      <t>カイケツ</t>
    </rPh>
    <rPh sb="7" eb="9">
      <t>タイセイ</t>
    </rPh>
    <rPh sb="10" eb="12">
      <t>セイビ</t>
    </rPh>
    <rPh sb="12" eb="14">
      <t>ジョウキョウ</t>
    </rPh>
    <phoneticPr fontId="2"/>
  </si>
  <si>
    <t>１３　事故防止に向けた取り組み状況</t>
    <rPh sb="3" eb="5">
      <t>ジコ</t>
    </rPh>
    <rPh sb="5" eb="7">
      <t>ボウシ</t>
    </rPh>
    <rPh sb="8" eb="9">
      <t>ム</t>
    </rPh>
    <rPh sb="11" eb="12">
      <t>ト</t>
    </rPh>
    <rPh sb="13" eb="14">
      <t>ク</t>
    </rPh>
    <rPh sb="15" eb="17">
      <t>ジョウキョウ</t>
    </rPh>
    <phoneticPr fontId="2"/>
  </si>
  <si>
    <t>□</t>
  </si>
  <si>
    <t>基本情報</t>
    <rPh sb="0" eb="2">
      <t>キホン</t>
    </rPh>
    <rPh sb="2" eb="4">
      <t>ジョウホウ</t>
    </rPh>
    <phoneticPr fontId="2"/>
  </si>
  <si>
    <t>１．事業所等を運営する法人等に関する事項</t>
  </si>
  <si>
    <t>全項目公表済</t>
    <rPh sb="0" eb="3">
      <t>ゼンコウモク</t>
    </rPh>
    <rPh sb="3" eb="5">
      <t>コウヒョウ</t>
    </rPh>
    <rPh sb="5" eb="6">
      <t>ズ</t>
    </rPh>
    <phoneticPr fontId="2"/>
  </si>
  <si>
    <t>一部未公表項目あり</t>
    <rPh sb="0" eb="2">
      <t>イチブ</t>
    </rPh>
    <rPh sb="2" eb="5">
      <t>ミコウヒョウ</t>
    </rPh>
    <rPh sb="5" eb="7">
      <t>コウモク</t>
    </rPh>
    <phoneticPr fontId="2"/>
  </si>
  <si>
    <t>全項目未公表</t>
    <rPh sb="0" eb="3">
      <t>ゼンコウモク</t>
    </rPh>
    <rPh sb="3" eb="6">
      <t>ミコウヒョウ</t>
    </rPh>
    <phoneticPr fontId="2"/>
  </si>
  <si>
    <t>法人等の名称、主たる事業所の所在地及び電話番号その他の連絡先</t>
  </si>
  <si>
    <t>・法人等の種類</t>
  </si>
  <si>
    <t>・法人等の名称</t>
  </si>
  <si>
    <t>・法人番号</t>
  </si>
  <si>
    <t>・法人等の主たる事務所の所在地</t>
    <phoneticPr fontId="2"/>
  </si>
  <si>
    <t>・電話番号</t>
  </si>
  <si>
    <t>・FAX番号</t>
  </si>
  <si>
    <t>・ホームページ（URL）</t>
  </si>
  <si>
    <t>法人等の代表者の氏名及び職名</t>
  </si>
  <si>
    <t>・氏名</t>
  </si>
  <si>
    <t>・職名</t>
  </si>
  <si>
    <t>法人等の設立年月日</t>
  </si>
  <si>
    <t>法人等が都道府県内で実施するサービス</t>
  </si>
  <si>
    <t>・サービスの種類</t>
  </si>
  <si>
    <t>・か所数</t>
  </si>
  <si>
    <t>・主な事業所等の名称</t>
  </si>
  <si>
    <t>・所在地</t>
  </si>
  <si>
    <t>２．障害福祉サービス等を提供し、又は提供しようとする事業所等に関する事項</t>
  </si>
  <si>
    <t>事業所等の名称、所在地及び電話番号その他の連絡先</t>
  </si>
  <si>
    <t>・事業所等の名称</t>
    <phoneticPr fontId="2"/>
  </si>
  <si>
    <t>・事業所等の所在地</t>
  </si>
  <si>
    <t>・市区町村コード</t>
  </si>
  <si>
    <t>・E-mail</t>
  </si>
  <si>
    <t>従たる事業所の有無</t>
    <phoneticPr fontId="2"/>
  </si>
  <si>
    <t>所在地</t>
  </si>
  <si>
    <t>指定事業所番号</t>
  </si>
  <si>
    <t>事業所等の管理者の氏名及び職名</t>
  </si>
  <si>
    <t>事業の開始年月日若しくは開始予定年月日及び指定を受けた年月日</t>
  </si>
  <si>
    <t>・事業の開始（予定）年月日</t>
  </si>
  <si>
    <t>・指定の年月日</t>
  </si>
  <si>
    <t>・指定の更新年月日</t>
  </si>
  <si>
    <t>事業所等までの主な利用交通手段</t>
  </si>
  <si>
    <t>事業所等の財務状況（財務諸表等による直近年度の決算資料）</t>
  </si>
  <si>
    <t>・事業活動計算書（損益計算書）</t>
  </si>
  <si>
    <t>・資金収支計算書（キャッシュフロー計算書）</t>
  </si>
  <si>
    <t>・貸借対照表（バランスシート）</t>
  </si>
  <si>
    <t>社会福祉士及び介護福祉士法第48条３に規定する登録喀痰吸引等事業者</t>
  </si>
  <si>
    <t>サービス別の項目</t>
    <phoneticPr fontId="2"/>
  </si>
  <si>
    <t>【居宅介護、重度訪問介護、生活介護、短期入所、共同生活援助、自立訓練（機能・生活訓練、宿泊型）、就労移行支援、就労継続支援Ａ・Ｂ型、児童発達支援、医療型児童発達支援、放課後等デイサービス、居宅訪問型児童発達支援、保育所等訪問支援、福祉型・医療型障害児入所施設】
運営形態</t>
  </si>
  <si>
    <t>【生活介護】
運営規程上の開所日数（年間）</t>
  </si>
  <si>
    <t>【短期入所】報酬区分</t>
  </si>
  <si>
    <t>【短期入所、共同生活援助、児童発達支援、医療型児童発達支援、放課後等デイサービス、福祉型・医療型障害児入所施設】
事業所等類型</t>
    <phoneticPr fontId="2"/>
  </si>
  <si>
    <t>【就労継続支援Ａ・Ｂ型】
事業所等の財務状況（財務諸表等による直近年度の決算資料）</t>
  </si>
  <si>
    <t>就労支援事業事業活動計算書</t>
  </si>
  <si>
    <t>就労支援事業別事業活動明細書</t>
  </si>
  <si>
    <t>３．事業所等においてサービスに従事する従業者に関する事項</t>
  </si>
  <si>
    <t>職種別の従事者の数、勤務形態、労働時間、従業者１人当たりの利用者数等</t>
  </si>
  <si>
    <t>・実人数</t>
  </si>
  <si>
    <t>・職種</t>
  </si>
  <si>
    <t>・常勤換算人数</t>
  </si>
  <si>
    <t>・１週間のうち、常勤の従事者が勤務すべき時間数</t>
    <phoneticPr fontId="2"/>
  </si>
  <si>
    <t>・福祉・介護職員の常勤換算人数</t>
  </si>
  <si>
    <t>・利用実人員</t>
  </si>
  <si>
    <t>・福祉・介護職員１人当たりの１か月の利用実人員数</t>
    <phoneticPr fontId="2"/>
  </si>
  <si>
    <t>・資格等を有している従業者の数</t>
  </si>
  <si>
    <t>・管理者の他の職務との兼務の有無</t>
  </si>
  <si>
    <t>従業者の当該報告に係る障害福祉サービス等の業務に従事した経験年数等</t>
  </si>
  <si>
    <t>・前年度の採用者数</t>
  </si>
  <si>
    <t>・前年度の退職者数</t>
  </si>
  <si>
    <t>・業務に従事した経験年数別の人数</t>
  </si>
  <si>
    <t>従業者の健康診断の実施状況</t>
  </si>
  <si>
    <t>従業者の教育訓練のための制度、研修その他の従事者の資質向上に向けた取組の実施状況</t>
  </si>
  <si>
    <t>・研修実施計画の有無</t>
  </si>
  <si>
    <t>・事業所等で実施している従事者の資質向上に向けた研修等の実施状況</t>
  </si>
  <si>
    <t>・意思決定支援に関する研修の実施状況</t>
  </si>
  <si>
    <t>・従業者に対する虐待防止研修の実施状況</t>
  </si>
  <si>
    <t>・喀痰吸引等研修の修了者数</t>
  </si>
  <si>
    <t>・強度行動障害支援者養成研修の修了者数</t>
  </si>
  <si>
    <t>・行動援護従業者養成研修課程の修了者数</t>
  </si>
  <si>
    <t>・高次脳機能障害支援養成研修又はこれに準ずるものとして都道府県知事が定める研修課程の修了者数</t>
  </si>
  <si>
    <t>・障害者ピアサポート研修における基礎研修及び専門研修課程の修了者数</t>
  </si>
  <si>
    <t>サービス別の項目</t>
  </si>
  <si>
    <t>【短期入所、施設入所支援、共同生活援助、宿泊型自立訓練、福祉型・医療型障害児入所施設】
夜間の勤務体制</t>
    <phoneticPr fontId="2"/>
  </si>
  <si>
    <t>夜勤の職員数</t>
  </si>
  <si>
    <t>宿直の職員数</t>
  </si>
  <si>
    <t>４．障害福祉サービス等の内容に関する事項</t>
  </si>
  <si>
    <t>事業所等の運営に関する方針</t>
  </si>
  <si>
    <t>サービスを提供している日時</t>
  </si>
  <si>
    <t>・事業所の営業時間</t>
  </si>
  <si>
    <t>・利用可能な時間帯</t>
  </si>
  <si>
    <t>・サービス提供所要時間</t>
    <phoneticPr fontId="2"/>
  </si>
  <si>
    <t>事業所等が通常時に障害福祉サービス等を提供する地域</t>
  </si>
  <si>
    <t>サービスの内容等</t>
  </si>
  <si>
    <t>・主たる対象とする障害の種類</t>
  </si>
  <si>
    <t>・利用者の送迎の実施</t>
  </si>
  <si>
    <t>・協力医療機関</t>
  </si>
  <si>
    <t>・利用定員</t>
  </si>
  <si>
    <t>・サービス等報酬の加算状況</t>
  </si>
  <si>
    <t>・医療的ケアを必要とする利用者の受入体制</t>
  </si>
  <si>
    <t>・障害福祉サービス等の利用者への提供実績</t>
  </si>
  <si>
    <t>サービスを提供する事業所、設備等の状況</t>
  </si>
  <si>
    <t>・建物の構造</t>
  </si>
  <si>
    <t>・送迎車両の有無</t>
  </si>
  <si>
    <t>・便所の設置数</t>
  </si>
  <si>
    <t>・浴室の設備の状況</t>
  </si>
  <si>
    <t>・消火設備等の状況</t>
  </si>
  <si>
    <t>・防犯システム、機器の状況</t>
  </si>
  <si>
    <t>・バリアフリーの対応状況</t>
  </si>
  <si>
    <t>・福祉用具の設置状況</t>
  </si>
  <si>
    <t>障害福祉サービス等の利用者への提供実績</t>
  </si>
  <si>
    <t>・利用者の人数（区分別）</t>
  </si>
  <si>
    <t>利用者等からの苦情に対する窓口等の状況</t>
  </si>
  <si>
    <t>・窓口の名称</t>
  </si>
  <si>
    <t>・対応している時間</t>
  </si>
  <si>
    <t>・苦情処理結果の開示状況</t>
  </si>
  <si>
    <t>障害福祉サービス等の提供により賠償すべき事故が発生したときの対応の仕組み</t>
  </si>
  <si>
    <t>・損害賠償保険の加入状況</t>
  </si>
  <si>
    <t>障害福祉サービス等の提供内容に関する特色等</t>
  </si>
  <si>
    <t>・その内容</t>
  </si>
  <si>
    <t>利用者等の意見を把握する体制、第三者による評価の実施状況等</t>
  </si>
  <si>
    <t>・利用者アンケート調査、意見箱等利用者の意見等を把握する取組の状況</t>
  </si>
  <si>
    <t>・第三者による評価の実施(受審）状況</t>
  </si>
  <si>
    <t>【施設入所支援】
ユニットケアの有無</t>
  </si>
  <si>
    <t>【生活介護、短期入所、施設入所支援】
入浴支援の有無</t>
    <phoneticPr fontId="2"/>
  </si>
  <si>
    <t>【生活介護】
創作活動の実施状況の有無
生産活動の実施状況の有無
平均工賃（月額）</t>
    <phoneticPr fontId="2"/>
  </si>
  <si>
    <t>【短期入所】
長期利用者数</t>
    <phoneticPr fontId="2"/>
  </si>
  <si>
    <t>【自立生活援助、自立訓練（機能・生活訓練、宿泊型）】
標準利用期間を超える利用者の数</t>
    <phoneticPr fontId="2"/>
  </si>
  <si>
    <t>【自立訓練（機能・生活訓練）】
事業所における主な訓練内容</t>
    <phoneticPr fontId="2"/>
  </si>
  <si>
    <t>【自立生活援助】
（前年度１年間の利用者のうち）入所施設・グループホーム・病院からの移行者の数</t>
    <phoneticPr fontId="2"/>
  </si>
  <si>
    <t>【宿泊型自立訓練】
利用者の主な日中活動の場</t>
  </si>
  <si>
    <t>【就労移行支援、就労継続支援Ａ・Ｂ型】
一般就労への移行者数（移行率）
一般就労先での定着者数（定着率）
就労継続支援Ａ型における運営状況の評価（スコア）</t>
    <phoneticPr fontId="2"/>
  </si>
  <si>
    <t>【就労移行支援】
一般就労までの平均利用期間
訓練中の怪我等に対する保険の有無
一般就労への移行後の定期的な支援の有無</t>
    <phoneticPr fontId="2"/>
  </si>
  <si>
    <t>【就労継続支援A型】
主な生産活動の内容
利用者数
平均賃金
社会保険の加入の有無
昇給の有無
賞与の有無
退職手当の有無
生産活動収入（年間売上高）
生産活動経費
賃金支払総額
平均労働時間
離職者数</t>
    <rPh sb="1" eb="3">
      <t>シュウロウ</t>
    </rPh>
    <rPh sb="3" eb="7">
      <t>ケイゾクシエン</t>
    </rPh>
    <rPh sb="8" eb="9">
      <t>ガタ</t>
    </rPh>
    <rPh sb="11" eb="12">
      <t>オモ</t>
    </rPh>
    <rPh sb="13" eb="17">
      <t>セイサンカツドウ</t>
    </rPh>
    <rPh sb="18" eb="20">
      <t>ナイヨウ</t>
    </rPh>
    <rPh sb="21" eb="24">
      <t>リヨウシャ</t>
    </rPh>
    <rPh sb="24" eb="25">
      <t>スウ</t>
    </rPh>
    <rPh sb="26" eb="30">
      <t>ヘイキンチンギン</t>
    </rPh>
    <rPh sb="31" eb="35">
      <t>シャカイホケン</t>
    </rPh>
    <rPh sb="36" eb="38">
      <t>カニュウ</t>
    </rPh>
    <rPh sb="39" eb="41">
      <t>ウム</t>
    </rPh>
    <rPh sb="42" eb="44">
      <t>ショウキュウ</t>
    </rPh>
    <rPh sb="45" eb="47">
      <t>ウム</t>
    </rPh>
    <rPh sb="48" eb="50">
      <t>ショウヨ</t>
    </rPh>
    <rPh sb="51" eb="53">
      <t>ウム</t>
    </rPh>
    <rPh sb="54" eb="58">
      <t>タイショクテアテ</t>
    </rPh>
    <rPh sb="59" eb="61">
      <t>ウム</t>
    </rPh>
    <rPh sb="62" eb="66">
      <t>セイサンカツドウ</t>
    </rPh>
    <rPh sb="66" eb="68">
      <t>シュウニュウ</t>
    </rPh>
    <rPh sb="69" eb="71">
      <t>ネンカン</t>
    </rPh>
    <rPh sb="71" eb="73">
      <t>ウリアゲ</t>
    </rPh>
    <rPh sb="73" eb="74">
      <t>タカ</t>
    </rPh>
    <rPh sb="76" eb="80">
      <t>セイサンカツドウ</t>
    </rPh>
    <rPh sb="80" eb="82">
      <t>ケイヒ</t>
    </rPh>
    <rPh sb="83" eb="85">
      <t>チンギン</t>
    </rPh>
    <rPh sb="85" eb="87">
      <t>シハラ</t>
    </rPh>
    <rPh sb="87" eb="89">
      <t>ソウガク</t>
    </rPh>
    <rPh sb="90" eb="94">
      <t>ヘイキンロウドウ</t>
    </rPh>
    <rPh sb="94" eb="96">
      <t>ジカン</t>
    </rPh>
    <rPh sb="97" eb="100">
      <t>リショクシャ</t>
    </rPh>
    <rPh sb="100" eb="101">
      <t>スウ</t>
    </rPh>
    <phoneticPr fontId="2"/>
  </si>
  <si>
    <t>【就労継続支援Ｂ型】
主な生産活動の内容
平均工賃
生産活動収入（年間売上高）
生産活動経費
工賃支払総額
退所者数
訓練中の怪我等に対する保険の有無</t>
    <phoneticPr fontId="2"/>
  </si>
  <si>
    <t>５．障害福祉サービス等を利用するに当たっての利用料等に関する事項</t>
  </si>
  <si>
    <t>障害福祉サービス等給付以外のサービスに要する費用</t>
  </si>
  <si>
    <t>・利用者の選定により、通常の事業の実施地域以外の地域の利用者に対してサービスを提供に要した交通費の徴収状況</t>
  </si>
  <si>
    <t>・利用者の選定により、送迎を事業所等が提供する場合に係る費用の徴収状況</t>
  </si>
  <si>
    <t>・食事の提供により要する費用の徴収状況</t>
  </si>
  <si>
    <t>・創作的活動に係る材料費の徴収状況</t>
  </si>
  <si>
    <t>・家賃の徴収状況</t>
  </si>
  <si>
    <t>・光熱水費の徴収状況</t>
  </si>
  <si>
    <t>・日用品費の徴収状況</t>
  </si>
  <si>
    <t>・当該サービスにおいて提供される便宜のうち、日常生活においても通常必要となるものに係る費用（日常生活費）の徴収状況</t>
  </si>
  <si>
    <t>・当該サービスにおいて提供される便宜のうち、その他の日常生活費とは区分されるべき費用(例：預り金の出納管理等）の徴収状況</t>
  </si>
  <si>
    <t>運用情報</t>
    <rPh sb="0" eb="4">
      <t>ウンヨウジョウホウ</t>
    </rPh>
    <phoneticPr fontId="2"/>
  </si>
  <si>
    <t>(1)障害福祉サービス等の内容に関する事項</t>
  </si>
  <si>
    <t>障害福祉サービス等の提供開始時における利用者等に対する説明及び契約等に当たり、利用者等の権利擁護等のために講じている措置</t>
  </si>
  <si>
    <t>・利用者等の状態に応じた当該サービスに係る計画の作成及び利用者等の同意の取得の状況</t>
    <phoneticPr fontId="2"/>
  </si>
  <si>
    <t>・サービス提供開始時における利用者等に対する説明及び利用者等の同意の取得の状況</t>
  </si>
  <si>
    <t>・利用者等に対する利用者等が負担する利用料に関する説明の実施の状況</t>
  </si>
  <si>
    <t>・利用者等に関する情報の把握及び課題の分析の実施の状況</t>
  </si>
  <si>
    <t>利用者本位の障害福祉サービス等の質の確保のために講じている措置</t>
  </si>
  <si>
    <t>・重度の肢体不自由等の常時介護を要する利用者に対するサービスの質の確保のための取組の状況</t>
  </si>
  <si>
    <t>・利用者等のプライバシーの保護のための取組の状況</t>
  </si>
  <si>
    <t>相談、苦情等の対応のために講じている措置</t>
  </si>
  <si>
    <t>・相談、苦情等の対応のための取組の状況</t>
  </si>
  <si>
    <t>障害福祉サービス等の内容の評価、改善等のために講じている措置</t>
  </si>
  <si>
    <t>・サービスの提供状況の把握のための取組の状況</t>
  </si>
  <si>
    <t>・サービスに係る計画等の見直しの実施の状況</t>
  </si>
  <si>
    <t>障害福祉サービス等の質の確保、透明性の確保等のために実施している外部の者等との連携</t>
  </si>
  <si>
    <t>・相談支援専門員等との連携の状況</t>
  </si>
  <si>
    <t>・主治の医師等との連携の状況</t>
  </si>
  <si>
    <t>(2)障害福祉サービス等を提供する事業所等の運営状況に関する事項</t>
  </si>
  <si>
    <t>適切な事業運営の確保のために講じている措置</t>
  </si>
  <si>
    <t>・従業者等に対する従業者等が守るべき倫理、法令等の周知等の実施の状況</t>
  </si>
  <si>
    <t>・計画的な事業運営のための取組の状況</t>
  </si>
  <si>
    <t>・事業運営の透明性の確保のための取組の状況</t>
  </si>
  <si>
    <t>・サービスの提供に当たって改善すべき課題に対する取組の状況</t>
  </si>
  <si>
    <t>事業運営を行う事業所等の運営管理、業務分担、情報の共有等のために講じている措置</t>
  </si>
  <si>
    <t>・事業所等における役割分担等の明確化のための取組の状況</t>
  </si>
  <si>
    <t>・サービスの提供のために必要な情報について従業者間で共有するための取組の状況</t>
  </si>
  <si>
    <t>・従業者からの相談に対する対応及び従業者に対する指導の実施の状況</t>
  </si>
  <si>
    <t>安全管理及び衛生管理のために講じている措置</t>
  </si>
  <si>
    <t>・安全管理及び衛生管理のための取組の状況</t>
  </si>
  <si>
    <t>情報の管理、個人情報保護等のために講じている措置</t>
  </si>
  <si>
    <t>・個人情報の保護の確保のための取組の状況</t>
  </si>
  <si>
    <t>・サービスの提供記録の開示の実施の状況</t>
  </si>
  <si>
    <t>障害福祉サービス等の質の確保のために総合的に講じている措置</t>
  </si>
  <si>
    <t>・従業者等の計画的な教育、研修等の実施の状況</t>
  </si>
  <si>
    <t>・利用者等の意向等も踏まえたサービスの提供内容の改善の実施の状況</t>
  </si>
  <si>
    <t>・サービスの提供のためのマニュアル等の活用及び見直しの実施の状況</t>
  </si>
  <si>
    <t>１４　食材料費の管理状況</t>
    <rPh sb="3" eb="7">
      <t>ショクザイリョウヒ</t>
    </rPh>
    <rPh sb="8" eb="10">
      <t>カンリ</t>
    </rPh>
    <rPh sb="10" eb="12">
      <t>ジョウキョウ</t>
    </rPh>
    <phoneticPr fontId="2"/>
  </si>
  <si>
    <t>利用者からの徴収額</t>
    <rPh sb="0" eb="3">
      <t>リヨウシャ</t>
    </rPh>
    <rPh sb="6" eb="9">
      <t>チョウシュウガク</t>
    </rPh>
    <phoneticPr fontId="2"/>
  </si>
  <si>
    <t>精算額</t>
    <rPh sb="0" eb="2">
      <t>セイサン</t>
    </rPh>
    <rPh sb="2" eb="3">
      <t>ガク</t>
    </rPh>
    <phoneticPr fontId="2"/>
  </si>
  <si>
    <t>支出額</t>
    <rPh sb="0" eb="3">
      <t>シシュツガク</t>
    </rPh>
    <phoneticPr fontId="2"/>
  </si>
  <si>
    <t>利用者から徴収した食材料費に残額が生じた場合の対応</t>
    <rPh sb="0" eb="3">
      <t>リヨウシャ</t>
    </rPh>
    <rPh sb="5" eb="7">
      <t>チョウシュウ</t>
    </rPh>
    <rPh sb="9" eb="13">
      <t>ショクザイリョウヒ</t>
    </rPh>
    <rPh sb="14" eb="16">
      <t>ザンガク</t>
    </rPh>
    <rPh sb="17" eb="18">
      <t>ショウ</t>
    </rPh>
    <rPh sb="20" eb="22">
      <t>バアイ</t>
    </rPh>
    <rPh sb="23" eb="25">
      <t>タイオウ</t>
    </rPh>
    <phoneticPr fontId="2"/>
  </si>
  <si>
    <t>夕食</t>
    <rPh sb="0" eb="2">
      <t>ユウショク</t>
    </rPh>
    <phoneticPr fontId="2"/>
  </si>
  <si>
    <t>時</t>
    <rPh sb="0" eb="1">
      <t>ジ</t>
    </rPh>
    <phoneticPr fontId="2"/>
  </si>
  <si>
    <t>分</t>
    <rPh sb="0" eb="1">
      <t>プン</t>
    </rPh>
    <phoneticPr fontId="2"/>
  </si>
  <si>
    <t>共同生活住居にて調理</t>
    <rPh sb="0" eb="2">
      <t>キョウドウ</t>
    </rPh>
    <rPh sb="2" eb="4">
      <t>セイカツ</t>
    </rPh>
    <rPh sb="4" eb="6">
      <t>ジュウキョ</t>
    </rPh>
    <rPh sb="8" eb="10">
      <t>チョウリ</t>
    </rPh>
    <phoneticPr fontId="2"/>
  </si>
  <si>
    <t>外部の事業者から調理済みの食事を購入</t>
    <rPh sb="0" eb="2">
      <t>ガイブ</t>
    </rPh>
    <rPh sb="3" eb="6">
      <t>ジギョウシャ</t>
    </rPh>
    <rPh sb="8" eb="11">
      <t>チョウリズ</t>
    </rPh>
    <rPh sb="13" eb="15">
      <t>ショクジ</t>
    </rPh>
    <rPh sb="16" eb="18">
      <t>コウニュウ</t>
    </rPh>
    <phoneticPr fontId="2"/>
  </si>
  <si>
    <t>昼食</t>
    <rPh sb="0" eb="2">
      <t>チュウショク</t>
    </rPh>
    <phoneticPr fontId="2"/>
  </si>
  <si>
    <t>食事の提供の有無</t>
    <rPh sb="0" eb="2">
      <t>ショクジ</t>
    </rPh>
    <rPh sb="3" eb="5">
      <t>テイキョウ</t>
    </rPh>
    <rPh sb="6" eb="8">
      <t>ウム</t>
    </rPh>
    <phoneticPr fontId="2"/>
  </si>
  <si>
    <t>献立表の作成</t>
    <rPh sb="0" eb="3">
      <t>コンダテヒョウ</t>
    </rPh>
    <rPh sb="4" eb="6">
      <t>サクセイ</t>
    </rPh>
    <phoneticPr fontId="2"/>
  </si>
  <si>
    <t>有</t>
    <rPh sb="0" eb="1">
      <t>アリ</t>
    </rPh>
    <phoneticPr fontId="2"/>
  </si>
  <si>
    <t>平日</t>
    <rPh sb="0" eb="2">
      <t>ヘイジツ</t>
    </rPh>
    <phoneticPr fontId="2"/>
  </si>
  <si>
    <t>休日</t>
    <rPh sb="0" eb="2">
      <t>キュウジツ</t>
    </rPh>
    <phoneticPr fontId="2"/>
  </si>
  <si>
    <t>平均的な食事の提供時間</t>
    <rPh sb="0" eb="2">
      <t>ヘイキン</t>
    </rPh>
    <rPh sb="2" eb="3">
      <t>テキ</t>
    </rPh>
    <rPh sb="4" eb="6">
      <t>ショクジ</t>
    </rPh>
    <rPh sb="7" eb="9">
      <t>テイキョウ</t>
    </rPh>
    <rPh sb="9" eb="11">
      <t>ジカン</t>
    </rPh>
    <phoneticPr fontId="2"/>
  </si>
  <si>
    <t>提供方法</t>
    <rPh sb="0" eb="2">
      <t>テイキョウ</t>
    </rPh>
    <rPh sb="2" eb="4">
      <t>ホウホウ</t>
    </rPh>
    <phoneticPr fontId="2"/>
  </si>
  <si>
    <t>その他（下記に具体的な提供方法を記入）</t>
    <rPh sb="2" eb="3">
      <t>タ</t>
    </rPh>
    <rPh sb="4" eb="6">
      <t>カキ</t>
    </rPh>
    <rPh sb="7" eb="10">
      <t>グタイテキ</t>
    </rPh>
    <rPh sb="11" eb="15">
      <t>テイキョウホウホウ</t>
    </rPh>
    <rPh sb="16" eb="18">
      <t>キニュウ</t>
    </rPh>
    <phoneticPr fontId="2"/>
  </si>
  <si>
    <t>１５　地域連携推進会議の実施状況</t>
    <rPh sb="3" eb="7">
      <t>チイキレンケイ</t>
    </rPh>
    <rPh sb="7" eb="11">
      <t>スイシンカイギ</t>
    </rPh>
    <rPh sb="12" eb="16">
      <t>ジッシジョウキョウ</t>
    </rPh>
    <phoneticPr fontId="2"/>
  </si>
  <si>
    <t>会議の回数</t>
    <rPh sb="0" eb="2">
      <t>カイギ</t>
    </rPh>
    <rPh sb="3" eb="5">
      <t>カイスウ</t>
    </rPh>
    <phoneticPr fontId="2"/>
  </si>
  <si>
    <t>利用者</t>
    <rPh sb="0" eb="3">
      <t>リヨウシャ</t>
    </rPh>
    <phoneticPr fontId="2"/>
  </si>
  <si>
    <t>利用者家族</t>
    <rPh sb="0" eb="3">
      <t>リヨウシャ</t>
    </rPh>
    <rPh sb="3" eb="5">
      <t>カゾク</t>
    </rPh>
    <phoneticPr fontId="2"/>
  </si>
  <si>
    <t>福祉に知見のある人</t>
    <phoneticPr fontId="2"/>
  </si>
  <si>
    <t>経営に知見のある人</t>
    <rPh sb="0" eb="2">
      <t>ケイエイ</t>
    </rPh>
    <phoneticPr fontId="2"/>
  </si>
  <si>
    <t>その他</t>
    <rPh sb="2" eb="3">
      <t>タ</t>
    </rPh>
    <phoneticPr fontId="2"/>
  </si>
  <si>
    <t>左記の所属等</t>
    <rPh sb="0" eb="2">
      <t>サキ</t>
    </rPh>
    <rPh sb="3" eb="5">
      <t>ショゾク</t>
    </rPh>
    <rPh sb="5" eb="6">
      <t>トウ</t>
    </rPh>
    <phoneticPr fontId="2"/>
  </si>
  <si>
    <t>見学の機会の実施</t>
    <rPh sb="0" eb="2">
      <t>ケンガク</t>
    </rPh>
    <rPh sb="3" eb="5">
      <t>キカイ</t>
    </rPh>
    <rPh sb="6" eb="8">
      <t>ジッシ</t>
    </rPh>
    <phoneticPr fontId="2"/>
  </si>
  <si>
    <t>左記の所属等（障害福祉サービス管理者）</t>
    <rPh sb="0" eb="2">
      <t>サキ</t>
    </rPh>
    <rPh sb="3" eb="6">
      <t>ショゾクトウ</t>
    </rPh>
    <rPh sb="7" eb="11">
      <t>ショウガイフクシ</t>
    </rPh>
    <rPh sb="15" eb="18">
      <t>カンリシャ</t>
    </rPh>
    <phoneticPr fontId="2"/>
  </si>
  <si>
    <t>地域連携推進委員の構成
（右記から該当する構成員の分類に〇を選択し、さらに、その所属等を記載すること。）</t>
    <rPh sb="0" eb="4">
      <t>チイキレンケイ</t>
    </rPh>
    <rPh sb="4" eb="8">
      <t>スイシンイイン</t>
    </rPh>
    <rPh sb="9" eb="11">
      <t>コウセイ</t>
    </rPh>
    <rPh sb="14" eb="16">
      <t>ウキ</t>
    </rPh>
    <rPh sb="18" eb="20">
      <t>ガイトウ</t>
    </rPh>
    <rPh sb="22" eb="24">
      <t>コウセイ</t>
    </rPh>
    <rPh sb="24" eb="25">
      <t>イン</t>
    </rPh>
    <rPh sb="26" eb="28">
      <t>ブンルイ</t>
    </rPh>
    <rPh sb="31" eb="33">
      <t>センタク</t>
    </rPh>
    <rPh sb="41" eb="43">
      <t>ショゾク</t>
    </rPh>
    <rPh sb="43" eb="44">
      <t>トウ</t>
    </rPh>
    <rPh sb="45" eb="47">
      <t>キサイ</t>
    </rPh>
    <phoneticPr fontId="2"/>
  </si>
  <si>
    <t>会議録の公表方法・場所</t>
    <rPh sb="0" eb="3">
      <t>カイギロク</t>
    </rPh>
    <rPh sb="4" eb="6">
      <t>コウヒョウ</t>
    </rPh>
    <rPh sb="6" eb="8">
      <t>ホウホウ</t>
    </rPh>
    <rPh sb="9" eb="11">
      <t>バショ</t>
    </rPh>
    <phoneticPr fontId="2"/>
  </si>
  <si>
    <t>前月からの繰り越し</t>
    <rPh sb="0" eb="2">
      <t>ゼンゲツ</t>
    </rPh>
    <rPh sb="5" eb="6">
      <t>ク</t>
    </rPh>
    <rPh sb="7" eb="8">
      <t>コ</t>
    </rPh>
    <phoneticPr fontId="2"/>
  </si>
  <si>
    <t>朝食</t>
    <rPh sb="0" eb="2">
      <t>チョウショク</t>
    </rPh>
    <phoneticPr fontId="2"/>
  </si>
  <si>
    <t>　</t>
  </si>
  <si>
    <t>（１）　食事の提供体制</t>
    <rPh sb="4" eb="6">
      <t>ショクジ</t>
    </rPh>
    <rPh sb="7" eb="11">
      <t>テイキョウタイセイ</t>
    </rPh>
    <phoneticPr fontId="2"/>
  </si>
  <si>
    <t>（２）　食材料費の管理</t>
    <rPh sb="4" eb="8">
      <t>ショクザイリョウヒ</t>
    </rPh>
    <rPh sb="9" eb="11">
      <t>カンリ</t>
    </rPh>
    <phoneticPr fontId="2"/>
  </si>
  <si>
    <t>利用者からの徴収額</t>
    <rPh sb="0" eb="3">
      <t>リヨウシャ</t>
    </rPh>
    <rPh sb="6" eb="9">
      <t>チョウシュウガク</t>
    </rPh>
    <phoneticPr fontId="2"/>
  </si>
  <si>
    <t>食材料費の支出額</t>
    <rPh sb="0" eb="4">
      <t>ショクザイリョウヒ</t>
    </rPh>
    <rPh sb="5" eb="7">
      <t>シシュツ</t>
    </rPh>
    <rPh sb="7" eb="8">
      <t>ガク</t>
    </rPh>
    <phoneticPr fontId="2"/>
  </si>
  <si>
    <t>管理方法</t>
    <rPh sb="0" eb="4">
      <t>カンリホウホウ</t>
    </rPh>
    <phoneticPr fontId="2"/>
  </si>
  <si>
    <t>利用者徴収額、支出額それぞれの管理方法（帳簿名等）を記載すること。</t>
    <phoneticPr fontId="2"/>
  </si>
  <si>
    <t>地域関係者</t>
    <rPh sb="0" eb="2">
      <t>チイキ</t>
    </rPh>
    <rPh sb="2" eb="5">
      <t>カンケイシャ</t>
    </rPh>
    <phoneticPr fontId="2"/>
  </si>
  <si>
    <t>（地域代表者の所属等（自治会、民生委員等）</t>
    <rPh sb="1" eb="5">
      <t>チイキダイヒョウ</t>
    </rPh>
    <rPh sb="5" eb="6">
      <t>シャ</t>
    </rPh>
    <rPh sb="7" eb="9">
      <t>ショゾク</t>
    </rPh>
    <rPh sb="9" eb="10">
      <t>トウ</t>
    </rPh>
    <rPh sb="11" eb="14">
      <t>ジチカイ</t>
    </rPh>
    <rPh sb="15" eb="19">
      <t>ミンセイイイン</t>
    </rPh>
    <rPh sb="19" eb="20">
      <t>トウ</t>
    </rPh>
    <phoneticPr fontId="2"/>
  </si>
  <si>
    <t>左記の所属等（障害福祉サービス事業の経営者）</t>
    <rPh sb="0" eb="2">
      <t>サキ</t>
    </rPh>
    <rPh sb="3" eb="6">
      <t>ショゾクトウ</t>
    </rPh>
    <rPh sb="7" eb="11">
      <t>ショウガイフクシ</t>
    </rPh>
    <rPh sb="15" eb="17">
      <t>ジギョウ</t>
    </rPh>
    <rPh sb="18" eb="21">
      <t>ケイエイシャ</t>
    </rPh>
    <phoneticPr fontId="2"/>
  </si>
  <si>
    <t>身体拘束を行う場合には、本人または家族へ説明を行っている。</t>
    <rPh sb="0" eb="2">
      <t>シンタイ</t>
    </rPh>
    <rPh sb="2" eb="4">
      <t>コウソク</t>
    </rPh>
    <rPh sb="5" eb="6">
      <t>オコナ</t>
    </rPh>
    <rPh sb="7" eb="9">
      <t>バアイ</t>
    </rPh>
    <rPh sb="12" eb="14">
      <t>ホンニン</t>
    </rPh>
    <rPh sb="17" eb="19">
      <t>カゾク</t>
    </rPh>
    <rPh sb="20" eb="22">
      <t>セツメイ</t>
    </rPh>
    <rPh sb="23" eb="24">
      <t>オコナ</t>
    </rPh>
    <phoneticPr fontId="2"/>
  </si>
  <si>
    <t>（プルダウンがある場合は、該当する項目を選択）</t>
    <rPh sb="9" eb="11">
      <t>バアイ</t>
    </rPh>
    <rPh sb="13" eb="15">
      <t>ガイトウ</t>
    </rPh>
    <rPh sb="17" eb="19">
      <t>コウモク</t>
    </rPh>
    <rPh sb="20" eb="22">
      <t>センタク</t>
    </rPh>
    <phoneticPr fontId="2"/>
  </si>
  <si>
    <t>□</t>
    <phoneticPr fontId="2"/>
  </si>
  <si>
    <t>特定従業者数換算後の人数</t>
    <rPh sb="5" eb="6">
      <t>スウ</t>
    </rPh>
    <rPh sb="6" eb="8">
      <t>カンサン</t>
    </rPh>
    <phoneticPr fontId="2"/>
  </si>
  <si>
    <t>注３　夜間支援等体制加算（Ⅰ）または（Ⅱ）を算定する場合には、午後１０時から午前５時を設定夜間時間の中に含むことが必須となります。</t>
    <rPh sb="0" eb="1">
      <t>チュウ</t>
    </rPh>
    <rPh sb="3" eb="5">
      <t>ヤカン</t>
    </rPh>
    <rPh sb="5" eb="7">
      <t>シエン</t>
    </rPh>
    <rPh sb="7" eb="8">
      <t>トウ</t>
    </rPh>
    <rPh sb="8" eb="10">
      <t>タイセイ</t>
    </rPh>
    <rPh sb="10" eb="12">
      <t>カサン</t>
    </rPh>
    <rPh sb="22" eb="24">
      <t>サンテイ</t>
    </rPh>
    <rPh sb="26" eb="28">
      <t>バアイ</t>
    </rPh>
    <rPh sb="31" eb="33">
      <t>ゴゴ</t>
    </rPh>
    <rPh sb="35" eb="36">
      <t>ジ</t>
    </rPh>
    <rPh sb="38" eb="40">
      <t>ゴゼン</t>
    </rPh>
    <rPh sb="41" eb="42">
      <t>ジ</t>
    </rPh>
    <rPh sb="52" eb="53">
      <t>フク</t>
    </rPh>
    <rPh sb="57" eb="59">
      <t>ヒッス</t>
    </rPh>
    <phoneticPr fontId="2"/>
  </si>
  <si>
    <t>ハラスメント相談等を理由として、不利益な取扱いをされない旨を規定</t>
    <rPh sb="6" eb="8">
      <t>ソウダン</t>
    </rPh>
    <rPh sb="8" eb="9">
      <t>トウ</t>
    </rPh>
    <rPh sb="10" eb="12">
      <t>リユウ</t>
    </rPh>
    <rPh sb="16" eb="19">
      <t>フリエキ</t>
    </rPh>
    <rPh sb="20" eb="22">
      <t>トリアツカ</t>
    </rPh>
    <rPh sb="28" eb="29">
      <t>ムネ</t>
    </rPh>
    <rPh sb="30" eb="32">
      <t>キテイ</t>
    </rPh>
    <phoneticPr fontId="2"/>
  </si>
  <si>
    <t>相談に応じ、適切に対応するために必要な体制の整備</t>
    <phoneticPr fontId="2"/>
  </si>
  <si>
    <t>５．事業所等運営の状況</t>
    <phoneticPr fontId="2"/>
  </si>
  <si>
    <t>３　職員の配置状況</t>
    <rPh sb="2" eb="4">
      <t>ショクイン</t>
    </rPh>
    <rPh sb="5" eb="7">
      <t>ハイチ</t>
    </rPh>
    <rPh sb="7" eb="9">
      <t>ジョウキョウ</t>
    </rPh>
    <phoneticPr fontId="2"/>
  </si>
  <si>
    <t>（１）　職員数の推移</t>
    <rPh sb="4" eb="7">
      <t>ショクインスウ</t>
    </rPh>
    <rPh sb="8" eb="10">
      <t>スイイ</t>
    </rPh>
    <phoneticPr fontId="2"/>
  </si>
  <si>
    <t>形態</t>
    <rPh sb="0" eb="2">
      <t>ケイタイ</t>
    </rPh>
    <phoneticPr fontId="2"/>
  </si>
  <si>
    <t>常勤</t>
    <rPh sb="0" eb="2">
      <t>ジョウキン</t>
    </rPh>
    <phoneticPr fontId="2"/>
  </si>
  <si>
    <t>非常勤</t>
    <rPh sb="0" eb="3">
      <t>ヒジョウキン</t>
    </rPh>
    <phoneticPr fontId="2"/>
  </si>
  <si>
    <r>
      <t>（注１）　管理者が兼務している場合も実数を計上してください（</t>
    </r>
    <r>
      <rPr>
        <b/>
        <u/>
        <sz val="9"/>
        <rFont val="ＭＳ Ｐ明朝"/>
        <family val="1"/>
        <charset val="128"/>
      </rPr>
      <t>常勤換算不要</t>
    </r>
    <r>
      <rPr>
        <sz val="9"/>
        <rFont val="ＭＳ Ｐ明朝"/>
        <family val="1"/>
        <charset val="128"/>
      </rPr>
      <t>）。</t>
    </r>
    <rPh sb="1" eb="2">
      <t>チュウ</t>
    </rPh>
    <rPh sb="5" eb="8">
      <t>カンリシャ</t>
    </rPh>
    <rPh sb="9" eb="11">
      <t>ケンム</t>
    </rPh>
    <rPh sb="15" eb="17">
      <t>バアイ</t>
    </rPh>
    <rPh sb="18" eb="20">
      <t>ジッスウ</t>
    </rPh>
    <rPh sb="21" eb="23">
      <t>ケイジョウ</t>
    </rPh>
    <rPh sb="30" eb="32">
      <t>ジョウキン</t>
    </rPh>
    <rPh sb="32" eb="34">
      <t>カンザン</t>
    </rPh>
    <rPh sb="34" eb="36">
      <t>フヨウ</t>
    </rPh>
    <phoneticPr fontId="2"/>
  </si>
  <si>
    <t>サービス管理責任者</t>
    <rPh sb="4" eb="6">
      <t>カンリ</t>
    </rPh>
    <rPh sb="6" eb="8">
      <t>セキニン</t>
    </rPh>
    <rPh sb="8" eb="9">
      <t>シャ</t>
    </rPh>
    <phoneticPr fontId="2"/>
  </si>
  <si>
    <t>その他従業員</t>
    <rPh sb="2" eb="3">
      <t>タ</t>
    </rPh>
    <rPh sb="3" eb="6">
      <t>ジュウギョウイン</t>
    </rPh>
    <phoneticPr fontId="2"/>
  </si>
  <si>
    <t>　基準日は各月１日としてください。</t>
  </si>
  <si>
    <t>　職員の実数を記入してください（常勤換算不要）。</t>
  </si>
  <si>
    <t>　兼務の場合は従事割合の高い職種のみで計上してください（同一職員の重複計上は不可）。</t>
  </si>
  <si>
    <t>（注４）</t>
    <rPh sb="1" eb="2">
      <t>チュウ</t>
    </rPh>
    <phoneticPr fontId="2"/>
  </si>
  <si>
    <t>　合計欄の数字が、施設職員総数－管理者数となっているか確認してください。</t>
    <phoneticPr fontId="2"/>
  </si>
  <si>
    <t>注７　「その他の職員」欄には、管理者、サービス管理責任者、医師、事務員、栄養士・調理師、その他、直接サービス提供職員以外の職員を記載してください。</t>
    <rPh sb="0" eb="1">
      <t>チュウ</t>
    </rPh>
    <rPh sb="29" eb="31">
      <t>イシ</t>
    </rPh>
    <rPh sb="32" eb="35">
      <t>ジムイン</t>
    </rPh>
    <phoneticPr fontId="2"/>
  </si>
  <si>
    <t>注８　行が不足する場合は、行の挿入およびコピーのうえ作成してください（提出の際、本注意事項部分は削除してもらっても構いません）。</t>
    <rPh sb="0" eb="1">
      <t>チュウ</t>
    </rPh>
    <rPh sb="3" eb="4">
      <t>ギョウ</t>
    </rPh>
    <rPh sb="5" eb="7">
      <t>フソク</t>
    </rPh>
    <rPh sb="9" eb="11">
      <t>バアイ</t>
    </rPh>
    <rPh sb="13" eb="14">
      <t>ギョウ</t>
    </rPh>
    <rPh sb="15" eb="17">
      <t>ソウニュウ</t>
    </rPh>
    <rPh sb="26" eb="28">
      <t>サクセイ</t>
    </rPh>
    <rPh sb="35" eb="37">
      <t>テイシュツ</t>
    </rPh>
    <rPh sb="38" eb="39">
      <t>サイ</t>
    </rPh>
    <rPh sb="40" eb="41">
      <t>ホン</t>
    </rPh>
    <rPh sb="41" eb="43">
      <t>チュウイ</t>
    </rPh>
    <rPh sb="43" eb="45">
      <t>ジコウ</t>
    </rPh>
    <rPh sb="45" eb="47">
      <t>ブブン</t>
    </rPh>
    <rPh sb="48" eb="50">
      <t>サクジョ</t>
    </rPh>
    <rPh sb="57" eb="58">
      <t>カマ</t>
    </rPh>
    <phoneticPr fontId="2"/>
  </si>
  <si>
    <t>注９　数式が対応しない部分については数値を直接入力してもらって構いません。</t>
    <rPh sb="0" eb="1">
      <t>チュウ</t>
    </rPh>
    <rPh sb="3" eb="5">
      <t>スウシキ</t>
    </rPh>
    <rPh sb="6" eb="8">
      <t>タイオウ</t>
    </rPh>
    <rPh sb="11" eb="13">
      <t>ブブン</t>
    </rPh>
    <rPh sb="18" eb="20">
      <t>スウチ</t>
    </rPh>
    <rPh sb="21" eb="23">
      <t>チョクセツ</t>
    </rPh>
    <rPh sb="23" eb="25">
      <t>ニュウリョク</t>
    </rPh>
    <rPh sb="31" eb="32">
      <t>カマ</t>
    </rPh>
    <phoneticPr fontId="2"/>
  </si>
  <si>
    <r>
      <t>注７　１日の勤務時間数については、</t>
    </r>
    <r>
      <rPr>
        <b/>
        <u/>
        <sz val="9"/>
        <rFont val="ＭＳ Ｐ明朝"/>
        <family val="1"/>
        <charset val="128"/>
      </rPr>
      <t>休憩時間を除き、超過勤務等を含んだ実働勤務時間数</t>
    </r>
    <r>
      <rPr>
        <sz val="9"/>
        <rFont val="ＭＳ Ｐ明朝"/>
        <family val="1"/>
        <charset val="128"/>
      </rPr>
      <t>を記入してください。※兼務の場合は、職種ごとに行を作成したうえで、各職種での勤務時間数を実態に応じて記入してください。</t>
    </r>
    <rPh sb="59" eb="61">
      <t>ショクシュ</t>
    </rPh>
    <rPh sb="64" eb="65">
      <t>ギョウ</t>
    </rPh>
    <rPh sb="66" eb="68">
      <t>サクセイ</t>
    </rPh>
    <rPh sb="74" eb="77">
      <t>カクショクシュ</t>
    </rPh>
    <rPh sb="79" eb="81">
      <t>キンム</t>
    </rPh>
    <rPh sb="81" eb="84">
      <t>ジカンスウ</t>
    </rPh>
    <rPh sb="85" eb="87">
      <t>ジッタイ</t>
    </rPh>
    <rPh sb="88" eb="89">
      <t>オウ</t>
    </rPh>
    <rPh sb="91" eb="93">
      <t>キニュウ</t>
    </rPh>
    <phoneticPr fontId="2"/>
  </si>
  <si>
    <r>
      <t>注６　１日の勤務時間数については、</t>
    </r>
    <r>
      <rPr>
        <b/>
        <u/>
        <sz val="9"/>
        <rFont val="ＭＳ Ｐ明朝"/>
        <family val="1"/>
        <charset val="128"/>
      </rPr>
      <t>休憩時間を除き、超過勤務等を含んだ実働勤務時間数</t>
    </r>
    <r>
      <rPr>
        <sz val="9"/>
        <rFont val="ＭＳ Ｐ明朝"/>
        <family val="1"/>
        <charset val="128"/>
      </rPr>
      <t>を記入してください。※兼務の場合は、職種ごとに行を作成したうえで、各職種での勤務時間数を実態に応じて記入してください。</t>
    </r>
    <phoneticPr fontId="2"/>
  </si>
  <si>
    <t>運営指導実施予定年月日</t>
    <rPh sb="2" eb="4">
      <t>シドウ</t>
    </rPh>
    <rPh sb="4" eb="6">
      <t>ジッシ</t>
    </rPh>
    <rPh sb="6" eb="8">
      <t>ヨテイ</t>
    </rPh>
    <rPh sb="8" eb="10">
      <t>ネンゲツ</t>
    </rPh>
    <rPh sb="10" eb="11">
      <t>ヒ</t>
    </rPh>
    <phoneticPr fontId="2"/>
  </si>
  <si>
    <t>※作業される前に運営指導実施通知等に記載の実施予定年月日を入力してください。</t>
    <rPh sb="1" eb="3">
      <t>サギョウ</t>
    </rPh>
    <rPh sb="6" eb="7">
      <t>マエ</t>
    </rPh>
    <rPh sb="10" eb="12">
      <t>シドウ</t>
    </rPh>
    <rPh sb="12" eb="16">
      <t>ジッシツウチ</t>
    </rPh>
    <rPh sb="16" eb="17">
      <t>トウ</t>
    </rPh>
    <rPh sb="18" eb="20">
      <t>キサイ</t>
    </rPh>
    <rPh sb="21" eb="23">
      <t>ジッシ</t>
    </rPh>
    <rPh sb="23" eb="25">
      <t>ヨテイ</t>
    </rPh>
    <rPh sb="25" eb="27">
      <t>ネンゲツ</t>
    </rPh>
    <rPh sb="27" eb="28">
      <t>ビ</t>
    </rPh>
    <rPh sb="29" eb="31">
      <t>ニュウリョク</t>
    </rPh>
    <phoneticPr fontId="2"/>
  </si>
  <si>
    <t>１６　障害福祉サービス等情報公表制度の公表事項</t>
    <rPh sb="3" eb="5">
      <t>ショウガイ</t>
    </rPh>
    <rPh sb="5" eb="7">
      <t>フクシ</t>
    </rPh>
    <rPh sb="11" eb="12">
      <t>トウ</t>
    </rPh>
    <rPh sb="12" eb="14">
      <t>ジョウホウ</t>
    </rPh>
    <rPh sb="14" eb="16">
      <t>コウヒョウ</t>
    </rPh>
    <rPh sb="16" eb="18">
      <t>セイド</t>
    </rPh>
    <rPh sb="19" eb="21">
      <t>コウヒョウ</t>
    </rPh>
    <rPh sb="21" eb="23">
      <t>ジコウ</t>
    </rPh>
    <phoneticPr fontId="2"/>
  </si>
  <si>
    <t>種別</t>
    <rPh sb="0" eb="2">
      <t>シュベツ</t>
    </rPh>
    <phoneticPr fontId="2"/>
  </si>
  <si>
    <t>定員区分等</t>
    <rPh sb="0" eb="2">
      <t>テイイン</t>
    </rPh>
    <rPh sb="2" eb="5">
      <t>クブントウ</t>
    </rPh>
    <phoneticPr fontId="2"/>
  </si>
  <si>
    <t>その他該当する体制等</t>
    <rPh sb="2" eb="3">
      <t>タ</t>
    </rPh>
    <rPh sb="3" eb="5">
      <t>ガイトウ</t>
    </rPh>
    <rPh sb="7" eb="10">
      <t>タイセイトウ</t>
    </rPh>
    <phoneticPr fontId="2"/>
  </si>
  <si>
    <t>適用開始日</t>
    <rPh sb="0" eb="2">
      <t>テキヨウ</t>
    </rPh>
    <rPh sb="2" eb="5">
      <t>カイシビ</t>
    </rPh>
    <phoneticPr fontId="2"/>
  </si>
  <si>
    <t>定員数</t>
    <rPh sb="0" eb="2">
      <t>テイイン</t>
    </rPh>
    <rPh sb="2" eb="3">
      <t>スウ</t>
    </rPh>
    <phoneticPr fontId="2"/>
  </si>
  <si>
    <t>なし</t>
    <phoneticPr fontId="2"/>
  </si>
  <si>
    <t>あり</t>
    <phoneticPr fontId="2"/>
  </si>
  <si>
    <t>定員超過利用減算</t>
    <rPh sb="0" eb="2">
      <t>テイイン</t>
    </rPh>
    <rPh sb="2" eb="4">
      <t>チョウカ</t>
    </rPh>
    <rPh sb="4" eb="6">
      <t>リヨウ</t>
    </rPh>
    <rPh sb="6" eb="8">
      <t>ゲンサン</t>
    </rPh>
    <phoneticPr fontId="2"/>
  </si>
  <si>
    <t>サービス提供職員欠如減算</t>
    <rPh sb="4" eb="6">
      <t>テイキョウ</t>
    </rPh>
    <rPh sb="6" eb="8">
      <t>ショクイン</t>
    </rPh>
    <rPh sb="8" eb="10">
      <t>ケツジョ</t>
    </rPh>
    <rPh sb="10" eb="12">
      <t>ゲンサン</t>
    </rPh>
    <phoneticPr fontId="2"/>
  </si>
  <si>
    <t>サービス管理責任者欠如減算</t>
    <rPh sb="4" eb="6">
      <t>カンリ</t>
    </rPh>
    <rPh sb="6" eb="8">
      <t>セキニン</t>
    </rPh>
    <rPh sb="8" eb="9">
      <t>シャ</t>
    </rPh>
    <rPh sb="9" eb="11">
      <t>ケツジョ</t>
    </rPh>
    <rPh sb="11" eb="13">
      <t>ゲンサン</t>
    </rPh>
    <phoneticPr fontId="2"/>
  </si>
  <si>
    <t>情報公表未報告減算</t>
    <rPh sb="0" eb="4">
      <t>ジョウホウコウヒョウ</t>
    </rPh>
    <rPh sb="4" eb="9">
      <t>ミホウコクゲンサン</t>
    </rPh>
    <phoneticPr fontId="2"/>
  </si>
  <si>
    <t>身体拘束廃止未実施減算</t>
    <rPh sb="0" eb="2">
      <t>シンタイ</t>
    </rPh>
    <rPh sb="2" eb="4">
      <t>コウソク</t>
    </rPh>
    <rPh sb="4" eb="6">
      <t>ハイシ</t>
    </rPh>
    <rPh sb="6" eb="9">
      <t>ミジッシ</t>
    </rPh>
    <rPh sb="9" eb="11">
      <t>ゲンサン</t>
    </rPh>
    <phoneticPr fontId="2"/>
  </si>
  <si>
    <t>虐待防止措置未実施減算</t>
    <rPh sb="0" eb="2">
      <t>ギャクタイ</t>
    </rPh>
    <rPh sb="2" eb="4">
      <t>ボウシ</t>
    </rPh>
    <rPh sb="4" eb="6">
      <t>ソチ</t>
    </rPh>
    <rPh sb="6" eb="9">
      <t>ミジッシ</t>
    </rPh>
    <rPh sb="9" eb="11">
      <t>ゲンサン</t>
    </rPh>
    <phoneticPr fontId="2"/>
  </si>
  <si>
    <t>福祉専門職員配置等加算</t>
    <rPh sb="9" eb="11">
      <t>カサン</t>
    </rPh>
    <phoneticPr fontId="2"/>
  </si>
  <si>
    <t>Ⅰ型</t>
    <rPh sb="1" eb="2">
      <t>ガタ</t>
    </rPh>
    <phoneticPr fontId="2"/>
  </si>
  <si>
    <t>Ⅱ型</t>
    <rPh sb="1" eb="2">
      <t>ガタ</t>
    </rPh>
    <phoneticPr fontId="2"/>
  </si>
  <si>
    <t>Ⅲ型</t>
    <phoneticPr fontId="2"/>
  </si>
  <si>
    <t>集中的支援加算</t>
    <rPh sb="0" eb="7">
      <t>シュウチュウテキシエンカサン</t>
    </rPh>
    <phoneticPr fontId="2"/>
  </si>
  <si>
    <t>福祉・介護職員等処遇改善加算</t>
    <rPh sb="0" eb="2">
      <t>フクシ</t>
    </rPh>
    <rPh sb="3" eb="5">
      <t>カイゴ</t>
    </rPh>
    <rPh sb="5" eb="7">
      <t>ショクイン</t>
    </rPh>
    <rPh sb="7" eb="8">
      <t>トウ</t>
    </rPh>
    <rPh sb="8" eb="10">
      <t>ショグウ</t>
    </rPh>
    <rPh sb="10" eb="12">
      <t>カイゼン</t>
    </rPh>
    <rPh sb="12" eb="14">
      <t>カサン</t>
    </rPh>
    <phoneticPr fontId="2"/>
  </si>
  <si>
    <t>Ⅰ型</t>
    <phoneticPr fontId="2"/>
  </si>
  <si>
    <t>Ⅱ型</t>
    <phoneticPr fontId="2"/>
  </si>
  <si>
    <t>Ⅳ型</t>
    <rPh sb="1" eb="2">
      <t>ガタ</t>
    </rPh>
    <phoneticPr fontId="2"/>
  </si>
  <si>
    <t>Ⅴ型</t>
    <rPh sb="1" eb="2">
      <t>ガタ</t>
    </rPh>
    <phoneticPr fontId="2"/>
  </si>
  <si>
    <t>Ⅲ型</t>
    <rPh sb="1" eb="2">
      <t>ガタ</t>
    </rPh>
    <phoneticPr fontId="2"/>
  </si>
  <si>
    <t>常勤看護職員等配置加算</t>
    <rPh sb="0" eb="2">
      <t>ジョウキン</t>
    </rPh>
    <rPh sb="2" eb="4">
      <t>カンゴ</t>
    </rPh>
    <rPh sb="4" eb="6">
      <t>ショクイン</t>
    </rPh>
    <rPh sb="6" eb="7">
      <t>トウ</t>
    </rPh>
    <rPh sb="7" eb="9">
      <t>ハイチ</t>
    </rPh>
    <rPh sb="9" eb="11">
      <t>カサン</t>
    </rPh>
    <phoneticPr fontId="2"/>
  </si>
  <si>
    <t>視覚・聴覚言語障害者支援体制加算</t>
    <rPh sb="0" eb="2">
      <t>シカク</t>
    </rPh>
    <rPh sb="3" eb="5">
      <t>チョウカク</t>
    </rPh>
    <rPh sb="5" eb="7">
      <t>ゲンゴ</t>
    </rPh>
    <rPh sb="7" eb="9">
      <t>ショウガイ</t>
    </rPh>
    <rPh sb="9" eb="10">
      <t>シャ</t>
    </rPh>
    <rPh sb="10" eb="12">
      <t>シエン</t>
    </rPh>
    <rPh sb="12" eb="14">
      <t>タイセイ</t>
    </rPh>
    <rPh sb="14" eb="16">
      <t>カサン</t>
    </rPh>
    <phoneticPr fontId="2"/>
  </si>
  <si>
    <t>重度障害者支援加算</t>
    <rPh sb="0" eb="2">
      <t>ジュウド</t>
    </rPh>
    <rPh sb="2" eb="5">
      <t>ショウガイシャ</t>
    </rPh>
    <rPh sb="5" eb="7">
      <t>シエン</t>
    </rPh>
    <rPh sb="7" eb="9">
      <t>カサン</t>
    </rPh>
    <phoneticPr fontId="2"/>
  </si>
  <si>
    <t>利用者負担上限額管理加算</t>
    <rPh sb="0" eb="3">
      <t>リヨウシャ</t>
    </rPh>
    <rPh sb="3" eb="5">
      <t>フタン</t>
    </rPh>
    <rPh sb="5" eb="8">
      <t>ジョウゲンガク</t>
    </rPh>
    <rPh sb="8" eb="10">
      <t>カンリ</t>
    </rPh>
    <rPh sb="10" eb="12">
      <t>カサン</t>
    </rPh>
    <phoneticPr fontId="2"/>
  </si>
  <si>
    <t>食事提供体制加算</t>
    <rPh sb="0" eb="2">
      <t>ショクジ</t>
    </rPh>
    <rPh sb="2" eb="4">
      <t>テイキョウ</t>
    </rPh>
    <rPh sb="4" eb="6">
      <t>タイセイ</t>
    </rPh>
    <rPh sb="6" eb="8">
      <t>カサン</t>
    </rPh>
    <phoneticPr fontId="2"/>
  </si>
  <si>
    <t>送迎加算</t>
    <rPh sb="0" eb="2">
      <t>ソウゲイ</t>
    </rPh>
    <rPh sb="2" eb="4">
      <t>カサン</t>
    </rPh>
    <phoneticPr fontId="2"/>
  </si>
  <si>
    <t>共同生活
援助</t>
    <rPh sb="0" eb="2">
      <t>キョウドウ</t>
    </rPh>
    <rPh sb="2" eb="4">
      <t>セイカツ</t>
    </rPh>
    <rPh sb="5" eb="7">
      <t>エンジョ</t>
    </rPh>
    <phoneticPr fontId="2"/>
  </si>
  <si>
    <t>共同生活援助計画未作成減算</t>
    <rPh sb="0" eb="2">
      <t>キョウドウ</t>
    </rPh>
    <rPh sb="2" eb="4">
      <t>セイカツ</t>
    </rPh>
    <rPh sb="4" eb="6">
      <t>エンジョ</t>
    </rPh>
    <rPh sb="6" eb="8">
      <t>ケイカク</t>
    </rPh>
    <rPh sb="8" eb="11">
      <t>ミサクセイ</t>
    </rPh>
    <rPh sb="11" eb="13">
      <t>ゲンサン</t>
    </rPh>
    <phoneticPr fontId="2"/>
  </si>
  <si>
    <t>サービス提供形態区分</t>
    <rPh sb="4" eb="6">
      <t>テイキョウ</t>
    </rPh>
    <rPh sb="6" eb="8">
      <t>ケイタイ</t>
    </rPh>
    <rPh sb="8" eb="10">
      <t>クブン</t>
    </rPh>
    <phoneticPr fontId="2"/>
  </si>
  <si>
    <t>看護職員配置加算</t>
    <rPh sb="0" eb="2">
      <t>カンゴ</t>
    </rPh>
    <rPh sb="2" eb="4">
      <t>ショクイン</t>
    </rPh>
    <rPh sb="4" eb="6">
      <t>ハイチ</t>
    </rPh>
    <rPh sb="6" eb="8">
      <t>カサン</t>
    </rPh>
    <phoneticPr fontId="2"/>
  </si>
  <si>
    <t>夜間支援等体制加算</t>
    <rPh sb="0" eb="2">
      <t>ヤカン</t>
    </rPh>
    <rPh sb="2" eb="4">
      <t>シエン</t>
    </rPh>
    <rPh sb="4" eb="5">
      <t>トウ</t>
    </rPh>
    <rPh sb="5" eb="7">
      <t>タイセイ</t>
    </rPh>
    <rPh sb="7" eb="9">
      <t>カサン</t>
    </rPh>
    <phoneticPr fontId="2"/>
  </si>
  <si>
    <t>Ⅳ型</t>
    <rPh sb="1" eb="2">
      <t>カタ</t>
    </rPh>
    <phoneticPr fontId="2"/>
  </si>
  <si>
    <t>Ⅵ型</t>
    <rPh sb="1" eb="2">
      <t>ガタ</t>
    </rPh>
    <phoneticPr fontId="2"/>
  </si>
  <si>
    <t>夜勤職員加配加算</t>
    <rPh sb="0" eb="2">
      <t>ヤキン</t>
    </rPh>
    <rPh sb="2" eb="4">
      <t>ショクイン</t>
    </rPh>
    <rPh sb="4" eb="6">
      <t>カハイ</t>
    </rPh>
    <rPh sb="6" eb="8">
      <t>カサン</t>
    </rPh>
    <phoneticPr fontId="2"/>
  </si>
  <si>
    <t>自立生活支援加算</t>
    <rPh sb="0" eb="2">
      <t>ジリツ</t>
    </rPh>
    <rPh sb="2" eb="4">
      <t>セイカツ</t>
    </rPh>
    <rPh sb="4" eb="6">
      <t>シエン</t>
    </rPh>
    <rPh sb="6" eb="8">
      <t>カサン</t>
    </rPh>
    <phoneticPr fontId="2"/>
  </si>
  <si>
    <t>入院時支援特別加算</t>
    <rPh sb="0" eb="2">
      <t>ニュウイン</t>
    </rPh>
    <rPh sb="2" eb="3">
      <t>ジ</t>
    </rPh>
    <rPh sb="3" eb="5">
      <t>シエン</t>
    </rPh>
    <rPh sb="5" eb="7">
      <t>トクベツ</t>
    </rPh>
    <rPh sb="7" eb="9">
      <t>カサン</t>
    </rPh>
    <phoneticPr fontId="2"/>
  </si>
  <si>
    <t>長期入院時支援特別加算</t>
    <rPh sb="0" eb="2">
      <t>チョウキ</t>
    </rPh>
    <rPh sb="2" eb="4">
      <t>ニュウイン</t>
    </rPh>
    <rPh sb="4" eb="5">
      <t>ジ</t>
    </rPh>
    <rPh sb="5" eb="7">
      <t>シエン</t>
    </rPh>
    <rPh sb="7" eb="9">
      <t>トクベツ</t>
    </rPh>
    <rPh sb="9" eb="11">
      <t>カサン</t>
    </rPh>
    <phoneticPr fontId="2"/>
  </si>
  <si>
    <t>人員配置体制区分
（日中サービス支援型）</t>
    <rPh sb="0" eb="2">
      <t>ジンイン</t>
    </rPh>
    <rPh sb="2" eb="4">
      <t>ハイチ</t>
    </rPh>
    <rPh sb="4" eb="6">
      <t>タイセイ</t>
    </rPh>
    <rPh sb="6" eb="8">
      <t>クブン</t>
    </rPh>
    <rPh sb="10" eb="12">
      <t>ニッチュウ</t>
    </rPh>
    <rPh sb="16" eb="19">
      <t>シエンガタ</t>
    </rPh>
    <phoneticPr fontId="2"/>
  </si>
  <si>
    <t>長期帰宅時支援加算</t>
    <rPh sb="0" eb="2">
      <t>チョウキ</t>
    </rPh>
    <rPh sb="2" eb="5">
      <t>キタクジ</t>
    </rPh>
    <rPh sb="5" eb="7">
      <t>シエン</t>
    </rPh>
    <rPh sb="7" eb="9">
      <t>カサン</t>
    </rPh>
    <phoneticPr fontId="2"/>
  </si>
  <si>
    <t>地域生活移行個別支援特別加算</t>
    <rPh sb="0" eb="2">
      <t>チイキ</t>
    </rPh>
    <rPh sb="2" eb="4">
      <t>セイカツ</t>
    </rPh>
    <rPh sb="4" eb="6">
      <t>イコウ</t>
    </rPh>
    <rPh sb="6" eb="8">
      <t>コベツ</t>
    </rPh>
    <rPh sb="8" eb="10">
      <t>シエン</t>
    </rPh>
    <rPh sb="10" eb="12">
      <t>トクベツ</t>
    </rPh>
    <rPh sb="12" eb="14">
      <t>カサン</t>
    </rPh>
    <phoneticPr fontId="2"/>
  </si>
  <si>
    <t>精神障害者地域移行特別加算</t>
    <rPh sb="0" eb="4">
      <t>セイシンショウガイ</t>
    </rPh>
    <rPh sb="4" eb="5">
      <t>シャ</t>
    </rPh>
    <rPh sb="5" eb="7">
      <t>チイキ</t>
    </rPh>
    <rPh sb="7" eb="9">
      <t>イコウ</t>
    </rPh>
    <rPh sb="9" eb="11">
      <t>トクベツ</t>
    </rPh>
    <rPh sb="11" eb="13">
      <t>カサン</t>
    </rPh>
    <phoneticPr fontId="2"/>
  </si>
  <si>
    <t>強度行動障害者地域移行特別加算</t>
    <rPh sb="0" eb="6">
      <t>キョウドコウドウショウガイ</t>
    </rPh>
    <rPh sb="6" eb="7">
      <t>シャ</t>
    </rPh>
    <rPh sb="7" eb="11">
      <t>チイキイコウ</t>
    </rPh>
    <rPh sb="11" eb="13">
      <t>トクベツ</t>
    </rPh>
    <rPh sb="13" eb="15">
      <t>カサン</t>
    </rPh>
    <phoneticPr fontId="2"/>
  </si>
  <si>
    <t>強度行動障害者体験利用加算</t>
    <rPh sb="0" eb="2">
      <t>キョウド</t>
    </rPh>
    <rPh sb="2" eb="4">
      <t>コウドウ</t>
    </rPh>
    <rPh sb="4" eb="6">
      <t>ショウガイ</t>
    </rPh>
    <rPh sb="6" eb="7">
      <t>シャ</t>
    </rPh>
    <rPh sb="7" eb="9">
      <t>タイケン</t>
    </rPh>
    <rPh sb="9" eb="11">
      <t>リヨウ</t>
    </rPh>
    <rPh sb="11" eb="13">
      <t>カサン</t>
    </rPh>
    <phoneticPr fontId="2"/>
  </si>
  <si>
    <t>医療連携体制加算</t>
    <rPh sb="0" eb="2">
      <t>イリョウ</t>
    </rPh>
    <rPh sb="2" eb="4">
      <t>レンケイ</t>
    </rPh>
    <rPh sb="4" eb="6">
      <t>タイセイ</t>
    </rPh>
    <rPh sb="6" eb="8">
      <t>カサン</t>
    </rPh>
    <phoneticPr fontId="2"/>
  </si>
  <si>
    <t>Ⅶ型</t>
    <rPh sb="1" eb="2">
      <t>ガタ</t>
    </rPh>
    <phoneticPr fontId="2"/>
  </si>
  <si>
    <t>医療的ケア対応支援加算</t>
    <rPh sb="0" eb="3">
      <t>イリョウテキ</t>
    </rPh>
    <rPh sb="5" eb="7">
      <t>タイオウ</t>
    </rPh>
    <rPh sb="7" eb="9">
      <t>シエン</t>
    </rPh>
    <rPh sb="9" eb="11">
      <t>カサン</t>
    </rPh>
    <phoneticPr fontId="2"/>
  </si>
  <si>
    <t>大規模減算</t>
    <rPh sb="0" eb="3">
      <t>ダイキボ</t>
    </rPh>
    <rPh sb="3" eb="5">
      <t>ゲンサン</t>
    </rPh>
    <phoneticPr fontId="2"/>
  </si>
  <si>
    <t>身体拘束廃止未実施減算</t>
    <rPh sb="0" eb="6">
      <t>シンタイコウソクハイシ</t>
    </rPh>
    <rPh sb="6" eb="9">
      <t>ミジッシ</t>
    </rPh>
    <rPh sb="9" eb="11">
      <t>ゲンサン</t>
    </rPh>
    <phoneticPr fontId="2"/>
  </si>
  <si>
    <t>短期利用加算</t>
    <rPh sb="0" eb="2">
      <t>タンキ</t>
    </rPh>
    <rPh sb="2" eb="4">
      <t>リヨウ</t>
    </rPh>
    <rPh sb="4" eb="6">
      <t>カサン</t>
    </rPh>
    <phoneticPr fontId="2"/>
  </si>
  <si>
    <t>区分</t>
    <rPh sb="0" eb="2">
      <t>クブン</t>
    </rPh>
    <phoneticPr fontId="2"/>
  </si>
  <si>
    <t>福祉型</t>
    <rPh sb="0" eb="3">
      <t>フクシガタ</t>
    </rPh>
    <phoneticPr fontId="2"/>
  </si>
  <si>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2"/>
  </si>
  <si>
    <t>福祉型強化</t>
    <rPh sb="0" eb="3">
      <t>フクシガタ</t>
    </rPh>
    <rPh sb="3" eb="5">
      <t>キョウカ</t>
    </rPh>
    <phoneticPr fontId="2"/>
  </si>
  <si>
    <t>医療型</t>
    <rPh sb="0" eb="2">
      <t>イリョウ</t>
    </rPh>
    <rPh sb="2" eb="3">
      <t>ガタ</t>
    </rPh>
    <phoneticPr fontId="2"/>
  </si>
  <si>
    <t>単独型加算</t>
    <rPh sb="0" eb="3">
      <t>タンドクガタ</t>
    </rPh>
    <rPh sb="3" eb="5">
      <t>カサン</t>
    </rPh>
    <phoneticPr fontId="2"/>
  </si>
  <si>
    <t>医療型特定</t>
    <rPh sb="0" eb="2">
      <t>イリョウ</t>
    </rPh>
    <rPh sb="2" eb="3">
      <t>ガタ</t>
    </rPh>
    <rPh sb="3" eb="5">
      <t>トクテイ</t>
    </rPh>
    <phoneticPr fontId="2"/>
  </si>
  <si>
    <t>Ⅷ型</t>
    <rPh sb="1" eb="2">
      <t>ガタ</t>
    </rPh>
    <phoneticPr fontId="2"/>
  </si>
  <si>
    <t>Ⅸ型</t>
    <rPh sb="1" eb="2">
      <t>ガタ</t>
    </rPh>
    <phoneticPr fontId="2"/>
  </si>
  <si>
    <t>栄養士配置加算</t>
    <rPh sb="0" eb="2">
      <t>エイヨウ</t>
    </rPh>
    <rPh sb="2" eb="3">
      <t>シ</t>
    </rPh>
    <rPh sb="3" eb="5">
      <t>ハイチ</t>
    </rPh>
    <rPh sb="5" eb="7">
      <t>カサン</t>
    </rPh>
    <phoneticPr fontId="2"/>
  </si>
  <si>
    <t>特別重度支援加算</t>
    <rPh sb="0" eb="2">
      <t>トクベツ</t>
    </rPh>
    <rPh sb="2" eb="4">
      <t>ジュウド</t>
    </rPh>
    <rPh sb="4" eb="6">
      <t>シエン</t>
    </rPh>
    <rPh sb="6" eb="8">
      <t>カサン</t>
    </rPh>
    <phoneticPr fontId="2"/>
  </si>
  <si>
    <t>緊急短期入所受入加算</t>
    <rPh sb="0" eb="2">
      <t>キンキュウ</t>
    </rPh>
    <rPh sb="2" eb="4">
      <t>タンキ</t>
    </rPh>
    <rPh sb="4" eb="6">
      <t>ニュウショ</t>
    </rPh>
    <rPh sb="6" eb="8">
      <t>ウケイレ</t>
    </rPh>
    <rPh sb="8" eb="10">
      <t>カサン</t>
    </rPh>
    <phoneticPr fontId="2"/>
  </si>
  <si>
    <t>定員超過特例加算</t>
    <rPh sb="0" eb="2">
      <t>テイイン</t>
    </rPh>
    <rPh sb="2" eb="4">
      <t>チョウカ</t>
    </rPh>
    <rPh sb="4" eb="6">
      <t>トクレイ</t>
    </rPh>
    <rPh sb="6" eb="8">
      <t>カサン</t>
    </rPh>
    <phoneticPr fontId="2"/>
  </si>
  <si>
    <t>日中活動支援加算</t>
    <rPh sb="0" eb="2">
      <t>ニッチュウ</t>
    </rPh>
    <rPh sb="2" eb="4">
      <t>カツドウ</t>
    </rPh>
    <rPh sb="4" eb="6">
      <t>シエン</t>
    </rPh>
    <rPh sb="6" eb="8">
      <t>カサン</t>
    </rPh>
    <phoneticPr fontId="2"/>
  </si>
  <si>
    <t>外部サービス利用型</t>
    <phoneticPr fontId="2"/>
  </si>
  <si>
    <t>日中サービス支援型</t>
    <phoneticPr fontId="2"/>
  </si>
  <si>
    <t>Ⅰ型（６：１）</t>
    <phoneticPr fontId="2"/>
  </si>
  <si>
    <t>Ⅱ型（体験利用）</t>
    <phoneticPr fontId="2"/>
  </si>
  <si>
    <r>
      <t xml:space="preserve">人員配置体制区分
</t>
    </r>
    <r>
      <rPr>
        <sz val="7"/>
        <rFont val="ＭＳ Ｐ明朝"/>
        <family val="1"/>
        <charset val="128"/>
      </rPr>
      <t>（日中サービス支援型以外）</t>
    </r>
    <rPh sb="0" eb="2">
      <t>ジンイン</t>
    </rPh>
    <rPh sb="2" eb="4">
      <t>ハイチ</t>
    </rPh>
    <rPh sb="4" eb="6">
      <t>タイセイ</t>
    </rPh>
    <rPh sb="6" eb="8">
      <t>クブン</t>
    </rPh>
    <rPh sb="10" eb="12">
      <t>ニッチュウ</t>
    </rPh>
    <rPh sb="16" eb="19">
      <t>シエンガタ</t>
    </rPh>
    <rPh sb="19" eb="21">
      <t>イガイ</t>
    </rPh>
    <phoneticPr fontId="2"/>
  </si>
  <si>
    <t>Ⅰ型（５：１）</t>
    <phoneticPr fontId="2"/>
  </si>
  <si>
    <t>Ⅱ型（体験利用）</t>
    <rPh sb="3" eb="7">
      <t>タイケンリヨウ</t>
    </rPh>
    <phoneticPr fontId="2"/>
  </si>
  <si>
    <t>大規模住居等減算</t>
    <phoneticPr fontId="2"/>
  </si>
  <si>
    <t>業務継続計画未策定減算</t>
    <rPh sb="0" eb="6">
      <t>ギョウムケイゾクケイカク</t>
    </rPh>
    <rPh sb="6" eb="11">
      <t>ミサクテイゲンサン</t>
    </rPh>
    <phoneticPr fontId="2"/>
  </si>
  <si>
    <t>虐待防止措置未実施減算</t>
    <rPh sb="0" eb="4">
      <t>ギャクタイボウシ</t>
    </rPh>
    <rPh sb="4" eb="6">
      <t>ソチ</t>
    </rPh>
    <rPh sb="6" eb="9">
      <t>ミジッシ</t>
    </rPh>
    <rPh sb="9" eb="11">
      <t>ゲンサン</t>
    </rPh>
    <phoneticPr fontId="2"/>
  </si>
  <si>
    <t>人員配置体制加算</t>
    <rPh sb="0" eb="8">
      <t>ジンインハイチタイセイカサン</t>
    </rPh>
    <phoneticPr fontId="2"/>
  </si>
  <si>
    <t>Ⅶ型</t>
    <rPh sb="1" eb="2">
      <t>カタ</t>
    </rPh>
    <phoneticPr fontId="2"/>
  </si>
  <si>
    <t>Ⅹ型</t>
    <rPh sb="1" eb="2">
      <t>カタ</t>
    </rPh>
    <phoneticPr fontId="2"/>
  </si>
  <si>
    <t>Ⅺ型</t>
    <rPh sb="1" eb="2">
      <t>ガタ</t>
    </rPh>
    <phoneticPr fontId="2"/>
  </si>
  <si>
    <t>Ⅻ型</t>
    <rPh sb="1" eb="2">
      <t>ガタ</t>
    </rPh>
    <phoneticPr fontId="2"/>
  </si>
  <si>
    <t>高次脳機能障害者支援体制加算</t>
    <rPh sb="0" eb="2">
      <t>コウジ</t>
    </rPh>
    <rPh sb="2" eb="7">
      <t>ノウキノウショウガイ</t>
    </rPh>
    <rPh sb="7" eb="8">
      <t>シャ</t>
    </rPh>
    <rPh sb="8" eb="14">
      <t>シエンタイセイカサン</t>
    </rPh>
    <phoneticPr fontId="2"/>
  </si>
  <si>
    <t>ピアサポート実施加算（退居後ピアサポート実施加算）</t>
    <rPh sb="6" eb="10">
      <t>ジッシカサン</t>
    </rPh>
    <rPh sb="11" eb="13">
      <t>タイキョ</t>
    </rPh>
    <rPh sb="13" eb="14">
      <t>ゴ</t>
    </rPh>
    <rPh sb="20" eb="24">
      <t>ジッシカサン</t>
    </rPh>
    <phoneticPr fontId="2"/>
  </si>
  <si>
    <t>日中支援加算</t>
    <rPh sb="0" eb="2">
      <t>ニッチュウ</t>
    </rPh>
    <rPh sb="2" eb="4">
      <t>シエン</t>
    </rPh>
    <rPh sb="4" eb="6">
      <t>カサン</t>
    </rPh>
    <phoneticPr fontId="2"/>
  </si>
  <si>
    <t>帰宅時支援加算</t>
    <rPh sb="0" eb="7">
      <t>キタクジシエンカサン</t>
    </rPh>
    <phoneticPr fontId="2"/>
  </si>
  <si>
    <t>通勤者生活支援加算</t>
    <phoneticPr fontId="2"/>
  </si>
  <si>
    <t>障害者支援施設等感染対策向上加算</t>
    <rPh sb="0" eb="3">
      <t>ショウガイシャ</t>
    </rPh>
    <rPh sb="3" eb="8">
      <t>シエンシセツトウ</t>
    </rPh>
    <rPh sb="8" eb="12">
      <t>カンセンタイサク</t>
    </rPh>
    <rPh sb="12" eb="14">
      <t>コウジョウ</t>
    </rPh>
    <rPh sb="14" eb="16">
      <t>カサン</t>
    </rPh>
    <phoneticPr fontId="2"/>
  </si>
  <si>
    <t>新興感染症等施設療養加算</t>
    <rPh sb="0" eb="5">
      <t>シンコウカンセンショウ</t>
    </rPh>
    <rPh sb="5" eb="6">
      <t>トウ</t>
    </rPh>
    <rPh sb="6" eb="8">
      <t>シセツ</t>
    </rPh>
    <rPh sb="8" eb="12">
      <t>リョウヨウカサン</t>
    </rPh>
    <phoneticPr fontId="2"/>
  </si>
  <si>
    <t>情報公表未報告減算</t>
    <rPh sb="0" eb="9">
      <t>ジョウホウコウヒョウミホウコクゲンサン</t>
    </rPh>
    <phoneticPr fontId="2"/>
  </si>
  <si>
    <t>業務継続計画未策定減算</t>
    <rPh sb="0" eb="11">
      <t>ギョウムケイゾクケイカクミサクテイゲンサン</t>
    </rPh>
    <phoneticPr fontId="2"/>
  </si>
  <si>
    <t>地域生活支援拠点等加算</t>
    <rPh sb="0" eb="8">
      <t>チイキセイカツシエンキョテン</t>
    </rPh>
    <rPh sb="8" eb="9">
      <t>トウ</t>
    </rPh>
    <rPh sb="9" eb="11">
      <t>カサン</t>
    </rPh>
    <phoneticPr fontId="2"/>
  </si>
  <si>
    <t>医療型短期入所受入前支援加算</t>
    <rPh sb="0" eb="3">
      <t>イリョウガタ</t>
    </rPh>
    <rPh sb="3" eb="7">
      <t>タンキニュウショ</t>
    </rPh>
    <rPh sb="7" eb="10">
      <t>ウケイレマエ</t>
    </rPh>
    <rPh sb="10" eb="14">
      <t>シエンカサン</t>
    </rPh>
    <phoneticPr fontId="2"/>
  </si>
  <si>
    <t>集中的支援加算</t>
    <rPh sb="0" eb="3">
      <t>シュウチュウテキ</t>
    </rPh>
    <rPh sb="3" eb="7">
      <t>シエンカサン</t>
    </rPh>
    <phoneticPr fontId="2"/>
  </si>
  <si>
    <t>（自己点検シート提出時点の状況）</t>
    <rPh sb="8" eb="10">
      <t>テイシュツ</t>
    </rPh>
    <rPh sb="10" eb="12">
      <t>ジテン</t>
    </rPh>
    <rPh sb="13" eb="15">
      <t>ジョウキョウ</t>
    </rPh>
    <phoneticPr fontId="2"/>
  </si>
  <si>
    <t>自己点検シート提出日時点</t>
    <rPh sb="7" eb="9">
      <t>テイシュツ</t>
    </rPh>
    <rPh sb="9" eb="10">
      <t>ビ</t>
    </rPh>
    <rPh sb="10" eb="12">
      <t>ジテン</t>
    </rPh>
    <phoneticPr fontId="2"/>
  </si>
  <si>
    <t>障害福祉サービス情報公表システムの公表状況について、右側のチェック欄に該当する欄に記載すること。（自己点検シート提出時点）</t>
    <rPh sb="0" eb="4">
      <t>ショウガイフクシ</t>
    </rPh>
    <rPh sb="8" eb="12">
      <t>ジョウホウコウヒョウ</t>
    </rPh>
    <rPh sb="17" eb="21">
      <t>コウヒョウジョウキョウ</t>
    </rPh>
    <rPh sb="26" eb="28">
      <t>ミギガワ</t>
    </rPh>
    <rPh sb="33" eb="34">
      <t>ラン</t>
    </rPh>
    <rPh sb="35" eb="37">
      <t>ガイトウ</t>
    </rPh>
    <rPh sb="39" eb="40">
      <t>ラン</t>
    </rPh>
    <rPh sb="41" eb="43">
      <t>キサイ</t>
    </rPh>
    <rPh sb="56" eb="58">
      <t>テイシュツ</t>
    </rPh>
    <rPh sb="58" eb="60">
      <t>ジテン</t>
    </rPh>
    <phoneticPr fontId="2"/>
  </si>
  <si>
    <t>給与明細</t>
    <rPh sb="0" eb="4">
      <t>キュウヨメイサイ</t>
    </rPh>
    <phoneticPr fontId="2"/>
  </si>
  <si>
    <t>相談に応じ、適切に対応するために必要な体制の整備</t>
    <rPh sb="0" eb="2">
      <t>ソウダン</t>
    </rPh>
    <rPh sb="3" eb="4">
      <t>オウ</t>
    </rPh>
    <rPh sb="6" eb="8">
      <t>テキセツ</t>
    </rPh>
    <rPh sb="9" eb="11">
      <t>タイオウ</t>
    </rPh>
    <rPh sb="16" eb="18">
      <t>ヒツヨウ</t>
    </rPh>
    <rPh sb="19" eb="21">
      <t>タイセイ</t>
    </rPh>
    <rPh sb="22" eb="24">
      <t>セイビ</t>
    </rPh>
    <phoneticPr fontId="2"/>
  </si>
  <si>
    <t>１７　介護給付費等算定状況</t>
    <rPh sb="3" eb="5">
      <t>カイゴ</t>
    </rPh>
    <rPh sb="5" eb="7">
      <t>キュウフ</t>
    </rPh>
    <rPh sb="7" eb="9">
      <t>ヒトウ</t>
    </rPh>
    <rPh sb="9" eb="11">
      <t>サンテイ</t>
    </rPh>
    <rPh sb="11" eb="13">
      <t>ジョウキョウ</t>
    </rPh>
    <phoneticPr fontId="2"/>
  </si>
  <si>
    <t>令和８年度　障害福祉施設等自己点検シート</t>
    <rPh sb="6" eb="8">
      <t>ショウガイ</t>
    </rPh>
    <rPh sb="8" eb="10">
      <t>フクシ</t>
    </rPh>
    <rPh sb="10" eb="13">
      <t>シセツナド</t>
    </rPh>
    <phoneticPr fontId="2"/>
  </si>
  <si>
    <t>※該当がある場合は提出してください。</t>
    <rPh sb="1" eb="3">
      <t>ガイトウ</t>
    </rPh>
    <rPh sb="6" eb="8">
      <t>バアイ</t>
    </rPh>
    <rPh sb="9" eb="11">
      <t>テイシュツ</t>
    </rPh>
    <phoneticPr fontId="2"/>
  </si>
  <si>
    <t>令和７年</t>
    <phoneticPr fontId="2"/>
  </si>
  <si>
    <t>令和８年</t>
    <phoneticPr fontId="2"/>
  </si>
  <si>
    <t>令和７年度</t>
    <rPh sb="4" eb="5">
      <t>ド</t>
    </rPh>
    <phoneticPr fontId="2"/>
  </si>
  <si>
    <t>令和８年度</t>
    <rPh sb="4" eb="5">
      <t>ド</t>
    </rPh>
    <phoneticPr fontId="2"/>
  </si>
  <si>
    <t>一人歩きしないように、車いすやいす、ベッドに体幹や四肢をひも等で縛る。</t>
    <rPh sb="0" eb="3">
      <t>ヒトリアル</t>
    </rPh>
    <rPh sb="11" eb="12">
      <t>クルマ</t>
    </rPh>
    <rPh sb="22" eb="23">
      <t>カラダ</t>
    </rPh>
    <rPh sb="23" eb="24">
      <t>ミキ</t>
    </rPh>
    <rPh sb="25" eb="27">
      <t>シシ</t>
    </rPh>
    <rPh sb="30" eb="31">
      <t>トウ</t>
    </rPh>
    <rPh sb="32" eb="33">
      <t>シバ</t>
    </rPh>
    <phoneticPr fontId="2"/>
  </si>
  <si>
    <t>自分で降りられないように、ベッドを綱（サイドレール）で囲む。</t>
    <rPh sb="0" eb="2">
      <t>ジブン</t>
    </rPh>
    <rPh sb="3" eb="4">
      <t>オ</t>
    </rPh>
    <rPh sb="17" eb="18">
      <t>ツナ</t>
    </rPh>
    <rPh sb="27" eb="28">
      <t>カコ</t>
    </rPh>
    <phoneticPr fontId="2"/>
  </si>
  <si>
    <t>他人への迷惑行為を防ぐために、ベッドなどに体幹や四肢をひも等で縛る。</t>
    <rPh sb="0" eb="2">
      <t>タニン</t>
    </rPh>
    <rPh sb="4" eb="6">
      <t>メイワク</t>
    </rPh>
    <rPh sb="6" eb="8">
      <t>コウイ</t>
    </rPh>
    <rPh sb="9" eb="10">
      <t>フセ</t>
    </rPh>
    <rPh sb="21" eb="22">
      <t>カラダ</t>
    </rPh>
    <rPh sb="22" eb="23">
      <t>ミキ</t>
    </rPh>
    <rPh sb="24" eb="26">
      <t>シシ</t>
    </rPh>
    <rPh sb="29" eb="30">
      <t>トウ</t>
    </rPh>
    <rPh sb="31" eb="32">
      <t>シバ</t>
    </rPh>
    <phoneticPr fontId="2"/>
  </si>
  <si>
    <t>車いすやいすからずり落ちたり、立ち上がったりしないようにＹ字型拘束帯や腰ベルト、車いすテーブルをつける。</t>
    <rPh sb="0" eb="1">
      <t>クルマ</t>
    </rPh>
    <rPh sb="10" eb="11">
      <t>オ</t>
    </rPh>
    <rPh sb="15" eb="16">
      <t>タ</t>
    </rPh>
    <rPh sb="17" eb="18">
      <t>ア</t>
    </rPh>
    <rPh sb="29" eb="31">
      <t>ジガタ</t>
    </rPh>
    <rPh sb="31" eb="33">
      <t>コウソク</t>
    </rPh>
    <rPh sb="33" eb="34">
      <t>タイ</t>
    </rPh>
    <rPh sb="35" eb="36">
      <t>コシ</t>
    </rPh>
    <rPh sb="40" eb="41">
      <t>クルマ</t>
    </rPh>
    <phoneticPr fontId="2"/>
  </si>
  <si>
    <t>点滴・経管栄養等のチューブを抜かないように、または皮膚をかきむしらないように、手指の機能を制限するミトン型の手袋等をつける。</t>
    <rPh sb="0" eb="2">
      <t>テンテキ</t>
    </rPh>
    <rPh sb="3" eb="4">
      <t>ケイ</t>
    </rPh>
    <rPh sb="4" eb="5">
      <t>カン</t>
    </rPh>
    <rPh sb="5" eb="8">
      <t>エイヨウトウ</t>
    </rPh>
    <rPh sb="14" eb="15">
      <t>ヌ</t>
    </rPh>
    <rPh sb="25" eb="27">
      <t>ヒフ</t>
    </rPh>
    <rPh sb="52" eb="53">
      <t>ガタ</t>
    </rPh>
    <rPh sb="54" eb="57">
      <t>テブクロトウ</t>
    </rPh>
    <phoneticPr fontId="2"/>
  </si>
  <si>
    <t>令和７年度　実施実績</t>
    <rPh sb="6" eb="8">
      <t>ジッシ</t>
    </rPh>
    <rPh sb="8" eb="10">
      <t>ジッセキ</t>
    </rPh>
    <phoneticPr fontId="2"/>
  </si>
  <si>
    <t>令和７年度</t>
    <phoneticPr fontId="2"/>
  </si>
  <si>
    <t>令和８年４月以降の月毎の収支額</t>
    <rPh sb="0" eb="2">
      <t>レイワ</t>
    </rPh>
    <rPh sb="3" eb="4">
      <t>ネン</t>
    </rPh>
    <rPh sb="5" eb="6">
      <t>ガツ</t>
    </rPh>
    <rPh sb="6" eb="8">
      <t>イコウ</t>
    </rPh>
    <rPh sb="9" eb="10">
      <t>ツキ</t>
    </rPh>
    <rPh sb="10" eb="11">
      <t>ゴト</t>
    </rPh>
    <rPh sb="12" eb="14">
      <t>シュウシ</t>
    </rPh>
    <rPh sb="14" eb="15">
      <t>ガク</t>
    </rPh>
    <phoneticPr fontId="2"/>
  </si>
  <si>
    <t>令和８年４月</t>
    <rPh sb="0" eb="2">
      <t>レイワ</t>
    </rPh>
    <rPh sb="3" eb="4">
      <t>ネン</t>
    </rPh>
    <rPh sb="5" eb="6">
      <t>ガツ</t>
    </rPh>
    <phoneticPr fontId="2"/>
  </si>
  <si>
    <t>令和８年５月</t>
    <rPh sb="0" eb="2">
      <t>レイワ</t>
    </rPh>
    <rPh sb="3" eb="4">
      <t>ネン</t>
    </rPh>
    <rPh sb="5" eb="6">
      <t>ガツ</t>
    </rPh>
    <phoneticPr fontId="2"/>
  </si>
  <si>
    <t>令和８年６月</t>
    <rPh sb="0" eb="2">
      <t>レイワ</t>
    </rPh>
    <rPh sb="3" eb="4">
      <t>ネン</t>
    </rPh>
    <rPh sb="5" eb="6">
      <t>ガツ</t>
    </rPh>
    <phoneticPr fontId="2"/>
  </si>
  <si>
    <t>令和８年７月</t>
    <rPh sb="0" eb="2">
      <t>レイワ</t>
    </rPh>
    <rPh sb="3" eb="4">
      <t>ネン</t>
    </rPh>
    <rPh sb="5" eb="6">
      <t>ガツ</t>
    </rPh>
    <phoneticPr fontId="2"/>
  </si>
  <si>
    <t>令和８年８月</t>
    <rPh sb="0" eb="2">
      <t>レイワ</t>
    </rPh>
    <rPh sb="3" eb="4">
      <t>ネン</t>
    </rPh>
    <rPh sb="5" eb="6">
      <t>ガツ</t>
    </rPh>
    <phoneticPr fontId="2"/>
  </si>
  <si>
    <t>（令和７年度）</t>
    <rPh sb="1" eb="3">
      <t>レイワ</t>
    </rPh>
    <rPh sb="4" eb="6">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</si>
</sst>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0_ "/>
    <numFmt numFmtId="178" formatCode="00"/>
    <numFmt numFmtId="179" formatCode="0_ "/>
    <numFmt numFmtId="180" formatCode="[$-411]ggge&quot;年&quot;m&quot;月&quot;d&quot;日&quot;;@"/>
    <numFmt numFmtId="181" formatCode="[$-411]ggge&quot;年&quot;m&quot;月&quot;;@"/>
    <numFmt numFmtId="182" formatCode="[$-411]d;@"/>
    <numFmt numFmtId="183" formatCode="[$-411]ge\.m;@"/>
  </numFmts>
  <fonts count="28"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6"/>
      <name val="ＭＳ Ｐ明朝"/>
      <family val="1"/>
      <charset val="128"/>
    </font>
    <font>
      <b/>
      <sz val="12"/>
      <name val="ＭＳ Ｐ明朝"/>
      <family val="1"/>
      <charset val="128"/>
    </font>
    <font>
      <sz val="7"/>
      <name val="ＭＳ Ｐ明朝"/>
      <family val="1"/>
      <charset val="128"/>
    </font>
    <font>
      <sz val="12"/>
      <name val="ＭＳ Ｐ明朝"/>
      <family val="1"/>
      <charset val="128"/>
    </font>
    <font>
      <b/>
      <sz val="11"/>
      <name val="ＭＳ Ｐ明朝"/>
      <family val="1"/>
      <charset val="128"/>
    </font>
    <font>
      <b/>
      <u/>
      <sz val="9"/>
      <name val="ＭＳ Ｐ明朝"/>
      <family val="1"/>
      <charset val="128"/>
    </font>
    <font>
      <b/>
      <sz val="9"/>
      <name val="ＭＳ Ｐ明朝"/>
      <family val="1"/>
      <charset val="128"/>
    </font>
    <font>
      <b/>
      <u/>
      <sz val="9"/>
      <color indexed="10"/>
      <name val="ＭＳ Ｐ明朝"/>
      <family val="1"/>
      <charset val="128"/>
    </font>
    <font>
      <sz val="9"/>
      <name val="ＭＳ Ｐゴシック"/>
      <family val="3"/>
      <charset val="128"/>
    </font>
    <font>
      <sz val="9"/>
      <name val="ＭＳ 明朝"/>
      <family val="1"/>
      <charset val="128"/>
    </font>
    <font>
      <sz val="11"/>
      <color theme="1"/>
      <name val="ＭＳ Ｐゴシック"/>
      <family val="3"/>
      <charset val="128"/>
      <scheme val="minor"/>
    </font>
    <font>
      <b/>
      <sz val="11"/>
      <color rgb="FFFF0000"/>
      <name val="ＭＳ Ｐ明朝"/>
      <family val="1"/>
      <charset val="128"/>
    </font>
    <font>
      <b/>
      <sz val="9"/>
      <color rgb="FFFF0000"/>
      <name val="ＭＳ Ｐ明朝"/>
      <family val="1"/>
      <charset val="128"/>
    </font>
    <font>
      <sz val="10"/>
      <name val="ＭＳ ゴシック"/>
      <family val="3"/>
      <charset val="128"/>
    </font>
    <font>
      <sz val="10"/>
      <color rgb="FF000000"/>
      <name val="Times New Roman"/>
      <family val="1"/>
    </font>
    <font>
      <sz val="10"/>
      <color theme="0"/>
      <name val="ＭＳ Ｐ明朝"/>
      <family val="1"/>
      <charset val="128"/>
    </font>
    <font>
      <sz val="10"/>
      <color rgb="FF000000"/>
      <name val="ＭＳ Ｐ明朝"/>
      <family val="1"/>
      <charset val="128"/>
    </font>
    <font>
      <sz val="10"/>
      <name val="Times New Roman"/>
      <family val="1"/>
    </font>
    <font>
      <sz val="16"/>
      <name val="ＭＳ Ｐ明朝"/>
      <family val="1"/>
      <charset val="128"/>
    </font>
    <font>
      <b/>
      <u/>
      <sz val="9"/>
      <color rgb="FFFF0000"/>
      <name val="ＭＳ Ｐ明朝"/>
      <family val="1"/>
      <charset val="128"/>
    </font>
  </fonts>
  <fills count="14">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FFFF0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indexed="40"/>
        <bgColor indexed="64"/>
      </patternFill>
    </fill>
    <fill>
      <patternFill patternType="solid">
        <fgColor indexed="44"/>
        <bgColor indexed="64"/>
      </patternFill>
    </fill>
    <fill>
      <patternFill patternType="solid">
        <fgColor indexed="43"/>
        <bgColor indexed="64"/>
      </patternFill>
    </fill>
    <fill>
      <patternFill patternType="solid">
        <fgColor rgb="FFFFFF99"/>
        <bgColor indexed="64"/>
      </patternFill>
    </fill>
  </fills>
  <borders count="139">
    <border>
      <left/>
      <right/>
      <top/>
      <bottom/>
      <diagonal/>
    </border>
    <border>
      <left/>
      <right/>
      <top style="thin">
        <color indexed="64"/>
      </top>
      <bottom style="dotted">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style="dotted">
        <color indexed="64"/>
      </top>
      <bottom style="thin">
        <color indexed="64"/>
      </bottom>
      <diagonal/>
    </border>
    <border>
      <left style="double">
        <color indexed="64"/>
      </left>
      <right/>
      <top style="dotted">
        <color indexed="64"/>
      </top>
      <bottom style="thin">
        <color indexed="64"/>
      </bottom>
      <diagonal/>
    </border>
    <border>
      <left/>
      <right style="double">
        <color indexed="64"/>
      </right>
      <top style="thin">
        <color indexed="64"/>
      </top>
      <bottom style="dotted">
        <color indexed="64"/>
      </bottom>
      <diagonal/>
    </border>
    <border>
      <left style="double">
        <color indexed="64"/>
      </left>
      <right/>
      <top style="thin">
        <color indexed="64"/>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double">
        <color indexed="64"/>
      </right>
      <top/>
      <bottom style="thin">
        <color indexed="64"/>
      </bottom>
      <diagonal style="thin">
        <color indexed="64"/>
      </diagonal>
    </border>
    <border>
      <left/>
      <right style="double">
        <color indexed="64"/>
      </right>
      <top style="thin">
        <color indexed="64"/>
      </top>
      <bottom style="thin">
        <color indexed="64"/>
      </bottom>
      <diagonal/>
    </border>
    <border diagonalDown="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left/>
      <right style="double">
        <color indexed="64"/>
      </right>
      <top style="thin">
        <color indexed="64"/>
      </top>
      <bottom/>
      <diagonal/>
    </border>
    <border>
      <left/>
      <right style="double">
        <color indexed="64"/>
      </right>
      <top/>
      <bottom style="thin">
        <color indexed="64"/>
      </bottom>
      <diagonal/>
    </border>
    <border>
      <left style="dotted">
        <color indexed="64"/>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tted">
        <color indexed="64"/>
      </left>
      <right/>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dotted">
        <color indexed="64"/>
      </top>
      <bottom style="thin">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dotted">
        <color indexed="64"/>
      </left>
      <right/>
      <top style="dotted">
        <color indexed="64"/>
      </top>
      <bottom style="thin">
        <color indexed="64"/>
      </bottom>
      <diagonal/>
    </border>
    <border>
      <left/>
      <right style="thin">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style="thin">
        <color auto="1"/>
      </left>
      <right/>
      <top style="thin">
        <color rgb="FF000000"/>
      </top>
      <bottom/>
      <diagonal/>
    </border>
    <border diagonalUp="1">
      <left style="thin">
        <color rgb="FF000000"/>
      </left>
      <right/>
      <top style="thin">
        <color indexed="64"/>
      </top>
      <bottom/>
      <diagonal style="thin">
        <color rgb="FF000000"/>
      </diagonal>
    </border>
    <border diagonalUp="1">
      <left/>
      <right/>
      <top style="thin">
        <color indexed="64"/>
      </top>
      <bottom/>
      <diagonal style="thin">
        <color rgb="FF000000"/>
      </diagonal>
    </border>
    <border diagonalUp="1">
      <left style="thin">
        <color rgb="FF000000"/>
      </left>
      <right/>
      <top/>
      <bottom/>
      <diagonal style="thin">
        <color rgb="FF000000"/>
      </diagonal>
    </border>
    <border diagonalUp="1">
      <left/>
      <right/>
      <top/>
      <bottom/>
      <diagonal style="thin">
        <color rgb="FF000000"/>
      </diagonal>
    </border>
    <border>
      <left style="thin">
        <color rgb="FF000000"/>
      </left>
      <right/>
      <top/>
      <bottom style="thin">
        <color rgb="FF000000"/>
      </bottom>
      <diagonal/>
    </border>
    <border>
      <left style="thin">
        <color auto="1"/>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auto="1"/>
      </left>
      <right style="thin">
        <color rgb="FF000000"/>
      </right>
      <top style="thin">
        <color rgb="FF000000"/>
      </top>
      <bottom/>
      <diagonal/>
    </border>
    <border>
      <left style="thin">
        <color auto="1"/>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diagonalUp="1">
      <left style="thin">
        <color rgb="FF000000"/>
      </left>
      <right/>
      <top style="thin">
        <color indexed="64"/>
      </top>
      <bottom style="thin">
        <color indexed="64"/>
      </bottom>
      <diagonal style="thin">
        <color rgb="FF000000"/>
      </diagonal>
    </border>
    <border diagonalUp="1">
      <left/>
      <right/>
      <top style="thin">
        <color indexed="64"/>
      </top>
      <bottom style="thin">
        <color indexed="64"/>
      </bottom>
      <diagonal style="thin">
        <color rgb="FF000000"/>
      </diagonal>
    </border>
    <border diagonalUp="1">
      <left style="thin">
        <color rgb="FF000000"/>
      </left>
      <right/>
      <top/>
      <bottom style="thin">
        <color indexed="64"/>
      </bottom>
      <diagonal style="thin">
        <color rgb="FF000000"/>
      </diagonal>
    </border>
    <border diagonalUp="1">
      <left/>
      <right/>
      <top/>
      <bottom style="thin">
        <color indexed="64"/>
      </bottom>
      <diagonal style="thin">
        <color rgb="FF000000"/>
      </diagonal>
    </border>
    <border diagonalUp="1">
      <left style="thin">
        <color indexed="64"/>
      </left>
      <right/>
      <top/>
      <bottom/>
      <diagonal style="thin">
        <color indexed="64"/>
      </diagonal>
    </border>
    <border diagonalUp="1">
      <left/>
      <right/>
      <top/>
      <bottom/>
      <diagonal style="thin">
        <color indexed="64"/>
      </diagonal>
    </border>
    <border>
      <left/>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rgb="FF000000"/>
      </bottom>
      <diagonal/>
    </border>
    <border>
      <left style="thin">
        <color rgb="FF000000"/>
      </left>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diagonal style="thin">
        <color rgb="FF000000"/>
      </diagonal>
    </border>
    <border diagonalUp="1">
      <left/>
      <right style="thin">
        <color indexed="64"/>
      </right>
      <top/>
      <bottom/>
      <diagonal style="thin">
        <color rgb="FF000000"/>
      </diagonal>
    </border>
    <border diagonalUp="1">
      <left/>
      <right style="thin">
        <color indexed="64"/>
      </right>
      <top/>
      <bottom style="thin">
        <color indexed="64"/>
      </bottom>
      <diagonal style="thin">
        <color rgb="FF000000"/>
      </diagonal>
    </border>
    <border diagonalUp="1">
      <left/>
      <right style="thin">
        <color indexed="64"/>
      </right>
      <top style="thin">
        <color indexed="64"/>
      </top>
      <bottom style="thin">
        <color indexed="64"/>
      </bottom>
      <diagonal style="thin">
        <color rgb="FF000000"/>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tted">
        <color indexed="64"/>
      </right>
      <top/>
      <bottom/>
      <diagonal/>
    </border>
    <border>
      <left style="dotted">
        <color indexed="64"/>
      </left>
      <right/>
      <top/>
      <bottom/>
      <diagonal/>
    </border>
  </borders>
  <cellStyleXfs count="6">
    <xf numFmtId="0" fontId="0" fillId="0" borderId="0">
      <alignment vertical="center"/>
    </xf>
    <xf numFmtId="0" fontId="1" fillId="0" borderId="0">
      <alignment vertical="center"/>
    </xf>
    <xf numFmtId="0" fontId="18" fillId="0" borderId="0">
      <alignment vertical="center"/>
    </xf>
    <xf numFmtId="0" fontId="22" fillId="0" borderId="0"/>
    <xf numFmtId="0" fontId="4" fillId="0" borderId="0"/>
    <xf numFmtId="0" fontId="1" fillId="0" borderId="0">
      <alignment vertical="center"/>
    </xf>
  </cellStyleXfs>
  <cellXfs count="1104">
    <xf numFmtId="0" fontId="0" fillId="0" borderId="0" xfId="0">
      <alignment vertical="center"/>
    </xf>
    <xf numFmtId="0" fontId="4" fillId="0" borderId="0" xfId="0" applyFont="1">
      <alignment vertical="center"/>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6" fillId="0" borderId="0" xfId="0" applyFont="1">
      <alignment vertical="center"/>
    </xf>
    <xf numFmtId="0" fontId="6" fillId="0" borderId="0" xfId="0" applyFont="1" applyFill="1" applyBorder="1">
      <alignment vertical="center"/>
    </xf>
    <xf numFmtId="0" fontId="6" fillId="0" borderId="0" xfId="0" applyFont="1" applyFill="1" applyBorder="1" applyAlignment="1">
      <alignment vertical="center"/>
    </xf>
    <xf numFmtId="0" fontId="6" fillId="0" borderId="0" xfId="0" applyFont="1" applyBorder="1">
      <alignment vertical="center"/>
    </xf>
    <xf numFmtId="0" fontId="6" fillId="0" borderId="0" xfId="0" applyFont="1" applyAlignment="1">
      <alignment vertical="center"/>
    </xf>
    <xf numFmtId="0" fontId="6" fillId="2" borderId="0" xfId="0" applyFont="1" applyFill="1" applyBorder="1" applyAlignment="1">
      <alignment horizontal="center" vertical="center"/>
    </xf>
    <xf numFmtId="0" fontId="4" fillId="2" borderId="0" xfId="0" applyFont="1" applyFill="1">
      <alignmen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6" fillId="2" borderId="0" xfId="0" applyFont="1" applyFill="1">
      <alignment vertical="center"/>
    </xf>
    <xf numFmtId="0" fontId="4" fillId="2" borderId="0" xfId="0" applyFont="1" applyFill="1" applyBorder="1" applyAlignment="1">
      <alignment horizontal="left" vertical="center"/>
    </xf>
    <xf numFmtId="0" fontId="6" fillId="2" borderId="0" xfId="0" applyFont="1" applyFill="1" applyBorder="1">
      <alignment vertical="center"/>
    </xf>
    <xf numFmtId="0" fontId="6" fillId="2" borderId="0" xfId="0" applyFont="1" applyFill="1" applyBorder="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6" fillId="2" borderId="0" xfId="0" applyFont="1" applyFill="1" applyBorder="1" applyAlignment="1">
      <alignment horizontal="left" vertical="center" wrapText="1"/>
    </xf>
    <xf numFmtId="0" fontId="9" fillId="0" borderId="0" xfId="0" applyFont="1" applyFill="1" applyBorder="1" applyAlignment="1">
      <alignment vertical="center"/>
    </xf>
    <xf numFmtId="0" fontId="4" fillId="2" borderId="0" xfId="0" applyFont="1" applyFill="1" applyBorder="1" applyAlignment="1">
      <alignment horizontal="center" vertical="center"/>
    </xf>
    <xf numFmtId="0" fontId="4" fillId="2" borderId="0" xfId="0" applyFont="1" applyFill="1" applyBorder="1">
      <alignment vertical="center"/>
    </xf>
    <xf numFmtId="0" fontId="4" fillId="2" borderId="0" xfId="0" applyFont="1" applyFill="1" applyBorder="1" applyAlignment="1">
      <alignment horizontal="center" vertical="center" textRotation="255"/>
    </xf>
    <xf numFmtId="0" fontId="4" fillId="2" borderId="0" xfId="0" applyFont="1" applyFill="1" applyBorder="1" applyAlignment="1">
      <alignment horizontal="center" vertical="center" shrinkToFit="1"/>
    </xf>
    <xf numFmtId="0" fontId="7" fillId="2" borderId="0" xfId="0" applyFont="1" applyFill="1" applyBorder="1" applyAlignment="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left" vertical="center"/>
    </xf>
    <xf numFmtId="0" fontId="4" fillId="4" borderId="0" xfId="0" applyFont="1" applyFill="1" applyBorder="1">
      <alignment vertical="center"/>
    </xf>
    <xf numFmtId="0" fontId="7" fillId="4" borderId="0" xfId="0" applyFont="1" applyFill="1" applyBorder="1" applyAlignment="1">
      <alignment vertical="center"/>
    </xf>
    <xf numFmtId="0" fontId="4" fillId="4" borderId="0" xfId="0" applyFont="1" applyFill="1">
      <alignment vertical="center"/>
    </xf>
    <xf numFmtId="0" fontId="6" fillId="4" borderId="0" xfId="0" applyFont="1" applyFill="1" applyBorder="1" applyAlignment="1">
      <alignment horizontal="center" vertical="center"/>
    </xf>
    <xf numFmtId="0" fontId="6" fillId="4" borderId="0" xfId="0" applyFont="1" applyFill="1" applyBorder="1">
      <alignment vertical="center"/>
    </xf>
    <xf numFmtId="0" fontId="7" fillId="4" borderId="3" xfId="0" applyFont="1" applyFill="1" applyBorder="1" applyAlignment="1">
      <alignment vertical="center"/>
    </xf>
    <xf numFmtId="0" fontId="7" fillId="4" borderId="0" xfId="0" applyFont="1" applyFill="1" applyBorder="1">
      <alignment vertical="center"/>
    </xf>
    <xf numFmtId="0" fontId="6" fillId="4" borderId="0" xfId="0" applyFont="1" applyFill="1" applyBorder="1" applyAlignment="1">
      <alignment horizontal="center" vertical="center"/>
    </xf>
    <xf numFmtId="0" fontId="6" fillId="4" borderId="0" xfId="0" applyFont="1" applyFill="1">
      <alignment vertical="center"/>
    </xf>
    <xf numFmtId="0" fontId="4" fillId="4" borderId="0" xfId="0" applyFont="1" applyFill="1" applyBorder="1" applyAlignment="1">
      <alignment vertical="center"/>
    </xf>
    <xf numFmtId="0" fontId="7" fillId="4" borderId="0" xfId="0" applyFont="1" applyFill="1" applyBorder="1" applyAlignment="1">
      <alignment vertical="center" wrapText="1"/>
    </xf>
    <xf numFmtId="0" fontId="6" fillId="0" borderId="0" xfId="1" applyFont="1">
      <alignment vertical="center"/>
    </xf>
    <xf numFmtId="0" fontId="6" fillId="0" borderId="0" xfId="1" applyFont="1" applyAlignment="1">
      <alignment vertical="center"/>
    </xf>
    <xf numFmtId="0" fontId="6" fillId="4" borderId="0" xfId="0" applyFont="1" applyFill="1" applyAlignment="1">
      <alignment vertical="center"/>
    </xf>
    <xf numFmtId="0" fontId="4" fillId="4" borderId="0" xfId="0" applyFont="1" applyFill="1" applyAlignment="1">
      <alignment horizontal="left" vertical="center"/>
    </xf>
    <xf numFmtId="0" fontId="6" fillId="2" borderId="0" xfId="0" applyFont="1" applyFill="1" applyBorder="1" applyAlignment="1">
      <alignment horizontal="left" vertical="center"/>
    </xf>
    <xf numFmtId="0" fontId="9" fillId="4" borderId="0" xfId="0" applyFont="1" applyFill="1" applyBorder="1" applyAlignment="1">
      <alignment vertical="center"/>
    </xf>
    <xf numFmtId="0" fontId="4" fillId="5" borderId="1" xfId="0" applyFont="1" applyFill="1" applyBorder="1" applyAlignment="1">
      <alignment horizontal="right" vertical="center"/>
    </xf>
    <xf numFmtId="0" fontId="4" fillId="5" borderId="1" xfId="0" applyFont="1" applyFill="1" applyBorder="1" applyAlignment="1">
      <alignment horizontal="left" vertical="center"/>
    </xf>
    <xf numFmtId="0" fontId="4" fillId="5" borderId="1" xfId="0" applyFont="1" applyFill="1" applyBorder="1">
      <alignment vertical="center"/>
    </xf>
    <xf numFmtId="0" fontId="4" fillId="5" borderId="7" xfId="0" applyFont="1" applyFill="1" applyBorder="1">
      <alignment vertical="center"/>
    </xf>
    <xf numFmtId="0" fontId="6" fillId="4" borderId="10" xfId="0" applyFont="1" applyFill="1" applyBorder="1" applyAlignment="1">
      <alignment vertical="center" wrapText="1"/>
    </xf>
    <xf numFmtId="0" fontId="6" fillId="4" borderId="3" xfId="0" applyFont="1" applyFill="1" applyBorder="1" applyAlignment="1">
      <alignment vertical="center" wrapText="1"/>
    </xf>
    <xf numFmtId="0" fontId="6" fillId="4" borderId="3" xfId="0" applyFont="1" applyFill="1" applyBorder="1" applyAlignment="1">
      <alignment vertical="center"/>
    </xf>
    <xf numFmtId="0" fontId="6" fillId="4" borderId="4" xfId="0" applyFont="1" applyFill="1" applyBorder="1" applyAlignment="1">
      <alignment vertical="center" wrapText="1"/>
    </xf>
    <xf numFmtId="0" fontId="6" fillId="4" borderId="0" xfId="0" applyFont="1" applyFill="1" applyBorder="1" applyAlignment="1">
      <alignment vertical="center" wrapText="1"/>
    </xf>
    <xf numFmtId="0" fontId="6" fillId="2" borderId="4" xfId="0" applyFont="1" applyFill="1" applyBorder="1" applyAlignment="1">
      <alignment vertical="center"/>
    </xf>
    <xf numFmtId="0" fontId="4" fillId="4" borderId="0" xfId="0" applyFont="1" applyFill="1" applyAlignment="1">
      <alignment vertical="center"/>
    </xf>
    <xf numFmtId="0" fontId="5" fillId="4" borderId="0" xfId="0" applyFont="1" applyFill="1" applyAlignment="1">
      <alignment vertical="center"/>
    </xf>
    <xf numFmtId="0" fontId="6" fillId="0" borderId="13" xfId="0" applyFont="1" applyFill="1" applyBorder="1" applyAlignment="1">
      <alignment vertical="center"/>
    </xf>
    <xf numFmtId="0" fontId="6" fillId="6" borderId="9" xfId="0" applyFont="1" applyFill="1" applyBorder="1">
      <alignment vertical="center"/>
    </xf>
    <xf numFmtId="0" fontId="11" fillId="0" borderId="13" xfId="0" applyFont="1" applyFill="1" applyBorder="1" applyAlignment="1">
      <alignment vertical="center"/>
    </xf>
    <xf numFmtId="0" fontId="6" fillId="0" borderId="13" xfId="0" applyFont="1" applyFill="1" applyBorder="1" applyAlignment="1">
      <alignment horizontal="center" vertical="center"/>
    </xf>
    <xf numFmtId="0" fontId="6" fillId="0" borderId="13" xfId="0" applyFont="1" applyBorder="1" applyAlignment="1">
      <alignment horizontal="center" vertical="center"/>
    </xf>
    <xf numFmtId="0" fontId="6" fillId="4" borderId="10" xfId="0" applyFont="1" applyFill="1" applyBorder="1" applyAlignment="1">
      <alignment vertical="center"/>
    </xf>
    <xf numFmtId="0" fontId="6" fillId="4" borderId="14" xfId="0" applyFont="1" applyFill="1" applyBorder="1" applyAlignment="1">
      <alignment vertical="center"/>
    </xf>
    <xf numFmtId="0" fontId="6" fillId="4" borderId="2" xfId="0" applyFont="1" applyFill="1" applyBorder="1" applyAlignment="1">
      <alignment vertical="center"/>
    </xf>
    <xf numFmtId="0" fontId="4" fillId="6" borderId="14" xfId="0" applyFont="1" applyFill="1" applyBorder="1">
      <alignment vertical="center"/>
    </xf>
    <xf numFmtId="0" fontId="4" fillId="6" borderId="2" xfId="0" applyFont="1" applyFill="1" applyBorder="1">
      <alignment vertical="center"/>
    </xf>
    <xf numFmtId="0" fontId="6" fillId="3" borderId="2" xfId="0" applyFont="1" applyFill="1" applyBorder="1" applyAlignment="1">
      <alignment vertical="top" wrapText="1"/>
    </xf>
    <xf numFmtId="0" fontId="6" fillId="3" borderId="6" xfId="0" applyFont="1" applyFill="1" applyBorder="1" applyAlignment="1">
      <alignment vertical="top" wrapText="1"/>
    </xf>
    <xf numFmtId="0" fontId="6" fillId="6" borderId="2" xfId="0" applyFont="1" applyFill="1" applyBorder="1" applyAlignment="1">
      <alignment vertical="center"/>
    </xf>
    <xf numFmtId="0" fontId="6" fillId="0" borderId="3" xfId="0" applyFont="1" applyFill="1" applyBorder="1" applyAlignment="1">
      <alignment vertical="center"/>
    </xf>
    <xf numFmtId="0" fontId="6" fillId="4" borderId="0" xfId="1" applyFont="1" applyFill="1" applyAlignment="1">
      <alignment vertical="center" wrapText="1"/>
    </xf>
    <xf numFmtId="0" fontId="6" fillId="4" borderId="0" xfId="1" applyFont="1" applyFill="1">
      <alignment vertical="center"/>
    </xf>
    <xf numFmtId="0" fontId="6" fillId="4" borderId="0" xfId="1" applyFont="1" applyFill="1" applyAlignment="1">
      <alignment vertical="center" wrapText="1" shrinkToFit="1"/>
    </xf>
    <xf numFmtId="0" fontId="6" fillId="4" borderId="4" xfId="0" applyFont="1" applyFill="1" applyBorder="1">
      <alignment vertical="center"/>
    </xf>
    <xf numFmtId="0" fontId="16" fillId="4" borderId="0" xfId="0" applyFont="1" applyFill="1" applyBorder="1" applyAlignment="1">
      <alignment horizontal="center" vertical="center"/>
    </xf>
    <xf numFmtId="0" fontId="4" fillId="4" borderId="10" xfId="0" applyFont="1" applyFill="1" applyBorder="1" applyAlignment="1">
      <alignment vertical="center"/>
    </xf>
    <xf numFmtId="0" fontId="4" fillId="4" borderId="0" xfId="0" applyFont="1" applyFill="1" applyBorder="1" applyAlignment="1">
      <alignment horizontal="center" vertical="center"/>
    </xf>
    <xf numFmtId="0" fontId="4" fillId="4" borderId="4" xfId="0" applyFont="1" applyFill="1" applyBorder="1" applyAlignment="1">
      <alignment vertical="center"/>
    </xf>
    <xf numFmtId="0" fontId="6" fillId="4" borderId="2" xfId="0" applyFont="1" applyFill="1" applyBorder="1" applyAlignment="1">
      <alignment vertical="center" wrapText="1"/>
    </xf>
    <xf numFmtId="0" fontId="6" fillId="4" borderId="8" xfId="0" applyFont="1" applyFill="1" applyBorder="1" applyAlignment="1">
      <alignment horizontal="center" vertical="center" wrapText="1"/>
    </xf>
    <xf numFmtId="0" fontId="6" fillId="4" borderId="8" xfId="0" applyFont="1" applyFill="1" applyBorder="1" applyAlignment="1">
      <alignment horizontal="center" vertical="center"/>
    </xf>
    <xf numFmtId="0" fontId="6" fillId="4" borderId="2"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4" borderId="0" xfId="0" applyFont="1" applyFill="1" applyBorder="1" applyAlignment="1">
      <alignment horizontal="center" vertical="center" wrapText="1"/>
    </xf>
    <xf numFmtId="0" fontId="6" fillId="4" borderId="0" xfId="0" applyFont="1" applyFill="1" applyBorder="1" applyAlignment="1">
      <alignment horizontal="left" vertical="center" wrapText="1"/>
    </xf>
    <xf numFmtId="0" fontId="6" fillId="0" borderId="2" xfId="0" applyFont="1" applyFill="1" applyBorder="1" applyAlignment="1">
      <alignment vertical="center"/>
    </xf>
    <xf numFmtId="0" fontId="6" fillId="4" borderId="4" xfId="0" applyFont="1" applyFill="1" applyBorder="1" applyAlignment="1">
      <alignment vertical="center"/>
    </xf>
    <xf numFmtId="0" fontId="6" fillId="4" borderId="0" xfId="0" applyFont="1" applyFill="1" applyBorder="1" applyAlignment="1">
      <alignment vertical="center"/>
    </xf>
    <xf numFmtId="0" fontId="9" fillId="0" borderId="0" xfId="0" applyFont="1" applyFill="1" applyAlignment="1">
      <alignment vertical="center"/>
    </xf>
    <xf numFmtId="0" fontId="6" fillId="4" borderId="4" xfId="0" applyFont="1" applyFill="1" applyBorder="1" applyAlignment="1">
      <alignment vertical="center" shrinkToFit="1"/>
    </xf>
    <xf numFmtId="0" fontId="6" fillId="4" borderId="0" xfId="0" applyFont="1" applyFill="1" applyBorder="1" applyAlignment="1">
      <alignment vertical="center" shrinkToFit="1"/>
    </xf>
    <xf numFmtId="0" fontId="5" fillId="8" borderId="0" xfId="3" applyFont="1" applyFill="1" applyBorder="1" applyAlignment="1">
      <alignment horizontal="left" vertical="center"/>
    </xf>
    <xf numFmtId="0" fontId="24" fillId="0" borderId="0" xfId="3" applyFont="1" applyFill="1" applyBorder="1" applyAlignment="1">
      <alignment horizontal="left" vertical="center"/>
    </xf>
    <xf numFmtId="0" fontId="5" fillId="9" borderId="33" xfId="3" applyFont="1" applyFill="1" applyBorder="1" applyAlignment="1">
      <alignment horizontal="left" vertical="center" wrapText="1"/>
    </xf>
    <xf numFmtId="0" fontId="21" fillId="5" borderId="33" xfId="2" applyFont="1" applyFill="1" applyBorder="1" applyAlignment="1">
      <alignment horizontal="center" vertical="center" wrapText="1"/>
    </xf>
    <xf numFmtId="0" fontId="5" fillId="0" borderId="97" xfId="3" applyFont="1" applyFill="1" applyBorder="1" applyAlignment="1">
      <alignment horizontal="left" vertical="center" wrapText="1"/>
    </xf>
    <xf numFmtId="0" fontId="5" fillId="0" borderId="4" xfId="3" applyFont="1" applyFill="1" applyBorder="1" applyAlignment="1">
      <alignment horizontal="left" vertical="center" wrapText="1"/>
    </xf>
    <xf numFmtId="0" fontId="5" fillId="0" borderId="103" xfId="3" applyFont="1" applyFill="1" applyBorder="1" applyAlignment="1">
      <alignment horizontal="left" vertical="center" wrapText="1"/>
    </xf>
    <xf numFmtId="0" fontId="5" fillId="0" borderId="106" xfId="3" applyFont="1" applyFill="1" applyBorder="1" applyAlignment="1">
      <alignment horizontal="left" vertical="center" wrapText="1"/>
    </xf>
    <xf numFmtId="0" fontId="5" fillId="0" borderId="107" xfId="3" applyFont="1" applyFill="1" applyBorder="1" applyAlignment="1">
      <alignment horizontal="left" vertical="center" wrapText="1"/>
    </xf>
    <xf numFmtId="0" fontId="5" fillId="0" borderId="110" xfId="3" applyFont="1" applyFill="1" applyBorder="1" applyAlignment="1">
      <alignment horizontal="left" vertical="center" wrapText="1"/>
    </xf>
    <xf numFmtId="0" fontId="5" fillId="0" borderId="108" xfId="3" applyFont="1" applyFill="1" applyBorder="1" applyAlignment="1">
      <alignment horizontal="left" vertical="center" wrapText="1"/>
    </xf>
    <xf numFmtId="0" fontId="5" fillId="5" borderId="33" xfId="3" applyFont="1" applyFill="1" applyBorder="1" applyAlignment="1">
      <alignment horizontal="center" vertical="center"/>
    </xf>
    <xf numFmtId="0" fontId="5" fillId="0" borderId="97" xfId="0" applyFont="1" applyFill="1" applyBorder="1" applyAlignment="1">
      <alignment horizontal="left" vertical="center" wrapText="1"/>
    </xf>
    <xf numFmtId="0" fontId="5" fillId="0" borderId="115" xfId="3" applyFont="1" applyFill="1" applyBorder="1" applyAlignment="1">
      <alignment horizontal="left" vertical="center"/>
    </xf>
    <xf numFmtId="0" fontId="5" fillId="0" borderId="116" xfId="3" applyFont="1" applyFill="1" applyBorder="1" applyAlignment="1">
      <alignment horizontal="left" vertical="center"/>
    </xf>
    <xf numFmtId="0" fontId="5" fillId="0" borderId="4"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79" xfId="0" applyFont="1" applyFill="1" applyBorder="1" applyAlignment="1">
      <alignment horizontal="left" vertical="center" wrapText="1"/>
    </xf>
    <xf numFmtId="0" fontId="5" fillId="0" borderId="103" xfId="0" applyFont="1" applyFill="1" applyBorder="1" applyAlignment="1">
      <alignment horizontal="left" vertical="center" wrapText="1"/>
    </xf>
    <xf numFmtId="0" fontId="5" fillId="0" borderId="103" xfId="0" applyFont="1" applyFill="1" applyBorder="1" applyAlignment="1">
      <alignment vertical="center" wrapText="1"/>
    </xf>
    <xf numFmtId="0" fontId="5" fillId="0" borderId="108" xfId="0" applyFont="1" applyFill="1" applyBorder="1" applyAlignment="1">
      <alignment horizontal="left" vertical="center" wrapText="1"/>
    </xf>
    <xf numFmtId="0" fontId="5" fillId="0" borderId="118" xfId="0" applyFont="1" applyFill="1" applyBorder="1" applyAlignment="1">
      <alignment horizontal="left" vertical="center" wrapText="1"/>
    </xf>
    <xf numFmtId="0" fontId="5" fillId="0" borderId="119" xfId="0" applyFont="1" applyFill="1" applyBorder="1" applyAlignment="1">
      <alignment horizontal="left" vertical="center" wrapText="1"/>
    </xf>
    <xf numFmtId="0" fontId="5" fillId="0" borderId="121" xfId="0" applyFont="1" applyFill="1" applyBorder="1" applyAlignment="1">
      <alignment horizontal="left" vertical="center" wrapText="1"/>
    </xf>
    <xf numFmtId="0" fontId="5" fillId="6" borderId="96" xfId="0" applyFont="1" applyFill="1" applyBorder="1" applyAlignment="1">
      <alignment horizontal="left" vertical="center" wrapText="1"/>
    </xf>
    <xf numFmtId="0" fontId="5" fillId="0" borderId="122"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3" applyFont="1" applyFill="1" applyBorder="1" applyAlignment="1">
      <alignment horizontal="left" vertical="center"/>
    </xf>
    <xf numFmtId="0" fontId="25" fillId="0" borderId="0" xfId="3" applyFont="1" applyFill="1" applyBorder="1" applyAlignment="1">
      <alignment horizontal="left" vertical="center"/>
    </xf>
    <xf numFmtId="0" fontId="22" fillId="0" borderId="0" xfId="3" applyFill="1" applyBorder="1" applyAlignment="1">
      <alignment horizontal="left" vertical="center"/>
    </xf>
    <xf numFmtId="0" fontId="6" fillId="4" borderId="2" xfId="0" applyFont="1" applyFill="1" applyBorder="1" applyAlignment="1">
      <alignment horizontal="left" vertical="center" wrapText="1"/>
    </xf>
    <xf numFmtId="0" fontId="6" fillId="4" borderId="5" xfId="0" applyFont="1" applyFill="1" applyBorder="1" applyAlignment="1">
      <alignment vertical="center" wrapText="1"/>
    </xf>
    <xf numFmtId="0" fontId="6" fillId="4" borderId="14" xfId="0" applyFont="1" applyFill="1" applyBorder="1" applyAlignment="1">
      <alignment horizontal="center" vertical="center"/>
    </xf>
    <xf numFmtId="0" fontId="6" fillId="2" borderId="3" xfId="0" applyFont="1" applyFill="1" applyBorder="1" applyAlignment="1">
      <alignment vertical="center"/>
    </xf>
    <xf numFmtId="0" fontId="6" fillId="0" borderId="0" xfId="0" applyFont="1" applyFill="1">
      <alignment vertical="center"/>
    </xf>
    <xf numFmtId="0" fontId="5" fillId="6" borderId="104" xfId="0" applyFont="1" applyFill="1" applyBorder="1" applyAlignment="1">
      <alignment horizontal="left" vertical="center" wrapText="1"/>
    </xf>
    <xf numFmtId="0" fontId="5" fillId="0" borderId="96" xfId="0" applyFont="1" applyFill="1" applyBorder="1" applyAlignment="1">
      <alignment horizontal="left" vertical="center" wrapText="1"/>
    </xf>
    <xf numFmtId="0" fontId="5" fillId="0" borderId="102" xfId="0" applyFont="1" applyFill="1" applyBorder="1" applyAlignment="1">
      <alignment horizontal="left" vertical="center" wrapText="1"/>
    </xf>
    <xf numFmtId="0" fontId="5" fillId="6" borderId="108" xfId="0" applyFont="1" applyFill="1" applyBorder="1" applyAlignment="1">
      <alignment horizontal="left" vertical="center" wrapText="1"/>
    </xf>
    <xf numFmtId="0" fontId="5" fillId="6" borderId="102" xfId="0" applyFont="1" applyFill="1" applyBorder="1" applyAlignment="1">
      <alignment horizontal="left" vertical="center" wrapText="1"/>
    </xf>
    <xf numFmtId="0" fontId="5" fillId="0" borderId="104" xfId="0" applyFont="1" applyFill="1" applyBorder="1" applyAlignment="1">
      <alignment horizontal="left" vertical="center" wrapText="1"/>
    </xf>
    <xf numFmtId="0" fontId="5" fillId="0" borderId="110" xfId="0" applyFont="1" applyFill="1" applyBorder="1" applyAlignment="1">
      <alignment horizontal="left" vertical="center" wrapText="1"/>
    </xf>
    <xf numFmtId="0" fontId="5" fillId="8" borderId="5" xfId="3" applyFont="1" applyFill="1" applyBorder="1" applyAlignment="1">
      <alignment horizontal="left" vertical="center"/>
    </xf>
    <xf numFmtId="0" fontId="5" fillId="0" borderId="134" xfId="3" applyFont="1" applyFill="1" applyBorder="1" applyAlignment="1">
      <alignment horizontal="left" vertical="center"/>
    </xf>
    <xf numFmtId="0" fontId="5" fillId="0" borderId="0" xfId="0" applyFont="1">
      <alignment vertical="center"/>
    </xf>
    <xf numFmtId="0" fontId="12" fillId="4" borderId="0" xfId="0" applyFont="1" applyFill="1" applyBorder="1" applyAlignment="1">
      <alignment horizontal="left" vertical="center"/>
    </xf>
    <xf numFmtId="0" fontId="12" fillId="4" borderId="0" xfId="0" applyFont="1" applyFill="1" applyBorder="1" applyAlignment="1">
      <alignment horizontal="left" vertical="center" wrapText="1"/>
    </xf>
    <xf numFmtId="0" fontId="6" fillId="4" borderId="0" xfId="1" applyFont="1" applyFill="1" applyAlignment="1">
      <alignment vertical="center"/>
    </xf>
    <xf numFmtId="0" fontId="9" fillId="4" borderId="0" xfId="0" applyFont="1" applyFill="1" applyAlignment="1">
      <alignment horizontal="left" vertical="center"/>
    </xf>
    <xf numFmtId="0" fontId="6" fillId="4" borderId="0" xfId="0" applyFont="1" applyFill="1" applyBorder="1" applyAlignment="1">
      <alignment horizontal="left" vertical="center"/>
    </xf>
    <xf numFmtId="0" fontId="6" fillId="4" borderId="5" xfId="0" applyFont="1" applyFill="1" applyBorder="1" applyAlignment="1">
      <alignment horizontal="center" vertical="center" wrapText="1"/>
    </xf>
    <xf numFmtId="0" fontId="9" fillId="4" borderId="0" xfId="0" applyFont="1" applyFill="1" applyBorder="1" applyAlignment="1">
      <alignment horizontal="center" vertical="center"/>
    </xf>
    <xf numFmtId="0" fontId="9" fillId="0" borderId="0" xfId="0" applyFont="1" applyAlignment="1">
      <alignment vertical="center"/>
    </xf>
    <xf numFmtId="0" fontId="7" fillId="2" borderId="0" xfId="0" applyFont="1" applyFill="1" applyAlignment="1">
      <alignment vertical="center"/>
    </xf>
    <xf numFmtId="0" fontId="7" fillId="2" borderId="0" xfId="5" applyFont="1" applyFill="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7" fillId="0" borderId="0" xfId="5" applyFont="1" applyFill="1" applyBorder="1" applyAlignment="1">
      <alignment vertical="center"/>
    </xf>
    <xf numFmtId="0" fontId="7" fillId="0" borderId="5" xfId="5" applyFont="1" applyFill="1" applyBorder="1" applyAlignment="1">
      <alignment vertical="center"/>
    </xf>
    <xf numFmtId="0" fontId="6" fillId="0" borderId="0" xfId="5" applyFont="1" applyFill="1" applyBorder="1" applyAlignment="1">
      <alignment horizontal="center" vertical="center"/>
    </xf>
    <xf numFmtId="0" fontId="7" fillId="0" borderId="12"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6" fillId="0" borderId="4" xfId="5" applyFont="1" applyFill="1" applyBorder="1" applyAlignment="1">
      <alignment horizontal="center" vertical="center"/>
    </xf>
    <xf numFmtId="0" fontId="7" fillId="2" borderId="4" xfId="1" applyFont="1" applyFill="1" applyBorder="1" applyAlignment="1">
      <alignment vertical="center"/>
    </xf>
    <xf numFmtId="0" fontId="7" fillId="2" borderId="0" xfId="1" applyFont="1" applyFill="1" applyBorder="1" applyAlignment="1">
      <alignment vertical="center"/>
    </xf>
    <xf numFmtId="0" fontId="7" fillId="2" borderId="5" xfId="1" applyFont="1" applyFill="1" applyBorder="1" applyAlignment="1">
      <alignment vertical="center"/>
    </xf>
    <xf numFmtId="0" fontId="7" fillId="0" borderId="0" xfId="5" applyFont="1" applyFill="1" applyBorder="1" applyAlignment="1">
      <alignment horizontal="left" vertical="center"/>
    </xf>
    <xf numFmtId="0" fontId="7" fillId="0" borderId="5" xfId="5" applyFont="1" applyFill="1" applyBorder="1" applyAlignment="1">
      <alignment horizontal="left" vertical="center"/>
    </xf>
    <xf numFmtId="0" fontId="7" fillId="2" borderId="14" xfId="1" applyFont="1" applyFill="1" applyBorder="1" applyAlignment="1">
      <alignment vertical="center"/>
    </xf>
    <xf numFmtId="0" fontId="7" fillId="2" borderId="2" xfId="1" applyFont="1" applyFill="1" applyBorder="1" applyAlignment="1">
      <alignment vertical="center"/>
    </xf>
    <xf numFmtId="0" fontId="7" fillId="2" borderId="6" xfId="1" applyFont="1" applyFill="1" applyBorder="1" applyAlignment="1">
      <alignment vertical="center"/>
    </xf>
    <xf numFmtId="0" fontId="7" fillId="0" borderId="0" xfId="5" applyFont="1" applyFill="1" applyBorder="1" applyAlignment="1">
      <alignment vertical="center"/>
    </xf>
    <xf numFmtId="0" fontId="7" fillId="0" borderId="5" xfId="5" applyFont="1" applyFill="1" applyBorder="1" applyAlignment="1">
      <alignment vertical="center"/>
    </xf>
    <xf numFmtId="0" fontId="4" fillId="0" borderId="0" xfId="0" applyFont="1" applyFill="1">
      <alignment vertical="center"/>
    </xf>
    <xf numFmtId="0" fontId="7" fillId="0" borderId="0" xfId="0" applyFont="1" applyFill="1" applyAlignment="1">
      <alignment vertical="center"/>
    </xf>
    <xf numFmtId="0" fontId="7" fillId="0" borderId="4" xfId="5" applyFont="1" applyFill="1" applyBorder="1" applyAlignment="1">
      <alignment vertical="center"/>
    </xf>
    <xf numFmtId="0" fontId="7" fillId="0" borderId="4" xfId="0" applyFont="1" applyFill="1" applyBorder="1" applyAlignment="1">
      <alignment vertical="center"/>
    </xf>
    <xf numFmtId="0" fontId="7" fillId="0" borderId="0" xfId="0" applyFont="1" applyFill="1" applyBorder="1" applyAlignment="1">
      <alignment vertical="center"/>
    </xf>
    <xf numFmtId="0" fontId="7" fillId="0" borderId="5" xfId="0" applyFont="1" applyFill="1" applyBorder="1" applyAlignment="1">
      <alignment vertical="center"/>
    </xf>
    <xf numFmtId="0" fontId="9" fillId="4" borderId="0" xfId="0" applyFont="1" applyFill="1" applyAlignment="1">
      <alignment vertical="center"/>
    </xf>
    <xf numFmtId="0" fontId="9" fillId="2" borderId="0" xfId="0" applyFont="1" applyFill="1" applyBorder="1" applyAlignment="1">
      <alignment horizontal="left" vertical="center"/>
    </xf>
    <xf numFmtId="0" fontId="4" fillId="5" borderId="1" xfId="0" applyFont="1" applyFill="1" applyBorder="1" applyAlignment="1">
      <alignment horizontal="left" vertical="center"/>
    </xf>
    <xf numFmtId="0" fontId="9" fillId="2" borderId="0" xfId="0" applyFont="1" applyFill="1" applyAlignment="1">
      <alignment horizontal="left" vertical="center"/>
    </xf>
    <xf numFmtId="0" fontId="4" fillId="4" borderId="0" xfId="0" applyFont="1" applyFill="1" applyAlignment="1">
      <alignment horizontal="left" vertical="center"/>
    </xf>
    <xf numFmtId="0" fontId="6" fillId="4" borderId="0" xfId="0" applyFont="1" applyFill="1" applyBorder="1" applyAlignment="1">
      <alignment horizontal="center" vertical="center"/>
    </xf>
    <xf numFmtId="0" fontId="4" fillId="2" borderId="0" xfId="0" applyFont="1" applyFill="1" applyBorder="1" applyAlignment="1">
      <alignment horizontal="left" vertical="center"/>
    </xf>
    <xf numFmtId="0" fontId="6" fillId="4" borderId="4" xfId="0" applyFont="1" applyFill="1" applyBorder="1" applyAlignment="1">
      <alignment horizontal="center" vertical="center"/>
    </xf>
    <xf numFmtId="0" fontId="9" fillId="4" borderId="0" xfId="0" applyFont="1" applyFill="1" applyAlignment="1">
      <alignment vertical="center"/>
    </xf>
    <xf numFmtId="0" fontId="6" fillId="5" borderId="12" xfId="0" applyFont="1" applyFill="1" applyBorder="1" applyAlignment="1">
      <alignment horizontal="center" vertical="center" shrinkToFit="1"/>
    </xf>
    <xf numFmtId="0" fontId="6" fillId="5" borderId="8" xfId="0" applyFont="1" applyFill="1" applyBorder="1" applyAlignment="1">
      <alignment horizontal="center" vertical="center" shrinkToFit="1"/>
    </xf>
    <xf numFmtId="0" fontId="6" fillId="5" borderId="9" xfId="0" applyFont="1" applyFill="1" applyBorder="1" applyAlignment="1">
      <alignment horizontal="center" vertical="center" shrinkToFit="1"/>
    </xf>
    <xf numFmtId="0" fontId="6" fillId="5" borderId="10" xfId="0" applyFont="1" applyFill="1" applyBorder="1" applyAlignment="1">
      <alignment horizontal="center" vertical="center" shrinkToFit="1"/>
    </xf>
    <xf numFmtId="0" fontId="6" fillId="5" borderId="3" xfId="0" applyFont="1" applyFill="1" applyBorder="1" applyAlignment="1">
      <alignment horizontal="center" vertical="center" shrinkToFit="1"/>
    </xf>
    <xf numFmtId="0" fontId="6" fillId="5" borderId="11" xfId="0" applyFont="1" applyFill="1" applyBorder="1" applyAlignment="1">
      <alignment horizontal="center" vertical="center" shrinkToFit="1"/>
    </xf>
    <xf numFmtId="0" fontId="4" fillId="4" borderId="0" xfId="0" applyFont="1" applyFill="1" applyAlignment="1">
      <alignment vertical="center"/>
    </xf>
    <xf numFmtId="0" fontId="4" fillId="4" borderId="2" xfId="0" applyFont="1" applyFill="1" applyBorder="1" applyAlignment="1">
      <alignment vertical="center"/>
    </xf>
    <xf numFmtId="0" fontId="4" fillId="4" borderId="3" xfId="0" applyFont="1" applyFill="1" applyBorder="1" applyAlignment="1">
      <alignment vertical="center"/>
    </xf>
    <xf numFmtId="0" fontId="4" fillId="4" borderId="0" xfId="0" applyFont="1" applyFill="1" applyBorder="1" applyAlignment="1">
      <alignment vertical="center"/>
    </xf>
    <xf numFmtId="0" fontId="6" fillId="4" borderId="8" xfId="0" applyFont="1" applyFill="1" applyBorder="1" applyAlignment="1">
      <alignment vertical="center" wrapText="1"/>
    </xf>
    <xf numFmtId="0" fontId="4" fillId="3" borderId="10"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6" xfId="0" applyFont="1" applyFill="1" applyBorder="1" applyAlignment="1">
      <alignment horizontal="center" vertical="center"/>
    </xf>
    <xf numFmtId="0" fontId="3" fillId="0" borderId="0" xfId="0" applyFont="1" applyFill="1" applyAlignment="1">
      <alignment horizontal="left" vertical="center"/>
    </xf>
    <xf numFmtId="0" fontId="6" fillId="0" borderId="10" xfId="0" applyFont="1" applyBorder="1" applyAlignment="1">
      <alignment vertical="center" wrapText="1"/>
    </xf>
    <xf numFmtId="0" fontId="6" fillId="0" borderId="3" xfId="0" applyFont="1" applyBorder="1" applyAlignment="1">
      <alignment vertical="center" wrapText="1"/>
    </xf>
    <xf numFmtId="0" fontId="6" fillId="0" borderId="11" xfId="0" applyFont="1" applyBorder="1" applyAlignment="1">
      <alignment vertical="center" wrapText="1"/>
    </xf>
    <xf numFmtId="0" fontId="6" fillId="0" borderId="14" xfId="0" applyFont="1" applyBorder="1" applyAlignment="1">
      <alignment vertical="center" wrapText="1"/>
    </xf>
    <xf numFmtId="0" fontId="6" fillId="0" borderId="2" xfId="0" applyFont="1" applyBorder="1" applyAlignment="1">
      <alignment vertical="center" wrapText="1"/>
    </xf>
    <xf numFmtId="0" fontId="6" fillId="0" borderId="6" xfId="0" applyFont="1" applyBorder="1" applyAlignment="1">
      <alignment vertical="center" wrapText="1"/>
    </xf>
    <xf numFmtId="0" fontId="7" fillId="5" borderId="15" xfId="0" applyFont="1" applyFill="1" applyBorder="1" applyAlignment="1">
      <alignment horizontal="left" vertical="center"/>
    </xf>
    <xf numFmtId="0" fontId="7" fillId="5" borderId="1" xfId="0" applyFont="1" applyFill="1" applyBorder="1" applyAlignment="1">
      <alignment horizontal="left" vertical="center"/>
    </xf>
    <xf numFmtId="0" fontId="7" fillId="5" borderId="7" xfId="0" applyFont="1" applyFill="1" applyBorder="1" applyAlignment="1">
      <alignment horizontal="left" vertical="center"/>
    </xf>
    <xf numFmtId="0" fontId="4" fillId="3" borderId="4"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5"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5" borderId="16" xfId="0" applyFont="1" applyFill="1" applyBorder="1" applyAlignment="1">
      <alignment horizontal="center" vertical="center"/>
    </xf>
    <xf numFmtId="0" fontId="4" fillId="5" borderId="17" xfId="0" applyFont="1" applyFill="1" applyBorder="1" applyAlignment="1">
      <alignment horizontal="center" vertical="center"/>
    </xf>
    <xf numFmtId="0" fontId="4" fillId="5" borderId="18" xfId="0" applyFont="1" applyFill="1" applyBorder="1" applyAlignment="1">
      <alignment horizontal="center" vertical="center"/>
    </xf>
    <xf numFmtId="0" fontId="4" fillId="5" borderId="19" xfId="0" applyFont="1" applyFill="1" applyBorder="1" applyAlignment="1">
      <alignment horizontal="left" vertical="center"/>
    </xf>
    <xf numFmtId="0" fontId="4" fillId="5" borderId="20" xfId="0" applyFont="1" applyFill="1" applyBorder="1" applyAlignment="1">
      <alignment horizontal="left" vertical="center"/>
    </xf>
    <xf numFmtId="0" fontId="4" fillId="5" borderId="21" xfId="0" applyFont="1" applyFill="1" applyBorder="1" applyAlignment="1">
      <alignment horizontal="left" vertical="center"/>
    </xf>
    <xf numFmtId="0" fontId="4" fillId="5" borderId="14" xfId="0" applyFont="1" applyFill="1" applyBorder="1" applyAlignment="1">
      <alignment horizontal="left" vertical="center"/>
    </xf>
    <xf numFmtId="0" fontId="4" fillId="5" borderId="2" xfId="0" applyFont="1" applyFill="1" applyBorder="1" applyAlignment="1">
      <alignment horizontal="left" vertical="center"/>
    </xf>
    <xf numFmtId="0" fontId="4" fillId="5" borderId="6" xfId="0" applyFont="1" applyFill="1" applyBorder="1" applyAlignment="1">
      <alignment horizontal="left" vertical="center"/>
    </xf>
    <xf numFmtId="0" fontId="4" fillId="5" borderId="10"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11"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22" xfId="0" applyFont="1" applyFill="1" applyBorder="1" applyAlignment="1">
      <alignment horizontal="center" vertical="center"/>
    </xf>
    <xf numFmtId="0" fontId="4" fillId="5" borderId="23" xfId="0" applyFont="1" applyFill="1" applyBorder="1" applyAlignment="1">
      <alignment horizontal="center" vertical="center"/>
    </xf>
    <xf numFmtId="0" fontId="4" fillId="5" borderId="24" xfId="0" applyFont="1" applyFill="1" applyBorder="1" applyAlignment="1">
      <alignment horizontal="center" vertical="center"/>
    </xf>
    <xf numFmtId="0" fontId="4" fillId="5" borderId="1" xfId="0" applyFont="1" applyFill="1" applyBorder="1" applyAlignment="1">
      <alignment horizontal="center" vertical="center" shrinkToFit="1"/>
    </xf>
    <xf numFmtId="0" fontId="7" fillId="3" borderId="15"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7" xfId="0" applyFont="1" applyFill="1" applyBorder="1" applyAlignment="1">
      <alignment horizontal="center" vertical="center"/>
    </xf>
    <xf numFmtId="0" fontId="4" fillId="5" borderId="15" xfId="0" applyFont="1" applyFill="1" applyBorder="1" applyAlignment="1">
      <alignment horizontal="left" vertical="center"/>
    </xf>
    <xf numFmtId="0" fontId="4" fillId="5" borderId="1" xfId="0" applyFont="1" applyFill="1" applyBorder="1" applyAlignment="1">
      <alignment horizontal="left" vertical="center"/>
    </xf>
    <xf numFmtId="0" fontId="4" fillId="5" borderId="7" xfId="0" applyFont="1" applyFill="1" applyBorder="1" applyAlignment="1">
      <alignment horizontal="left" vertical="center"/>
    </xf>
    <xf numFmtId="0" fontId="5" fillId="3" borderId="12"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6" borderId="18" xfId="0" applyFont="1" applyFill="1" applyBorder="1" applyAlignment="1">
      <alignment horizontal="center" vertical="center"/>
    </xf>
    <xf numFmtId="0" fontId="5" fillId="6" borderId="24" xfId="0" applyFont="1" applyFill="1" applyBorder="1" applyAlignment="1">
      <alignment horizontal="center" vertical="center"/>
    </xf>
    <xf numFmtId="0" fontId="9" fillId="2" borderId="0" xfId="0" applyFont="1" applyFill="1" applyBorder="1" applyAlignment="1">
      <alignment horizontal="left" vertical="center"/>
    </xf>
    <xf numFmtId="0" fontId="4" fillId="5" borderId="1" xfId="0" applyFont="1" applyFill="1" applyBorder="1" applyAlignment="1">
      <alignment horizontal="center" vertical="center"/>
    </xf>
    <xf numFmtId="0" fontId="4" fillId="5" borderId="7" xfId="0" applyFont="1" applyFill="1" applyBorder="1" applyAlignment="1">
      <alignment horizontal="center" vertical="center"/>
    </xf>
    <xf numFmtId="0" fontId="4" fillId="3" borderId="10" xfId="0" applyFont="1" applyFill="1" applyBorder="1" applyAlignment="1">
      <alignment horizontal="center" vertical="center" textRotation="255"/>
    </xf>
    <xf numFmtId="0" fontId="4" fillId="3" borderId="11" xfId="0" applyFont="1" applyFill="1" applyBorder="1" applyAlignment="1">
      <alignment horizontal="center" vertical="center" textRotation="255"/>
    </xf>
    <xf numFmtId="0" fontId="4" fillId="3" borderId="4" xfId="0" applyFont="1" applyFill="1" applyBorder="1" applyAlignment="1">
      <alignment horizontal="center" vertical="center" textRotation="255"/>
    </xf>
    <xf numFmtId="0" fontId="4" fillId="3" borderId="5" xfId="0" applyFont="1" applyFill="1" applyBorder="1" applyAlignment="1">
      <alignment horizontal="center" vertical="center" textRotation="255"/>
    </xf>
    <xf numFmtId="0" fontId="4" fillId="3" borderId="14" xfId="0" applyFont="1" applyFill="1" applyBorder="1" applyAlignment="1">
      <alignment horizontal="center" vertical="center" textRotation="255"/>
    </xf>
    <xf numFmtId="0" fontId="4" fillId="3" borderId="6" xfId="0" applyFont="1" applyFill="1" applyBorder="1" applyAlignment="1">
      <alignment horizontal="center" vertical="center" textRotation="255"/>
    </xf>
    <xf numFmtId="0" fontId="4" fillId="5" borderId="10" xfId="0" applyFont="1" applyFill="1" applyBorder="1" applyAlignment="1">
      <alignment horizontal="center" vertical="center" shrinkToFit="1"/>
    </xf>
    <xf numFmtId="0" fontId="4" fillId="5" borderId="3" xfId="0" applyFont="1" applyFill="1" applyBorder="1" applyAlignment="1">
      <alignment horizontal="center" vertical="center" shrinkToFit="1"/>
    </xf>
    <xf numFmtId="0" fontId="4" fillId="5" borderId="11" xfId="0" applyFont="1" applyFill="1" applyBorder="1" applyAlignment="1">
      <alignment horizontal="center" vertical="center" shrinkToFit="1"/>
    </xf>
    <xf numFmtId="0" fontId="4" fillId="5" borderId="14" xfId="0" applyFont="1" applyFill="1" applyBorder="1" applyAlignment="1">
      <alignment horizontal="center" vertical="center" shrinkToFit="1"/>
    </xf>
    <xf numFmtId="0" fontId="4" fillId="5" borderId="2" xfId="0" applyFont="1" applyFill="1" applyBorder="1" applyAlignment="1">
      <alignment horizontal="center" vertical="center" shrinkToFit="1"/>
    </xf>
    <xf numFmtId="0" fontId="4" fillId="5" borderId="6" xfId="0" applyFont="1" applyFill="1" applyBorder="1" applyAlignment="1">
      <alignment horizontal="center" vertical="center" shrinkToFit="1"/>
    </xf>
    <xf numFmtId="0" fontId="5" fillId="6" borderId="25" xfId="0" applyFont="1" applyFill="1" applyBorder="1" applyAlignment="1">
      <alignment horizontal="center" vertical="center"/>
    </xf>
    <xf numFmtId="0" fontId="5" fillId="6" borderId="26" xfId="0" applyFont="1" applyFill="1" applyBorder="1" applyAlignment="1">
      <alignment horizontal="center" vertical="center"/>
    </xf>
    <xf numFmtId="0" fontId="5" fillId="6" borderId="27" xfId="0" applyFont="1" applyFill="1" applyBorder="1" applyAlignment="1">
      <alignment horizontal="center" vertical="center"/>
    </xf>
    <xf numFmtId="0" fontId="5" fillId="6" borderId="28" xfId="0" applyFont="1" applyFill="1" applyBorder="1" applyAlignment="1">
      <alignment horizontal="center" vertical="center"/>
    </xf>
    <xf numFmtId="0" fontId="5" fillId="3" borderId="10"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0" fontId="5" fillId="3" borderId="11" xfId="0" applyFont="1" applyFill="1" applyBorder="1" applyAlignment="1">
      <alignment horizontal="center" vertical="center" shrinkToFit="1"/>
    </xf>
    <xf numFmtId="0" fontId="5" fillId="3" borderId="4" xfId="0" applyFont="1" applyFill="1" applyBorder="1" applyAlignment="1">
      <alignment horizontal="center" vertical="center" shrinkToFit="1"/>
    </xf>
    <xf numFmtId="0" fontId="5" fillId="3" borderId="0"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0" fontId="5" fillId="3" borderId="14"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5" fillId="3" borderId="6" xfId="0" applyFont="1" applyFill="1" applyBorder="1" applyAlignment="1">
      <alignment horizontal="center" vertical="center" shrinkToFit="1"/>
    </xf>
    <xf numFmtId="0" fontId="5" fillId="5" borderId="10" xfId="0" applyFont="1" applyFill="1" applyBorder="1" applyAlignment="1">
      <alignment horizontal="right" vertical="center"/>
    </xf>
    <xf numFmtId="0" fontId="5" fillId="5" borderId="3" xfId="0" applyFont="1" applyFill="1" applyBorder="1" applyAlignment="1">
      <alignment horizontal="right" vertical="center"/>
    </xf>
    <xf numFmtId="0" fontId="5" fillId="5" borderId="11" xfId="0" applyFont="1" applyFill="1" applyBorder="1" applyAlignment="1">
      <alignment horizontal="right" vertical="center"/>
    </xf>
    <xf numFmtId="0" fontId="5" fillId="5" borderId="4" xfId="0" applyFont="1" applyFill="1" applyBorder="1" applyAlignment="1">
      <alignment horizontal="right" vertical="center"/>
    </xf>
    <xf numFmtId="0" fontId="5" fillId="5" borderId="0" xfId="0" applyFont="1" applyFill="1" applyBorder="1" applyAlignment="1">
      <alignment horizontal="right" vertical="center"/>
    </xf>
    <xf numFmtId="0" fontId="5" fillId="5" borderId="5" xfId="0" applyFont="1" applyFill="1" applyBorder="1" applyAlignment="1">
      <alignment horizontal="right" vertical="center"/>
    </xf>
    <xf numFmtId="0" fontId="5" fillId="5" borderId="14" xfId="0" applyFont="1" applyFill="1" applyBorder="1" applyAlignment="1">
      <alignment horizontal="right" vertical="center"/>
    </xf>
    <xf numFmtId="0" fontId="5" fillId="5" borderId="2" xfId="0" applyFont="1" applyFill="1" applyBorder="1" applyAlignment="1">
      <alignment horizontal="right" vertical="center"/>
    </xf>
    <xf numFmtId="0" fontId="5" fillId="5" borderId="6" xfId="0" applyFont="1" applyFill="1" applyBorder="1" applyAlignment="1">
      <alignment horizontal="right"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5" fillId="5" borderId="32" xfId="0" applyFont="1" applyFill="1" applyBorder="1" applyAlignment="1">
      <alignment horizontal="center" vertical="center"/>
    </xf>
    <xf numFmtId="0" fontId="5" fillId="5" borderId="25" xfId="0" applyFont="1" applyFill="1" applyBorder="1" applyAlignment="1">
      <alignment horizontal="center" vertical="center"/>
    </xf>
    <xf numFmtId="0" fontId="5" fillId="6" borderId="33" xfId="0" applyFont="1" applyFill="1" applyBorder="1" applyAlignment="1">
      <alignment horizontal="center" vertical="center"/>
    </xf>
    <xf numFmtId="0" fontId="5" fillId="5" borderId="34" xfId="0" applyFont="1" applyFill="1" applyBorder="1" applyAlignment="1">
      <alignment horizontal="center" vertical="center"/>
    </xf>
    <xf numFmtId="0" fontId="5" fillId="5" borderId="27" xfId="0" applyFont="1" applyFill="1" applyBorder="1" applyAlignment="1">
      <alignment horizontal="center" vertical="center"/>
    </xf>
    <xf numFmtId="0" fontId="5" fillId="5" borderId="31"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3" borderId="10" xfId="0" applyFont="1" applyFill="1" applyBorder="1" applyAlignment="1">
      <alignment horizontal="left" vertical="center"/>
    </xf>
    <xf numFmtId="0" fontId="5" fillId="3" borderId="3" xfId="0" applyFont="1" applyFill="1" applyBorder="1" applyAlignment="1">
      <alignment horizontal="left" vertical="center"/>
    </xf>
    <xf numFmtId="0" fontId="5" fillId="3" borderId="11" xfId="0" applyFont="1" applyFill="1" applyBorder="1" applyAlignment="1">
      <alignment horizontal="left" vertical="center"/>
    </xf>
    <xf numFmtId="0" fontId="5" fillId="3" borderId="14" xfId="0" applyFont="1" applyFill="1" applyBorder="1" applyAlignment="1">
      <alignment horizontal="left" vertical="center"/>
    </xf>
    <xf numFmtId="0" fontId="5" fillId="3" borderId="2" xfId="0" applyFont="1" applyFill="1" applyBorder="1" applyAlignment="1">
      <alignment horizontal="left" vertical="center"/>
    </xf>
    <xf numFmtId="0" fontId="5" fillId="3" borderId="6" xfId="0" applyFont="1" applyFill="1" applyBorder="1" applyAlignment="1">
      <alignment horizontal="left" vertical="center"/>
    </xf>
    <xf numFmtId="0" fontId="6" fillId="0" borderId="10" xfId="0" applyFont="1" applyBorder="1" applyAlignment="1">
      <alignment horizontal="left" vertical="center"/>
    </xf>
    <xf numFmtId="0" fontId="6" fillId="0" borderId="3" xfId="0" applyFont="1" applyBorder="1" applyAlignment="1">
      <alignment horizontal="left" vertical="center"/>
    </xf>
    <xf numFmtId="0" fontId="6" fillId="0" borderId="11" xfId="0" applyFont="1" applyBorder="1" applyAlignment="1">
      <alignment horizontal="left" vertical="center"/>
    </xf>
    <xf numFmtId="0" fontId="6" fillId="0" borderId="4" xfId="0" applyFont="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14" xfId="0" applyFont="1" applyBorder="1" applyAlignment="1">
      <alignment horizontal="left" vertical="center"/>
    </xf>
    <xf numFmtId="0" fontId="6" fillId="0" borderId="2" xfId="0" applyFont="1" applyBorder="1" applyAlignment="1">
      <alignment horizontal="left" vertical="center"/>
    </xf>
    <xf numFmtId="0" fontId="6" fillId="0" borderId="6" xfId="0" applyFont="1" applyBorder="1" applyAlignment="1">
      <alignment horizontal="left"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12" fillId="2" borderId="0" xfId="0" applyFont="1" applyFill="1" applyBorder="1" applyAlignment="1">
      <alignment horizontal="left" vertical="center"/>
    </xf>
    <xf numFmtId="0" fontId="4" fillId="5" borderId="4" xfId="0" applyFont="1" applyFill="1" applyBorder="1" applyAlignment="1">
      <alignment horizontal="left" vertical="center"/>
    </xf>
    <xf numFmtId="0" fontId="4" fillId="5" borderId="0" xfId="0" applyFont="1" applyFill="1" applyBorder="1" applyAlignment="1">
      <alignment horizontal="left" vertical="center"/>
    </xf>
    <xf numFmtId="0" fontId="4" fillId="5" borderId="5" xfId="0" applyFont="1" applyFill="1" applyBorder="1" applyAlignment="1">
      <alignment horizontal="left" vertical="center"/>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 xfId="0" applyFont="1" applyBorder="1" applyAlignment="1">
      <alignment horizontal="center" vertical="center" wrapText="1"/>
    </xf>
    <xf numFmtId="0" fontId="7" fillId="3" borderId="10" xfId="0" applyFont="1" applyFill="1" applyBorder="1" applyAlignment="1">
      <alignment vertical="center" wrapText="1"/>
    </xf>
    <xf numFmtId="0" fontId="6" fillId="3" borderId="3" xfId="0" applyFont="1" applyFill="1" applyBorder="1" applyAlignment="1">
      <alignment vertical="center" wrapText="1"/>
    </xf>
    <xf numFmtId="0" fontId="6" fillId="3" borderId="11" xfId="0" applyFont="1" applyFill="1" applyBorder="1" applyAlignment="1">
      <alignment vertical="center" wrapText="1"/>
    </xf>
    <xf numFmtId="0" fontId="6" fillId="3" borderId="4" xfId="0" applyFont="1" applyFill="1" applyBorder="1" applyAlignment="1">
      <alignment vertical="center" wrapText="1"/>
    </xf>
    <xf numFmtId="0" fontId="6" fillId="3" borderId="0" xfId="0" applyFont="1" applyFill="1" applyBorder="1" applyAlignment="1">
      <alignment vertical="center" wrapText="1"/>
    </xf>
    <xf numFmtId="0" fontId="6" fillId="3" borderId="5" xfId="0" applyFont="1" applyFill="1" applyBorder="1" applyAlignment="1">
      <alignment vertical="center" wrapText="1"/>
    </xf>
    <xf numFmtId="0" fontId="6" fillId="0" borderId="10" xfId="0" applyFont="1" applyBorder="1" applyAlignment="1">
      <alignment horizontal="left" vertical="center" wrapText="1"/>
    </xf>
    <xf numFmtId="0" fontId="6" fillId="0" borderId="3"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0" borderId="2" xfId="0" applyFont="1" applyBorder="1" applyAlignment="1">
      <alignment horizontal="left" vertical="center" wrapText="1"/>
    </xf>
    <xf numFmtId="0" fontId="6" fillId="0" borderId="6" xfId="0" applyFont="1" applyBorder="1" applyAlignment="1">
      <alignment horizontal="left" vertical="center" wrapText="1"/>
    </xf>
    <xf numFmtId="0" fontId="6"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12" fillId="6" borderId="10"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14" xfId="0" applyFont="1" applyFill="1" applyBorder="1" applyAlignment="1">
      <alignment horizontal="center" vertical="center"/>
    </xf>
    <xf numFmtId="0" fontId="12" fillId="6" borderId="2" xfId="0" applyFont="1" applyFill="1" applyBorder="1" applyAlignment="1">
      <alignment horizontal="center" vertical="center"/>
    </xf>
    <xf numFmtId="14" fontId="12" fillId="7" borderId="35" xfId="0" applyNumberFormat="1" applyFont="1" applyFill="1" applyBorder="1" applyAlignment="1">
      <alignment vertical="center"/>
    </xf>
    <xf numFmtId="14" fontId="12" fillId="7" borderId="36" xfId="0" applyNumberFormat="1" applyFont="1" applyFill="1" applyBorder="1" applyAlignment="1">
      <alignment vertical="center"/>
    </xf>
    <xf numFmtId="14" fontId="12" fillId="7" borderId="37" xfId="0" applyNumberFormat="1" applyFont="1" applyFill="1" applyBorder="1" applyAlignment="1">
      <alignment vertical="center"/>
    </xf>
    <xf numFmtId="14" fontId="12" fillId="7" borderId="40" xfId="0" applyNumberFormat="1" applyFont="1" applyFill="1" applyBorder="1" applyAlignment="1">
      <alignment vertical="center"/>
    </xf>
    <xf numFmtId="14" fontId="12" fillId="7" borderId="41" xfId="0" applyNumberFormat="1" applyFont="1" applyFill="1" applyBorder="1" applyAlignment="1">
      <alignment vertical="center"/>
    </xf>
    <xf numFmtId="14" fontId="12" fillId="7" borderId="42" xfId="0" applyNumberFormat="1" applyFont="1" applyFill="1" applyBorder="1" applyAlignment="1">
      <alignment vertical="center"/>
    </xf>
    <xf numFmtId="0" fontId="20" fillId="2" borderId="0" xfId="0" applyFont="1" applyFill="1" applyBorder="1" applyAlignment="1">
      <alignment vertical="center" wrapText="1"/>
    </xf>
    <xf numFmtId="0" fontId="6" fillId="5" borderId="3" xfId="0" applyFont="1" applyFill="1" applyBorder="1" applyAlignment="1">
      <alignment horizontal="center" vertical="center"/>
    </xf>
    <xf numFmtId="0" fontId="6" fillId="5" borderId="2" xfId="0" applyFont="1" applyFill="1" applyBorder="1" applyAlignment="1">
      <alignment horizontal="center" vertical="center"/>
    </xf>
    <xf numFmtId="181" fontId="14" fillId="7" borderId="2" xfId="0" applyNumberFormat="1" applyFont="1" applyFill="1" applyBorder="1" applyAlignment="1">
      <alignment horizontal="center" vertical="center" shrinkToFit="1"/>
    </xf>
    <xf numFmtId="0" fontId="19" fillId="7" borderId="35" xfId="0" applyFont="1" applyFill="1" applyBorder="1" applyAlignment="1">
      <alignment horizontal="left" vertical="center" wrapText="1"/>
    </xf>
    <xf numFmtId="0" fontId="19" fillId="7" borderId="36" xfId="0" applyFont="1" applyFill="1" applyBorder="1" applyAlignment="1">
      <alignment horizontal="left" vertical="center" wrapText="1"/>
    </xf>
    <xf numFmtId="0" fontId="19" fillId="7" borderId="37" xfId="0" applyFont="1" applyFill="1" applyBorder="1" applyAlignment="1">
      <alignment horizontal="left" vertical="center" wrapText="1"/>
    </xf>
    <xf numFmtId="0" fontId="19" fillId="7" borderId="38" xfId="0" applyFont="1" applyFill="1" applyBorder="1" applyAlignment="1">
      <alignment horizontal="left" vertical="center" wrapText="1"/>
    </xf>
    <xf numFmtId="0" fontId="19" fillId="7" borderId="0" xfId="0" applyFont="1" applyFill="1" applyBorder="1" applyAlignment="1">
      <alignment horizontal="left" vertical="center" wrapText="1"/>
    </xf>
    <xf numFmtId="0" fontId="19" fillId="7" borderId="39" xfId="0" applyFont="1" applyFill="1" applyBorder="1" applyAlignment="1">
      <alignment horizontal="left" vertical="center" wrapText="1"/>
    </xf>
    <xf numFmtId="0" fontId="19" fillId="7" borderId="40" xfId="0" applyFont="1" applyFill="1" applyBorder="1" applyAlignment="1">
      <alignment horizontal="left" vertical="center" wrapText="1"/>
    </xf>
    <xf numFmtId="0" fontId="19" fillId="7" borderId="41" xfId="0" applyFont="1" applyFill="1" applyBorder="1" applyAlignment="1">
      <alignment horizontal="left" vertical="center" wrapText="1"/>
    </xf>
    <xf numFmtId="0" fontId="19" fillId="7" borderId="42" xfId="0" applyFont="1" applyFill="1" applyBorder="1" applyAlignment="1">
      <alignment horizontal="left"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5" fillId="3" borderId="1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6" fillId="5" borderId="11" xfId="0" applyFont="1" applyFill="1" applyBorder="1" applyAlignment="1">
      <alignment horizontal="center" vertical="center"/>
    </xf>
    <xf numFmtId="0" fontId="6" fillId="5" borderId="6" xfId="0" applyFont="1" applyFill="1" applyBorder="1" applyAlignment="1">
      <alignment horizontal="center" vertical="center"/>
    </xf>
    <xf numFmtId="0" fontId="12" fillId="2" borderId="0" xfId="0" applyFont="1" applyFill="1" applyBorder="1" applyAlignment="1">
      <alignment horizontal="left" vertical="center" wrapText="1"/>
    </xf>
    <xf numFmtId="0" fontId="4" fillId="3" borderId="33" xfId="0" applyFont="1" applyFill="1" applyBorder="1" applyAlignment="1">
      <alignment horizontal="center" vertical="center" shrinkToFit="1"/>
    </xf>
    <xf numFmtId="0" fontId="0" fillId="5" borderId="20" xfId="0" applyFill="1" applyBorder="1">
      <alignment vertical="center"/>
    </xf>
    <xf numFmtId="0" fontId="0" fillId="5" borderId="21" xfId="0" applyFill="1" applyBorder="1">
      <alignment vertical="center"/>
    </xf>
    <xf numFmtId="0" fontId="0" fillId="5" borderId="14" xfId="0" applyFill="1" applyBorder="1">
      <alignment vertical="center"/>
    </xf>
    <xf numFmtId="0" fontId="0" fillId="5" borderId="2" xfId="0" applyFill="1" applyBorder="1">
      <alignment vertical="center"/>
    </xf>
    <xf numFmtId="0" fontId="0" fillId="5" borderId="6" xfId="0" applyFill="1" applyBorder="1">
      <alignment vertical="center"/>
    </xf>
    <xf numFmtId="0" fontId="0" fillId="5" borderId="1" xfId="0" applyFill="1" applyBorder="1">
      <alignment vertical="center"/>
    </xf>
    <xf numFmtId="0" fontId="0" fillId="5" borderId="7" xfId="0" applyFill="1" applyBorder="1">
      <alignment vertical="center"/>
    </xf>
    <xf numFmtId="0" fontId="7" fillId="3" borderId="46" xfId="0" applyFont="1" applyFill="1" applyBorder="1" applyAlignment="1">
      <alignment horizontal="center" vertical="center" shrinkToFit="1"/>
    </xf>
    <xf numFmtId="0" fontId="7" fillId="3" borderId="47" xfId="0" applyFont="1" applyFill="1" applyBorder="1" applyAlignment="1">
      <alignment horizontal="center" vertical="center" shrinkToFit="1"/>
    </xf>
    <xf numFmtId="0" fontId="7" fillId="3" borderId="48" xfId="0" applyFont="1" applyFill="1" applyBorder="1" applyAlignment="1">
      <alignment horizontal="center" vertical="center" shrinkToFit="1"/>
    </xf>
    <xf numFmtId="0" fontId="5" fillId="5" borderId="12"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9" xfId="0" applyFont="1" applyFill="1" applyBorder="1" applyAlignment="1">
      <alignment horizontal="center" vertical="center"/>
    </xf>
    <xf numFmtId="0" fontId="5" fillId="6" borderId="10"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11" xfId="0" applyFont="1" applyFill="1" applyBorder="1" applyAlignment="1">
      <alignment horizontal="center" vertical="center"/>
    </xf>
    <xf numFmtId="0" fontId="5" fillId="6" borderId="14" xfId="0" applyFont="1" applyFill="1" applyBorder="1" applyAlignment="1">
      <alignment horizontal="center" vertical="center"/>
    </xf>
    <xf numFmtId="0" fontId="5" fillId="6" borderId="2" xfId="0" applyFont="1" applyFill="1" applyBorder="1" applyAlignment="1">
      <alignment horizontal="center" vertical="center"/>
    </xf>
    <xf numFmtId="0" fontId="5" fillId="6" borderId="6"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5" fillId="5" borderId="24" xfId="0" applyFont="1" applyFill="1" applyBorder="1" applyAlignment="1">
      <alignment horizontal="center" vertical="center"/>
    </xf>
    <xf numFmtId="0" fontId="7" fillId="3" borderId="46" xfId="0" applyFont="1" applyFill="1" applyBorder="1" applyAlignment="1">
      <alignment horizontal="center" vertical="center"/>
    </xf>
    <xf numFmtId="0" fontId="7" fillId="3" borderId="47" xfId="0" applyFont="1" applyFill="1" applyBorder="1" applyAlignment="1">
      <alignment horizontal="center" vertical="center"/>
    </xf>
    <xf numFmtId="0" fontId="7" fillId="3" borderId="48" xfId="0" applyFont="1" applyFill="1" applyBorder="1" applyAlignment="1">
      <alignment horizontal="center" vertical="center"/>
    </xf>
    <xf numFmtId="0" fontId="7" fillId="3" borderId="33" xfId="0" applyFont="1" applyFill="1" applyBorder="1" applyAlignment="1">
      <alignment horizontal="center" vertical="center" wrapText="1"/>
    </xf>
    <xf numFmtId="0" fontId="7" fillId="3" borderId="33" xfId="0" applyFont="1" applyFill="1" applyBorder="1" applyAlignment="1">
      <alignment horizontal="center" vertical="center"/>
    </xf>
    <xf numFmtId="0" fontId="4" fillId="4" borderId="0" xfId="0" applyFont="1" applyFill="1" applyAlignment="1">
      <alignment horizontal="left" vertical="center"/>
    </xf>
    <xf numFmtId="0" fontId="7" fillId="3" borderId="43" xfId="0" applyFont="1" applyFill="1" applyBorder="1" applyAlignment="1">
      <alignment horizontal="center" vertical="center"/>
    </xf>
    <xf numFmtId="0" fontId="7" fillId="3" borderId="44" xfId="0" applyFont="1" applyFill="1" applyBorder="1" applyAlignment="1">
      <alignment horizontal="center" vertical="center"/>
    </xf>
    <xf numFmtId="0" fontId="9" fillId="2" borderId="0" xfId="0" applyFont="1" applyFill="1" applyAlignment="1">
      <alignment horizontal="left" vertical="center"/>
    </xf>
    <xf numFmtId="0" fontId="7" fillId="3" borderId="45" xfId="0" applyFont="1" applyFill="1" applyBorder="1" applyAlignment="1">
      <alignment horizontal="center" vertical="center"/>
    </xf>
    <xf numFmtId="0" fontId="5" fillId="5" borderId="33" xfId="0" applyFont="1" applyFill="1" applyBorder="1" applyAlignment="1">
      <alignment horizontal="center" vertical="center"/>
    </xf>
    <xf numFmtId="180" fontId="4" fillId="0" borderId="0"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 xfId="0" applyFont="1" applyBorder="1" applyAlignment="1">
      <alignment horizontal="center" vertical="center"/>
    </xf>
    <xf numFmtId="0" fontId="6" fillId="5" borderId="10" xfId="0" applyFont="1" applyFill="1" applyBorder="1" applyAlignment="1">
      <alignment horizontal="center" vertical="center"/>
    </xf>
    <xf numFmtId="0" fontId="6" fillId="5" borderId="14" xfId="0" applyFont="1" applyFill="1" applyBorder="1" applyAlignment="1">
      <alignment horizontal="center" vertical="center"/>
    </xf>
    <xf numFmtId="0" fontId="6" fillId="0" borderId="51" xfId="0" applyFont="1" applyFill="1" applyBorder="1" applyAlignment="1">
      <alignment horizontal="center" vertical="center"/>
    </xf>
    <xf numFmtId="0" fontId="6" fillId="0" borderId="52" xfId="0" applyFont="1" applyFill="1" applyBorder="1" applyAlignment="1">
      <alignment horizontal="center" vertical="center"/>
    </xf>
    <xf numFmtId="0" fontId="6" fillId="0" borderId="53"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6" xfId="0" applyFont="1" applyFill="1" applyBorder="1" applyAlignment="1">
      <alignment horizontal="center" vertical="center"/>
    </xf>
    <xf numFmtId="0" fontId="6" fillId="5" borderId="15"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51" xfId="0" applyFont="1" applyFill="1" applyBorder="1" applyAlignment="1">
      <alignment horizontal="center" vertical="center"/>
    </xf>
    <xf numFmtId="0" fontId="6" fillId="5" borderId="52" xfId="0" applyFont="1" applyFill="1" applyBorder="1" applyAlignment="1">
      <alignment horizontal="center" vertical="center"/>
    </xf>
    <xf numFmtId="0" fontId="6" fillId="5" borderId="53" xfId="0" applyFont="1" applyFill="1" applyBorder="1" applyAlignment="1">
      <alignment horizontal="center" vertical="center"/>
    </xf>
    <xf numFmtId="0" fontId="4" fillId="2" borderId="2" xfId="0" applyFont="1" applyFill="1" applyBorder="1" applyAlignment="1">
      <alignment horizontal="left" vertical="center"/>
    </xf>
    <xf numFmtId="0" fontId="6" fillId="4" borderId="0" xfId="0" applyFont="1" applyFill="1" applyBorder="1" applyAlignment="1">
      <alignment horizontal="center" vertical="center"/>
    </xf>
    <xf numFmtId="0" fontId="6" fillId="0" borderId="54" xfId="0" applyFont="1" applyFill="1" applyBorder="1" applyAlignment="1">
      <alignment horizontal="center" vertical="center"/>
    </xf>
    <xf numFmtId="0" fontId="6" fillId="0" borderId="55" xfId="0" applyFont="1" applyFill="1" applyBorder="1" applyAlignment="1">
      <alignment horizontal="center" vertical="center"/>
    </xf>
    <xf numFmtId="0" fontId="6" fillId="5" borderId="57" xfId="0" applyFont="1" applyFill="1" applyBorder="1" applyAlignment="1">
      <alignment horizontal="center" vertical="center"/>
    </xf>
    <xf numFmtId="0" fontId="6" fillId="3" borderId="10"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5" borderId="54" xfId="0" applyFont="1" applyFill="1" applyBorder="1" applyAlignment="1">
      <alignment horizontal="center" vertical="center"/>
    </xf>
    <xf numFmtId="0" fontId="6" fillId="5" borderId="55" xfId="0" applyFont="1" applyFill="1" applyBorder="1" applyAlignment="1">
      <alignment horizontal="center" vertical="center"/>
    </xf>
    <xf numFmtId="0" fontId="6" fillId="3" borderId="1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7" fillId="3" borderId="10" xfId="0" applyFont="1" applyFill="1" applyBorder="1" applyAlignment="1">
      <alignment horizontal="center" vertical="center" shrinkToFit="1"/>
    </xf>
    <xf numFmtId="0" fontId="7" fillId="3" borderId="11" xfId="0" applyFont="1" applyFill="1" applyBorder="1" applyAlignment="1">
      <alignment horizontal="center" vertical="center" shrinkToFit="1"/>
    </xf>
    <xf numFmtId="0" fontId="7" fillId="3" borderId="14" xfId="0" applyFont="1" applyFill="1" applyBorder="1" applyAlignment="1">
      <alignment horizontal="center" vertical="center" shrinkToFit="1"/>
    </xf>
    <xf numFmtId="0" fontId="7" fillId="3" borderId="6" xfId="0" applyFont="1" applyFill="1" applyBorder="1" applyAlignment="1">
      <alignment horizontal="center" vertical="center" shrinkToFit="1"/>
    </xf>
    <xf numFmtId="0" fontId="7" fillId="3" borderId="15"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6" fillId="5" borderId="58" xfId="0" applyFont="1" applyFill="1" applyBorder="1" applyAlignment="1">
      <alignment horizontal="center" vertical="center"/>
    </xf>
    <xf numFmtId="0" fontId="6" fillId="5" borderId="59" xfId="0" applyFont="1" applyFill="1" applyBorder="1" applyAlignment="1">
      <alignment horizontal="center" vertical="center"/>
    </xf>
    <xf numFmtId="0" fontId="7" fillId="3" borderId="51" xfId="0" applyFont="1" applyFill="1" applyBorder="1" applyAlignment="1">
      <alignment horizontal="center" vertical="center" wrapText="1"/>
    </xf>
    <xf numFmtId="0" fontId="7" fillId="3" borderId="52"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6" fillId="5" borderId="56" xfId="0" applyFont="1" applyFill="1" applyBorder="1" applyAlignment="1">
      <alignment horizontal="center" vertical="center"/>
    </xf>
    <xf numFmtId="0" fontId="7" fillId="3" borderId="10" xfId="0" applyFont="1" applyFill="1" applyBorder="1" applyAlignment="1">
      <alignment horizontal="center" vertical="center" textRotation="255" shrinkToFit="1"/>
    </xf>
    <xf numFmtId="0" fontId="7" fillId="3" borderId="11" xfId="0" applyFont="1" applyFill="1" applyBorder="1" applyAlignment="1">
      <alignment horizontal="center" vertical="center" textRotation="255" shrinkToFit="1"/>
    </xf>
    <xf numFmtId="0" fontId="7" fillId="3" borderId="14" xfId="0" applyFont="1" applyFill="1" applyBorder="1" applyAlignment="1">
      <alignment horizontal="center" vertical="center" textRotation="255" shrinkToFit="1"/>
    </xf>
    <xf numFmtId="0" fontId="7" fillId="3" borderId="6" xfId="0" applyFont="1" applyFill="1" applyBorder="1" applyAlignment="1">
      <alignment horizontal="center" vertical="center" textRotation="255" shrinkToFit="1"/>
    </xf>
    <xf numFmtId="0" fontId="6" fillId="0" borderId="15"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7" xfId="0" applyFont="1" applyFill="1" applyBorder="1" applyAlignment="1">
      <alignment horizontal="center" vertical="center"/>
    </xf>
    <xf numFmtId="0" fontId="6" fillId="3" borderId="60"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6" fillId="3" borderId="67" xfId="0" applyFont="1" applyFill="1" applyBorder="1" applyAlignment="1">
      <alignment horizontal="center" vertical="center" wrapText="1"/>
    </xf>
    <xf numFmtId="0" fontId="6" fillId="3" borderId="63" xfId="0" applyFont="1" applyFill="1" applyBorder="1" applyAlignment="1">
      <alignment horizontal="center" vertical="center" wrapText="1"/>
    </xf>
    <xf numFmtId="0" fontId="6" fillId="3" borderId="64" xfId="0"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12"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33" xfId="0" applyFont="1" applyFill="1" applyBorder="1" applyAlignment="1">
      <alignment horizontal="center" vertical="center"/>
    </xf>
    <xf numFmtId="0" fontId="7" fillId="3" borderId="12"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66" xfId="0" applyFont="1" applyFill="1" applyBorder="1" applyAlignment="1">
      <alignment horizontal="center" vertical="center" wrapText="1"/>
    </xf>
    <xf numFmtId="0" fontId="6" fillId="3" borderId="62" xfId="0" applyFont="1" applyFill="1" applyBorder="1" applyAlignment="1">
      <alignment horizontal="center" vertical="center" wrapText="1"/>
    </xf>
    <xf numFmtId="0" fontId="6" fillId="3" borderId="65" xfId="0" applyFont="1" applyFill="1" applyBorder="1" applyAlignment="1">
      <alignment horizontal="center" vertical="center" wrapText="1"/>
    </xf>
    <xf numFmtId="0" fontId="6" fillId="6" borderId="50" xfId="0" applyFont="1" applyFill="1" applyBorder="1" applyAlignment="1">
      <alignment horizontal="center" vertical="center"/>
    </xf>
    <xf numFmtId="0" fontId="6" fillId="6" borderId="8"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12" xfId="0" applyFont="1" applyFill="1" applyBorder="1" applyAlignment="1">
      <alignment horizontal="center" vertical="center"/>
    </xf>
    <xf numFmtId="0" fontId="6" fillId="3" borderId="69" xfId="0" applyFont="1" applyFill="1" applyBorder="1" applyAlignment="1">
      <alignment horizontal="center" vertical="center"/>
    </xf>
    <xf numFmtId="0" fontId="6" fillId="3" borderId="70" xfId="0" applyFont="1" applyFill="1" applyBorder="1" applyAlignment="1">
      <alignment horizontal="center" vertical="center"/>
    </xf>
    <xf numFmtId="0" fontId="6" fillId="3" borderId="50" xfId="0" applyFont="1" applyFill="1" applyBorder="1" applyAlignment="1">
      <alignment horizontal="center" vertical="center"/>
    </xf>
    <xf numFmtId="0" fontId="6" fillId="3" borderId="69" xfId="0" applyFont="1" applyFill="1" applyBorder="1" applyAlignment="1">
      <alignment horizontal="center" vertical="center" wrapText="1"/>
    </xf>
    <xf numFmtId="0" fontId="6" fillId="3" borderId="70" xfId="0" applyFont="1" applyFill="1" applyBorder="1" applyAlignment="1">
      <alignment horizontal="center" vertical="center" wrapText="1"/>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183" fontId="6" fillId="7" borderId="0" xfId="0" applyNumberFormat="1" applyFont="1" applyFill="1" applyBorder="1" applyAlignment="1">
      <alignment horizontal="center" vertical="center"/>
    </xf>
    <xf numFmtId="0" fontId="6" fillId="5" borderId="19" xfId="0" applyFont="1" applyFill="1" applyBorder="1" applyAlignment="1">
      <alignment horizontal="center" vertical="center"/>
    </xf>
    <xf numFmtId="0" fontId="6" fillId="5" borderId="20" xfId="0" applyFont="1" applyFill="1" applyBorder="1" applyAlignment="1">
      <alignment horizontal="center" vertical="center"/>
    </xf>
    <xf numFmtId="0" fontId="6" fillId="5" borderId="21"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0" fillId="0" borderId="3" xfId="0" applyBorder="1">
      <alignment vertical="center"/>
    </xf>
    <xf numFmtId="0" fontId="0" fillId="0" borderId="11" xfId="0" applyBorder="1">
      <alignment vertical="center"/>
    </xf>
    <xf numFmtId="0" fontId="0" fillId="0" borderId="4" xfId="0" applyBorder="1">
      <alignment vertical="center"/>
    </xf>
    <xf numFmtId="0" fontId="0" fillId="0" borderId="0" xfId="0">
      <alignment vertical="center"/>
    </xf>
    <xf numFmtId="0" fontId="0" fillId="0" borderId="5" xfId="0" applyBorder="1">
      <alignment vertical="center"/>
    </xf>
    <xf numFmtId="0" fontId="6" fillId="3" borderId="5" xfId="0" applyFont="1" applyFill="1" applyBorder="1" applyAlignment="1">
      <alignment horizontal="center" vertical="center" wrapText="1"/>
    </xf>
    <xf numFmtId="183" fontId="6" fillId="7" borderId="10" xfId="0" applyNumberFormat="1" applyFont="1" applyFill="1" applyBorder="1" applyAlignment="1">
      <alignment horizontal="center" vertical="center"/>
    </xf>
    <xf numFmtId="183" fontId="6" fillId="7" borderId="3" xfId="0" applyNumberFormat="1" applyFont="1" applyFill="1" applyBorder="1" applyAlignment="1">
      <alignment horizontal="center" vertical="center"/>
    </xf>
    <xf numFmtId="183" fontId="6" fillId="7" borderId="11" xfId="0" applyNumberFormat="1" applyFont="1" applyFill="1" applyBorder="1" applyAlignment="1">
      <alignment horizontal="center" vertical="center"/>
    </xf>
    <xf numFmtId="183" fontId="6" fillId="7" borderId="14" xfId="0" applyNumberFormat="1" applyFont="1" applyFill="1" applyBorder="1" applyAlignment="1">
      <alignment horizontal="center" vertical="center"/>
    </xf>
    <xf numFmtId="183" fontId="6" fillId="7" borderId="2" xfId="0" applyNumberFormat="1" applyFont="1" applyFill="1" applyBorder="1" applyAlignment="1">
      <alignment horizontal="center" vertical="center"/>
    </xf>
    <xf numFmtId="183" fontId="6" fillId="7" borderId="6" xfId="0" applyNumberFormat="1" applyFont="1" applyFill="1" applyBorder="1" applyAlignment="1">
      <alignment horizontal="center" vertical="center"/>
    </xf>
    <xf numFmtId="0" fontId="4" fillId="2" borderId="0" xfId="0" applyFont="1" applyFill="1" applyBorder="1" applyAlignment="1">
      <alignment horizontal="left" vertical="center"/>
    </xf>
    <xf numFmtId="0" fontId="0" fillId="0" borderId="14" xfId="0" applyBorder="1">
      <alignment vertical="center"/>
    </xf>
    <xf numFmtId="0" fontId="0" fillId="0" borderId="2" xfId="0" applyBorder="1">
      <alignment vertical="center"/>
    </xf>
    <xf numFmtId="0" fontId="0" fillId="0" borderId="6" xfId="0" applyBorder="1">
      <alignment vertical="center"/>
    </xf>
    <xf numFmtId="0" fontId="8" fillId="4" borderId="33" xfId="0" applyFont="1" applyFill="1" applyBorder="1" applyAlignment="1">
      <alignment horizontal="center" vertical="center" wrapText="1"/>
    </xf>
    <xf numFmtId="0" fontId="8" fillId="4" borderId="33" xfId="0" applyFont="1" applyFill="1" applyBorder="1" applyAlignment="1">
      <alignment horizontal="center" vertical="center"/>
    </xf>
    <xf numFmtId="176" fontId="6" fillId="4" borderId="33" xfId="0" applyNumberFormat="1" applyFont="1" applyFill="1" applyBorder="1" applyAlignment="1">
      <alignment horizontal="center" vertical="center" shrinkToFit="1"/>
    </xf>
    <xf numFmtId="176" fontId="6" fillId="4" borderId="12" xfId="0" applyNumberFormat="1" applyFont="1" applyFill="1" applyBorder="1" applyAlignment="1">
      <alignment horizontal="center" vertical="center" shrinkToFit="1"/>
    </xf>
    <xf numFmtId="176" fontId="6" fillId="4" borderId="8" xfId="0" applyNumberFormat="1" applyFont="1" applyFill="1" applyBorder="1" applyAlignment="1">
      <alignment horizontal="center" vertical="center" shrinkToFit="1"/>
    </xf>
    <xf numFmtId="176" fontId="6" fillId="4" borderId="9" xfId="0" applyNumberFormat="1" applyFont="1" applyFill="1" applyBorder="1" applyAlignment="1">
      <alignment horizontal="center" vertical="center" shrinkToFit="1"/>
    </xf>
    <xf numFmtId="0" fontId="4" fillId="5" borderId="12" xfId="0" applyFont="1"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176" fontId="6" fillId="0" borderId="12" xfId="0" applyNumberFormat="1" applyFont="1" applyFill="1" applyBorder="1" applyAlignment="1">
      <alignment horizontal="center" vertical="center" shrinkToFit="1"/>
    </xf>
    <xf numFmtId="176" fontId="6" fillId="0" borderId="8" xfId="0" applyNumberFormat="1" applyFont="1" applyFill="1" applyBorder="1" applyAlignment="1">
      <alignment horizontal="center" vertical="center" shrinkToFit="1"/>
    </xf>
    <xf numFmtId="176" fontId="6" fillId="0" borderId="9" xfId="0" applyNumberFormat="1" applyFont="1" applyFill="1" applyBorder="1" applyAlignment="1">
      <alignment horizontal="center" vertical="center" shrinkToFit="1"/>
    </xf>
    <xf numFmtId="179" fontId="8" fillId="0" borderId="33" xfId="0" applyNumberFormat="1" applyFont="1" applyFill="1" applyBorder="1" applyAlignment="1">
      <alignment horizontal="center" vertical="center"/>
    </xf>
    <xf numFmtId="177" fontId="6" fillId="0" borderId="12" xfId="0" applyNumberFormat="1" applyFont="1" applyFill="1" applyBorder="1" applyAlignment="1">
      <alignment horizontal="center" vertical="center"/>
    </xf>
    <xf numFmtId="177" fontId="6" fillId="0" borderId="8" xfId="0" applyNumberFormat="1" applyFont="1" applyFill="1" applyBorder="1" applyAlignment="1">
      <alignment horizontal="center" vertical="center"/>
    </xf>
    <xf numFmtId="177" fontId="6" fillId="0" borderId="9" xfId="0" applyNumberFormat="1" applyFont="1" applyFill="1" applyBorder="1" applyAlignment="1">
      <alignment horizontal="center" vertical="center"/>
    </xf>
    <xf numFmtId="177" fontId="10" fillId="5" borderId="33" xfId="0" applyNumberFormat="1" applyFont="1" applyFill="1" applyBorder="1" applyAlignment="1">
      <alignment horizontal="center" vertical="center" shrinkToFit="1"/>
    </xf>
    <xf numFmtId="0" fontId="6" fillId="0" borderId="33" xfId="0" applyFont="1" applyFill="1" applyBorder="1" applyAlignment="1">
      <alignment horizontal="center" vertical="center"/>
    </xf>
    <xf numFmtId="0" fontId="7" fillId="5" borderId="33" xfId="0" applyFont="1" applyFill="1" applyBorder="1" applyAlignment="1">
      <alignment horizontal="center" vertical="center" shrinkToFit="1"/>
    </xf>
    <xf numFmtId="0" fontId="10" fillId="5" borderId="33" xfId="0" applyFont="1" applyFill="1" applyBorder="1" applyAlignment="1">
      <alignment horizontal="center" vertical="center"/>
    </xf>
    <xf numFmtId="176" fontId="6" fillId="0" borderId="33" xfId="0" applyNumberFormat="1" applyFont="1" applyFill="1" applyBorder="1" applyAlignment="1">
      <alignment horizontal="center" vertical="center" shrinkToFit="1"/>
    </xf>
    <xf numFmtId="0" fontId="7" fillId="5" borderId="12" xfId="0" applyFont="1" applyFill="1" applyBorder="1" applyAlignment="1">
      <alignment horizontal="center" vertical="center" shrinkToFit="1"/>
    </xf>
    <xf numFmtId="0" fontId="7" fillId="5" borderId="8" xfId="0" applyFont="1" applyFill="1" applyBorder="1" applyAlignment="1">
      <alignment horizontal="center" vertical="center" shrinkToFit="1"/>
    </xf>
    <xf numFmtId="0" fontId="7" fillId="5" borderId="9" xfId="0" applyFont="1" applyFill="1" applyBorder="1" applyAlignment="1">
      <alignment horizontal="center" vertical="center" shrinkToFit="1"/>
    </xf>
    <xf numFmtId="0" fontId="6" fillId="5" borderId="33" xfId="0" applyFont="1" applyFill="1" applyBorder="1" applyAlignment="1">
      <alignment horizontal="center" vertical="center"/>
    </xf>
    <xf numFmtId="0" fontId="6" fillId="3" borderId="10" xfId="0" applyFont="1" applyFill="1" applyBorder="1" applyAlignment="1">
      <alignment horizontal="center" vertical="center" textRotation="255"/>
    </xf>
    <xf numFmtId="0" fontId="6" fillId="3" borderId="11" xfId="0" applyFont="1" applyFill="1" applyBorder="1" applyAlignment="1">
      <alignment horizontal="center" vertical="center" textRotation="255"/>
    </xf>
    <xf numFmtId="0" fontId="6" fillId="3" borderId="4" xfId="0" applyFont="1" applyFill="1" applyBorder="1" applyAlignment="1">
      <alignment horizontal="center" vertical="center" textRotation="255"/>
    </xf>
    <xf numFmtId="0" fontId="6" fillId="3" borderId="5" xfId="0" applyFont="1" applyFill="1" applyBorder="1" applyAlignment="1">
      <alignment horizontal="center" vertical="center" textRotation="255"/>
    </xf>
    <xf numFmtId="0" fontId="6" fillId="3" borderId="14" xfId="0" applyFont="1" applyFill="1" applyBorder="1" applyAlignment="1">
      <alignment horizontal="center" vertical="center" textRotation="255"/>
    </xf>
    <xf numFmtId="0" fontId="6" fillId="3" borderId="6" xfId="0" applyFont="1" applyFill="1" applyBorder="1" applyAlignment="1">
      <alignment horizontal="center" vertical="center" textRotation="255"/>
    </xf>
    <xf numFmtId="0" fontId="6" fillId="6" borderId="10" xfId="0" applyFont="1" applyFill="1" applyBorder="1" applyAlignment="1">
      <alignment horizontal="center" vertical="center" textRotation="255"/>
    </xf>
    <xf numFmtId="0" fontId="6" fillId="6" borderId="11" xfId="0" applyFont="1" applyFill="1" applyBorder="1" applyAlignment="1">
      <alignment horizontal="center" vertical="center" textRotation="255"/>
    </xf>
    <xf numFmtId="0" fontId="6" fillId="6" borderId="4" xfId="0" applyFont="1" applyFill="1" applyBorder="1" applyAlignment="1">
      <alignment horizontal="center" vertical="center" textRotation="255"/>
    </xf>
    <xf numFmtId="0" fontId="6" fillId="6" borderId="5" xfId="0" applyFont="1" applyFill="1" applyBorder="1" applyAlignment="1">
      <alignment horizontal="center" vertical="center" textRotation="255"/>
    </xf>
    <xf numFmtId="0" fontId="6" fillId="6" borderId="14" xfId="0" applyFont="1" applyFill="1" applyBorder="1" applyAlignment="1">
      <alignment horizontal="center" vertical="center" textRotation="255"/>
    </xf>
    <xf numFmtId="0" fontId="6" fillId="6" borderId="6" xfId="0" applyFont="1" applyFill="1" applyBorder="1" applyAlignment="1">
      <alignment horizontal="center" vertical="center" textRotation="255"/>
    </xf>
    <xf numFmtId="178" fontId="6" fillId="5" borderId="3" xfId="0" applyNumberFormat="1" applyFont="1" applyFill="1" applyBorder="1" applyAlignment="1">
      <alignment horizontal="center" vertical="center"/>
    </xf>
    <xf numFmtId="178" fontId="6" fillId="5" borderId="11" xfId="0" applyNumberFormat="1" applyFont="1" applyFill="1" applyBorder="1" applyAlignment="1">
      <alignment horizontal="center" vertical="center"/>
    </xf>
    <xf numFmtId="0" fontId="6" fillId="5" borderId="12" xfId="0" applyFont="1" applyFill="1" applyBorder="1" applyAlignment="1">
      <alignment horizontal="center" vertical="center"/>
    </xf>
    <xf numFmtId="0" fontId="0" fillId="5" borderId="8" xfId="0" applyFill="1" applyBorder="1">
      <alignment vertical="center"/>
    </xf>
    <xf numFmtId="178" fontId="6" fillId="5" borderId="8" xfId="0" applyNumberFormat="1" applyFont="1" applyFill="1" applyBorder="1" applyAlignment="1">
      <alignment horizontal="center" vertical="center"/>
    </xf>
    <xf numFmtId="0" fontId="6" fillId="5" borderId="8" xfId="0" applyFont="1" applyFill="1" applyBorder="1" applyAlignment="1">
      <alignment horizontal="center" vertical="center"/>
    </xf>
    <xf numFmtId="0" fontId="6" fillId="6" borderId="33" xfId="0" applyFont="1" applyFill="1" applyBorder="1" applyAlignment="1">
      <alignment horizontal="center" vertical="center" textRotation="255"/>
    </xf>
    <xf numFmtId="0" fontId="6" fillId="6" borderId="33" xfId="0" applyFont="1" applyFill="1" applyBorder="1" applyAlignment="1">
      <alignment horizontal="center" vertical="center"/>
    </xf>
    <xf numFmtId="0" fontId="6" fillId="6" borderId="60" xfId="0" applyFont="1" applyFill="1" applyBorder="1" applyAlignment="1">
      <alignment horizontal="center" vertical="center"/>
    </xf>
    <xf numFmtId="0" fontId="6" fillId="6" borderId="67" xfId="0" applyFont="1" applyFill="1" applyBorder="1" applyAlignment="1">
      <alignment horizontal="center" vertical="center"/>
    </xf>
    <xf numFmtId="0" fontId="6" fillId="6" borderId="63" xfId="0" applyFont="1" applyFill="1" applyBorder="1" applyAlignment="1">
      <alignment horizontal="center" vertical="center"/>
    </xf>
    <xf numFmtId="0" fontId="6" fillId="6" borderId="68" xfId="0" applyFont="1" applyFill="1" applyBorder="1" applyAlignment="1">
      <alignment horizontal="center" vertical="center"/>
    </xf>
    <xf numFmtId="0" fontId="7" fillId="5" borderId="14" xfId="0" applyFont="1" applyFill="1" applyBorder="1" applyAlignment="1">
      <alignment horizontal="center" vertical="center" shrinkToFit="1"/>
    </xf>
    <xf numFmtId="0" fontId="7" fillId="5" borderId="2" xfId="0" applyFont="1" applyFill="1" applyBorder="1" applyAlignment="1">
      <alignment horizontal="center" vertical="center" shrinkToFit="1"/>
    </xf>
    <xf numFmtId="0" fontId="7" fillId="5" borderId="6" xfId="0" applyFont="1" applyFill="1" applyBorder="1" applyAlignment="1">
      <alignment horizontal="center" vertical="center" shrinkToFit="1"/>
    </xf>
    <xf numFmtId="0" fontId="6" fillId="5" borderId="9" xfId="0" applyFont="1" applyFill="1" applyBorder="1" applyAlignment="1">
      <alignment horizontal="center" vertical="center"/>
    </xf>
    <xf numFmtId="0" fontId="6" fillId="6" borderId="10"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14" xfId="0" applyFont="1" applyFill="1" applyBorder="1" applyAlignment="1">
      <alignment horizontal="center" vertical="center"/>
    </xf>
    <xf numFmtId="0" fontId="6" fillId="6" borderId="2" xfId="0" applyFont="1" applyFill="1" applyBorder="1" applyAlignment="1">
      <alignment horizontal="center" vertical="center"/>
    </xf>
    <xf numFmtId="177" fontId="10" fillId="5" borderId="12" xfId="0" applyNumberFormat="1" applyFont="1" applyFill="1" applyBorder="1" applyAlignment="1">
      <alignment horizontal="center" vertical="center" shrinkToFit="1"/>
    </xf>
    <xf numFmtId="177" fontId="10" fillId="5" borderId="9" xfId="0" applyNumberFormat="1" applyFont="1" applyFill="1" applyBorder="1" applyAlignment="1">
      <alignment horizontal="center" vertical="center" shrinkToFit="1"/>
    </xf>
    <xf numFmtId="182" fontId="6" fillId="7" borderId="33" xfId="0" applyNumberFormat="1" applyFont="1" applyFill="1" applyBorder="1" applyAlignment="1">
      <alignment horizontal="center" vertical="center"/>
    </xf>
    <xf numFmtId="0" fontId="6" fillId="7" borderId="33" xfId="0" applyFont="1" applyFill="1" applyBorder="1" applyAlignment="1">
      <alignment horizontal="center" vertical="center"/>
    </xf>
    <xf numFmtId="0" fontId="6" fillId="3" borderId="71" xfId="0" applyFont="1" applyFill="1" applyBorder="1" applyAlignment="1">
      <alignment horizontal="center" vertical="center"/>
    </xf>
    <xf numFmtId="0" fontId="6" fillId="0" borderId="72" xfId="0" applyFont="1" applyFill="1" applyBorder="1" applyAlignment="1">
      <alignment horizontal="center" vertical="center"/>
    </xf>
    <xf numFmtId="0" fontId="6" fillId="4" borderId="4" xfId="0" applyFont="1" applyFill="1" applyBorder="1" applyAlignment="1">
      <alignment horizontal="center" vertical="center"/>
    </xf>
    <xf numFmtId="0" fontId="6" fillId="3" borderId="33" xfId="0" applyFont="1" applyFill="1" applyBorder="1" applyAlignment="1">
      <alignment horizontal="center" vertical="center" textRotation="255"/>
    </xf>
    <xf numFmtId="0" fontId="10" fillId="5" borderId="12" xfId="0" applyFont="1" applyFill="1" applyBorder="1" applyAlignment="1">
      <alignment horizontal="center" vertical="center"/>
    </xf>
    <xf numFmtId="0" fontId="10" fillId="5" borderId="9" xfId="0" applyFont="1" applyFill="1" applyBorder="1" applyAlignment="1">
      <alignment horizontal="center" vertical="center"/>
    </xf>
    <xf numFmtId="0" fontId="8" fillId="3" borderId="33" xfId="0" applyFont="1" applyFill="1" applyBorder="1" applyAlignment="1">
      <alignment horizontal="center" vertical="center" wrapText="1"/>
    </xf>
    <xf numFmtId="0" fontId="8" fillId="3" borderId="33" xfId="0" applyFont="1" applyFill="1" applyBorder="1" applyAlignment="1">
      <alignment horizontal="center" vertical="center"/>
    </xf>
    <xf numFmtId="0" fontId="6" fillId="0" borderId="73" xfId="0" applyFont="1" applyFill="1" applyBorder="1" applyAlignment="1">
      <alignment horizontal="center" vertical="center"/>
    </xf>
    <xf numFmtId="0" fontId="6" fillId="0" borderId="74" xfId="0" applyFont="1" applyFill="1" applyBorder="1" applyAlignment="1">
      <alignment horizontal="center" vertical="center"/>
    </xf>
    <xf numFmtId="0" fontId="6" fillId="0" borderId="75" xfId="0" applyFont="1" applyFill="1" applyBorder="1" applyAlignment="1">
      <alignment horizontal="center" vertical="center"/>
    </xf>
    <xf numFmtId="0" fontId="6" fillId="4" borderId="0" xfId="1" applyFont="1" applyFill="1" applyAlignment="1">
      <alignment horizontal="left" vertical="center" wrapText="1"/>
    </xf>
    <xf numFmtId="0" fontId="6" fillId="4" borderId="0" xfId="1" applyFont="1" applyFill="1" applyAlignment="1">
      <alignment horizontal="left" vertical="center" wrapText="1" shrinkToFit="1"/>
    </xf>
    <xf numFmtId="0" fontId="10" fillId="3" borderId="33" xfId="0" applyFont="1" applyFill="1" applyBorder="1" applyAlignment="1">
      <alignment horizontal="center" vertical="center"/>
    </xf>
    <xf numFmtId="181" fontId="4" fillId="7" borderId="0" xfId="0" applyNumberFormat="1" applyFont="1" applyFill="1" applyAlignment="1">
      <alignment horizontal="center" vertical="center"/>
    </xf>
    <xf numFmtId="0" fontId="10" fillId="3" borderId="33" xfId="0" applyFont="1" applyFill="1" applyBorder="1" applyAlignment="1">
      <alignment horizontal="center" vertical="center" wrapText="1"/>
    </xf>
    <xf numFmtId="0" fontId="11" fillId="5" borderId="10" xfId="0" applyFont="1" applyFill="1" applyBorder="1" applyAlignment="1">
      <alignment horizontal="center" vertical="center"/>
    </xf>
    <xf numFmtId="0" fontId="11" fillId="5" borderId="3" xfId="0" applyFont="1" applyFill="1" applyBorder="1" applyAlignment="1">
      <alignment horizontal="center" vertical="center"/>
    </xf>
    <xf numFmtId="0" fontId="11" fillId="5" borderId="11" xfId="0" applyFont="1" applyFill="1" applyBorder="1" applyAlignment="1">
      <alignment horizontal="center" vertical="center"/>
    </xf>
    <xf numFmtId="0" fontId="11" fillId="5" borderId="14" xfId="0" applyFont="1" applyFill="1" applyBorder="1" applyAlignment="1">
      <alignment horizontal="center" vertical="center"/>
    </xf>
    <xf numFmtId="0" fontId="11" fillId="5" borderId="2" xfId="0" applyFont="1" applyFill="1" applyBorder="1" applyAlignment="1">
      <alignment horizontal="center" vertical="center"/>
    </xf>
    <xf numFmtId="0" fontId="11" fillId="5" borderId="6" xfId="0" applyFont="1" applyFill="1" applyBorder="1" applyAlignment="1">
      <alignment horizontal="center" vertical="center"/>
    </xf>
    <xf numFmtId="0" fontId="4" fillId="0" borderId="0" xfId="0" applyFont="1" applyAlignment="1">
      <alignment horizontal="left" vertical="center"/>
    </xf>
    <xf numFmtId="0" fontId="6" fillId="0" borderId="0" xfId="0" applyFont="1" applyFill="1" applyAlignment="1">
      <alignment horizontal="center" vertical="center"/>
    </xf>
    <xf numFmtId="0" fontId="6" fillId="5" borderId="10"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49" xfId="0" applyFont="1" applyFill="1" applyBorder="1" applyAlignment="1">
      <alignmen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11" fillId="5" borderId="29" xfId="0" applyFont="1" applyFill="1" applyBorder="1" applyAlignment="1">
      <alignment horizontal="center" vertical="center"/>
    </xf>
    <xf numFmtId="0" fontId="11" fillId="5" borderId="16" xfId="0" applyFont="1" applyFill="1" applyBorder="1" applyAlignment="1">
      <alignment horizontal="center" vertical="center"/>
    </xf>
    <xf numFmtId="0" fontId="11" fillId="5" borderId="31" xfId="0" applyFont="1" applyFill="1" applyBorder="1" applyAlignment="1">
      <alignment horizontal="center" vertical="center"/>
    </xf>
    <xf numFmtId="0" fontId="11" fillId="5" borderId="18" xfId="0" applyFont="1" applyFill="1" applyBorder="1" applyAlignment="1">
      <alignment horizontal="center" vertical="center"/>
    </xf>
    <xf numFmtId="0" fontId="6" fillId="5" borderId="16" xfId="0" applyFont="1" applyFill="1" applyBorder="1" applyAlignment="1">
      <alignment horizontal="left" vertical="center"/>
    </xf>
    <xf numFmtId="0" fontId="6" fillId="5" borderId="22" xfId="0" applyFont="1" applyFill="1" applyBorder="1" applyAlignment="1">
      <alignment horizontal="left" vertical="center"/>
    </xf>
    <xf numFmtId="0" fontId="6" fillId="5" borderId="18" xfId="0" applyFont="1" applyFill="1" applyBorder="1" applyAlignment="1">
      <alignment horizontal="left" vertical="center"/>
    </xf>
    <xf numFmtId="0" fontId="6" fillId="5" borderId="24" xfId="0" applyFont="1" applyFill="1" applyBorder="1" applyAlignment="1">
      <alignment horizontal="left" vertical="center"/>
    </xf>
    <xf numFmtId="0" fontId="6" fillId="3" borderId="46" xfId="0" applyFont="1" applyFill="1" applyBorder="1" applyAlignment="1">
      <alignment horizontal="center" vertical="center"/>
    </xf>
    <xf numFmtId="0" fontId="6" fillId="3" borderId="47" xfId="0" applyFont="1" applyFill="1" applyBorder="1" applyAlignment="1">
      <alignment horizontal="center" vertical="center"/>
    </xf>
    <xf numFmtId="0" fontId="6" fillId="3" borderId="47" xfId="0" applyFont="1" applyFill="1" applyBorder="1" applyAlignment="1">
      <alignment vertical="center"/>
    </xf>
    <xf numFmtId="0" fontId="6" fillId="3" borderId="48" xfId="0" applyFont="1" applyFill="1" applyBorder="1" applyAlignment="1">
      <alignment vertical="center"/>
    </xf>
    <xf numFmtId="0" fontId="4" fillId="3" borderId="33" xfId="0" applyFont="1" applyFill="1" applyBorder="1" applyAlignment="1">
      <alignment horizontal="center" vertical="center"/>
    </xf>
    <xf numFmtId="0" fontId="6" fillId="5" borderId="71" xfId="0" applyFont="1" applyFill="1" applyBorder="1" applyAlignment="1">
      <alignment horizontal="left" vertical="center"/>
    </xf>
    <xf numFmtId="0" fontId="6" fillId="5" borderId="3" xfId="0" applyFont="1" applyFill="1" applyBorder="1" applyAlignment="1">
      <alignment horizontal="left" vertical="center"/>
    </xf>
    <xf numFmtId="0" fontId="6" fillId="5" borderId="11" xfId="0" applyFont="1" applyFill="1" applyBorder="1" applyAlignment="1">
      <alignment horizontal="left" vertical="center"/>
    </xf>
    <xf numFmtId="0" fontId="6" fillId="5" borderId="76" xfId="0" applyFont="1" applyFill="1" applyBorder="1" applyAlignment="1">
      <alignment horizontal="left" vertical="center"/>
    </xf>
    <xf numFmtId="0" fontId="6" fillId="5" borderId="2" xfId="0" applyFont="1" applyFill="1" applyBorder="1" applyAlignment="1">
      <alignment horizontal="left" vertical="center"/>
    </xf>
    <xf numFmtId="0" fontId="6" fillId="5" borderId="6" xfId="0" applyFont="1" applyFill="1" applyBorder="1" applyAlignment="1">
      <alignment horizontal="left" vertical="center"/>
    </xf>
    <xf numFmtId="0" fontId="6" fillId="3" borderId="49" xfId="0" applyFont="1" applyFill="1" applyBorder="1" applyAlignment="1">
      <alignment horizontal="center" vertical="center"/>
    </xf>
    <xf numFmtId="0" fontId="6" fillId="5" borderId="33" xfId="0" applyFont="1" applyFill="1" applyBorder="1" applyAlignment="1">
      <alignment horizontal="left" vertical="center"/>
    </xf>
    <xf numFmtId="0" fontId="6" fillId="3" borderId="48" xfId="0" applyFont="1" applyFill="1" applyBorder="1" applyAlignment="1">
      <alignment horizontal="center" vertical="center"/>
    </xf>
    <xf numFmtId="0" fontId="6" fillId="5" borderId="49" xfId="0" applyFont="1" applyFill="1" applyBorder="1" applyAlignment="1">
      <alignment horizontal="center" vertical="center"/>
    </xf>
    <xf numFmtId="0" fontId="6" fillId="5" borderId="77" xfId="0" applyFont="1" applyFill="1" applyBorder="1" applyAlignment="1">
      <alignment horizontal="center" vertical="center"/>
    </xf>
    <xf numFmtId="0" fontId="6" fillId="2" borderId="3" xfId="0" applyFont="1" applyFill="1" applyBorder="1" applyAlignment="1">
      <alignment horizontal="right" vertical="center"/>
    </xf>
    <xf numFmtId="0" fontId="6" fillId="5" borderId="4"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9" xfId="0" applyFont="1" applyBorder="1" applyAlignment="1">
      <alignment horizontal="center" vertical="center"/>
    </xf>
    <xf numFmtId="0" fontId="6" fillId="0" borderId="33" xfId="0" applyFont="1" applyBorder="1" applyAlignment="1">
      <alignment horizontal="center" vertical="center"/>
    </xf>
    <xf numFmtId="0" fontId="6" fillId="0" borderId="78" xfId="0" applyFont="1" applyBorder="1" applyAlignment="1">
      <alignment horizontal="center" vertical="center"/>
    </xf>
    <xf numFmtId="0" fontId="6" fillId="6" borderId="11"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0" xfId="0" applyFont="1" applyFill="1" applyBorder="1" applyAlignment="1">
      <alignment horizontal="center" vertical="center"/>
    </xf>
    <xf numFmtId="0" fontId="6" fillId="6" borderId="5" xfId="0" applyFont="1" applyFill="1" applyBorder="1" applyAlignment="1">
      <alignment horizontal="center" vertical="center"/>
    </xf>
    <xf numFmtId="0" fontId="6" fillId="5" borderId="78" xfId="0" applyFont="1" applyFill="1" applyBorder="1" applyAlignment="1">
      <alignment horizontal="center" vertical="center"/>
    </xf>
    <xf numFmtId="0" fontId="6" fillId="2" borderId="0" xfId="0" applyFont="1" applyFill="1" applyAlignment="1">
      <alignment horizontal="center" vertical="center"/>
    </xf>
    <xf numFmtId="0" fontId="6" fillId="3" borderId="10" xfId="0" applyFont="1" applyFill="1" applyBorder="1" applyAlignment="1">
      <alignment vertical="center" wrapText="1"/>
    </xf>
    <xf numFmtId="0" fontId="6" fillId="3" borderId="14" xfId="0" applyFont="1" applyFill="1" applyBorder="1" applyAlignment="1">
      <alignment vertical="center" wrapText="1"/>
    </xf>
    <xf numFmtId="0" fontId="6" fillId="3" borderId="2" xfId="0" applyFont="1" applyFill="1" applyBorder="1" applyAlignment="1">
      <alignment vertical="center" wrapText="1"/>
    </xf>
    <xf numFmtId="0" fontId="6" fillId="3" borderId="6" xfId="0" applyFont="1" applyFill="1" applyBorder="1" applyAlignment="1">
      <alignment vertical="center" wrapText="1"/>
    </xf>
    <xf numFmtId="0" fontId="6" fillId="5" borderId="12" xfId="0" applyFont="1" applyFill="1" applyBorder="1" applyAlignment="1">
      <alignment horizontal="center" vertical="center" shrinkToFit="1"/>
    </xf>
    <xf numFmtId="0" fontId="6" fillId="5" borderId="8" xfId="0" applyFont="1" applyFill="1" applyBorder="1" applyAlignment="1">
      <alignment horizontal="center" vertical="center" shrinkToFit="1"/>
    </xf>
    <xf numFmtId="0" fontId="6" fillId="5" borderId="9" xfId="0" applyFont="1" applyFill="1" applyBorder="1" applyAlignment="1">
      <alignment horizontal="center" vertical="center" shrinkToFit="1"/>
    </xf>
    <xf numFmtId="0" fontId="6" fillId="5" borderId="10" xfId="0" applyFont="1" applyFill="1" applyBorder="1" applyAlignment="1">
      <alignment horizontal="center" vertical="center" shrinkToFit="1"/>
    </xf>
    <xf numFmtId="0" fontId="6" fillId="5" borderId="3" xfId="0" applyFont="1" applyFill="1" applyBorder="1" applyAlignment="1">
      <alignment horizontal="center" vertical="center" shrinkToFit="1"/>
    </xf>
    <xf numFmtId="0" fontId="6" fillId="5" borderId="11" xfId="0" applyFont="1" applyFill="1" applyBorder="1" applyAlignment="1">
      <alignment horizontal="center" vertical="center" shrinkToFit="1"/>
    </xf>
    <xf numFmtId="0" fontId="16" fillId="3" borderId="10" xfId="0" applyFont="1" applyFill="1" applyBorder="1" applyAlignment="1">
      <alignment vertical="center" wrapText="1"/>
    </xf>
    <xf numFmtId="0" fontId="16" fillId="3" borderId="3" xfId="0" applyFont="1" applyFill="1" applyBorder="1" applyAlignment="1">
      <alignment vertical="center" wrapText="1"/>
    </xf>
    <xf numFmtId="0" fontId="16" fillId="3" borderId="11" xfId="0" applyFont="1" applyFill="1" applyBorder="1" applyAlignment="1">
      <alignment vertical="center" wrapText="1"/>
    </xf>
    <xf numFmtId="0" fontId="16" fillId="3" borderId="14" xfId="0" applyFont="1" applyFill="1" applyBorder="1" applyAlignment="1">
      <alignment vertical="center" wrapText="1"/>
    </xf>
    <xf numFmtId="0" fontId="16" fillId="3" borderId="2" xfId="0" applyFont="1" applyFill="1" applyBorder="1" applyAlignment="1">
      <alignment vertical="center" wrapText="1"/>
    </xf>
    <xf numFmtId="0" fontId="16" fillId="3" borderId="6" xfId="0" applyFont="1" applyFill="1" applyBorder="1" applyAlignment="1">
      <alignment vertical="center" wrapText="1"/>
    </xf>
    <xf numFmtId="0" fontId="17" fillId="0" borderId="10" xfId="0" applyFont="1" applyFill="1" applyBorder="1" applyAlignment="1">
      <alignment vertical="center" wrapText="1"/>
    </xf>
    <xf numFmtId="0" fontId="17" fillId="0" borderId="3" xfId="0" applyFont="1" applyFill="1" applyBorder="1" applyAlignment="1">
      <alignment vertical="center" wrapText="1"/>
    </xf>
    <xf numFmtId="0" fontId="17" fillId="0" borderId="4" xfId="0" applyFont="1" applyFill="1" applyBorder="1" applyAlignment="1">
      <alignment vertical="center" wrapText="1"/>
    </xf>
    <xf numFmtId="0" fontId="17" fillId="0" borderId="0" xfId="0" applyFont="1" applyFill="1" applyBorder="1" applyAlignment="1">
      <alignment vertical="center" wrapText="1"/>
    </xf>
    <xf numFmtId="0" fontId="16" fillId="3" borderId="4" xfId="0" applyFont="1" applyFill="1" applyBorder="1" applyAlignment="1">
      <alignment vertical="center" wrapText="1"/>
    </xf>
    <xf numFmtId="0" fontId="16" fillId="3" borderId="0" xfId="0" applyFont="1" applyFill="1" applyBorder="1" applyAlignment="1">
      <alignment vertical="center" wrapText="1"/>
    </xf>
    <xf numFmtId="0" fontId="16" fillId="3" borderId="5" xfId="0" applyFont="1" applyFill="1" applyBorder="1" applyAlignment="1">
      <alignment vertical="center" wrapText="1"/>
    </xf>
    <xf numFmtId="0" fontId="6" fillId="5" borderId="79" xfId="0" applyFont="1" applyFill="1" applyBorder="1" applyAlignment="1">
      <alignment horizontal="center" vertical="center"/>
    </xf>
    <xf numFmtId="0" fontId="6" fillId="0" borderId="79" xfId="0" applyFont="1" applyBorder="1" applyAlignment="1">
      <alignment horizontal="center" vertical="center"/>
    </xf>
    <xf numFmtId="0" fontId="6" fillId="5" borderId="4" xfId="0" applyFont="1" applyFill="1" applyBorder="1" applyAlignment="1">
      <alignment horizontal="center" vertical="center"/>
    </xf>
    <xf numFmtId="0" fontId="6" fillId="5" borderId="0" xfId="0" applyFont="1" applyFill="1" applyBorder="1" applyAlignment="1">
      <alignment horizontal="center" vertical="center"/>
    </xf>
    <xf numFmtId="0" fontId="6" fillId="3" borderId="33" xfId="0" applyFont="1" applyFill="1" applyBorder="1" applyAlignment="1">
      <alignment vertical="center"/>
    </xf>
    <xf numFmtId="0" fontId="6" fillId="5" borderId="10" xfId="0" applyFont="1" applyFill="1" applyBorder="1" applyAlignment="1">
      <alignment vertical="top"/>
    </xf>
    <xf numFmtId="0" fontId="6" fillId="5" borderId="3" xfId="0" applyFont="1" applyFill="1" applyBorder="1" applyAlignment="1">
      <alignment vertical="top"/>
    </xf>
    <xf numFmtId="0" fontId="6" fillId="5" borderId="11" xfId="0" applyFont="1" applyFill="1" applyBorder="1" applyAlignment="1">
      <alignment vertical="top"/>
    </xf>
    <xf numFmtId="0" fontId="6" fillId="5" borderId="4" xfId="0" applyFont="1" applyFill="1" applyBorder="1" applyAlignment="1">
      <alignment vertical="top"/>
    </xf>
    <xf numFmtId="0" fontId="6" fillId="5" borderId="0" xfId="0" applyFont="1" applyFill="1" applyBorder="1" applyAlignment="1">
      <alignment vertical="top"/>
    </xf>
    <xf numFmtId="0" fontId="6" fillId="5" borderId="5" xfId="0" applyFont="1" applyFill="1" applyBorder="1" applyAlignment="1">
      <alignment vertical="top"/>
    </xf>
    <xf numFmtId="0" fontId="6" fillId="5" borderId="14" xfId="0" applyFont="1" applyFill="1" applyBorder="1" applyAlignment="1">
      <alignment vertical="top"/>
    </xf>
    <xf numFmtId="0" fontId="6" fillId="5" borderId="2" xfId="0" applyFont="1" applyFill="1" applyBorder="1" applyAlignment="1">
      <alignment vertical="top"/>
    </xf>
    <xf numFmtId="0" fontId="6" fillId="5" borderId="6" xfId="0" applyFont="1" applyFill="1" applyBorder="1" applyAlignment="1">
      <alignment vertical="top"/>
    </xf>
    <xf numFmtId="0" fontId="9" fillId="0" borderId="0" xfId="0" applyFont="1" applyFill="1" applyAlignment="1">
      <alignment horizontal="left" vertical="center"/>
    </xf>
    <xf numFmtId="0" fontId="6" fillId="5" borderId="33" xfId="0" applyFont="1" applyFill="1" applyBorder="1" applyAlignment="1">
      <alignment horizontal="center" vertical="center" shrinkToFit="1"/>
    </xf>
    <xf numFmtId="0" fontId="4" fillId="5" borderId="10" xfId="0" applyFont="1" applyFill="1" applyBorder="1" applyAlignment="1">
      <alignment vertical="center"/>
    </xf>
    <xf numFmtId="0" fontId="4" fillId="5" borderId="3" xfId="0" applyFont="1" applyFill="1" applyBorder="1" applyAlignment="1">
      <alignment vertical="center"/>
    </xf>
    <xf numFmtId="0" fontId="4" fillId="5" borderId="11" xfId="0" applyFont="1" applyFill="1" applyBorder="1" applyAlignment="1">
      <alignment vertical="center"/>
    </xf>
    <xf numFmtId="0" fontId="4" fillId="5" borderId="14" xfId="0" applyFont="1" applyFill="1" applyBorder="1" applyAlignment="1">
      <alignment vertical="center"/>
    </xf>
    <xf numFmtId="0" fontId="4" fillId="5" borderId="2" xfId="0" applyFont="1" applyFill="1" applyBorder="1" applyAlignment="1">
      <alignment vertical="center"/>
    </xf>
    <xf numFmtId="0" fontId="4" fillId="5" borderId="6" xfId="0" applyFont="1" applyFill="1" applyBorder="1" applyAlignment="1">
      <alignment vertical="center"/>
    </xf>
    <xf numFmtId="0" fontId="4" fillId="5" borderId="33" xfId="0" applyFont="1" applyFill="1" applyBorder="1" applyAlignment="1">
      <alignment horizontal="center" vertical="center"/>
    </xf>
    <xf numFmtId="0" fontId="6" fillId="0" borderId="2" xfId="0" applyFont="1" applyFill="1" applyBorder="1" applyAlignment="1">
      <alignment vertical="center" wrapText="1"/>
    </xf>
    <xf numFmtId="0" fontId="6" fillId="3" borderId="10" xfId="0" applyFont="1" applyFill="1" applyBorder="1" applyAlignment="1">
      <alignment horizontal="left" vertical="center"/>
    </xf>
    <xf numFmtId="0" fontId="6" fillId="3" borderId="3" xfId="0" applyFont="1" applyFill="1" applyBorder="1" applyAlignment="1">
      <alignment horizontal="left" vertical="center"/>
    </xf>
    <xf numFmtId="0" fontId="6" fillId="3" borderId="11" xfId="0" applyFont="1" applyFill="1" applyBorder="1" applyAlignment="1">
      <alignment horizontal="left" vertical="center"/>
    </xf>
    <xf numFmtId="0" fontId="6" fillId="3" borderId="4" xfId="0" applyFont="1" applyFill="1" applyBorder="1" applyAlignment="1">
      <alignment horizontal="left" vertical="center"/>
    </xf>
    <xf numFmtId="0" fontId="6" fillId="3" borderId="0" xfId="0" applyFont="1" applyFill="1" applyBorder="1" applyAlignment="1">
      <alignment horizontal="left" vertical="center"/>
    </xf>
    <xf numFmtId="0" fontId="6" fillId="3" borderId="5" xfId="0" applyFont="1" applyFill="1" applyBorder="1" applyAlignment="1">
      <alignment horizontal="left" vertical="center"/>
    </xf>
    <xf numFmtId="0" fontId="6" fillId="3" borderId="12"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4" xfId="0" applyFont="1" applyFill="1" applyBorder="1" applyAlignment="1">
      <alignment horizontal="left" vertical="center"/>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9" fillId="4" borderId="0" xfId="0" applyFont="1" applyFill="1" applyAlignment="1">
      <alignment vertical="center"/>
    </xf>
    <xf numFmtId="0" fontId="6" fillId="5" borderId="85" xfId="0" applyFont="1" applyFill="1" applyBorder="1" applyAlignment="1">
      <alignment horizontal="center" vertical="center"/>
    </xf>
    <xf numFmtId="0" fontId="6" fillId="5" borderId="86" xfId="0" applyFont="1" applyFill="1" applyBorder="1" applyAlignment="1">
      <alignment horizontal="center" vertical="center"/>
    </xf>
    <xf numFmtId="0" fontId="6" fillId="0" borderId="71" xfId="0" applyFont="1" applyBorder="1" applyAlignment="1">
      <alignment horizontal="center" vertical="center"/>
    </xf>
    <xf numFmtId="0" fontId="6" fillId="0" borderId="76" xfId="0" applyFont="1" applyBorder="1" applyAlignment="1">
      <alignment horizontal="center" vertical="center"/>
    </xf>
    <xf numFmtId="0" fontId="7" fillId="3" borderId="10"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3" borderId="87"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60" xfId="0" applyFont="1" applyFill="1" applyBorder="1" applyAlignment="1">
      <alignment horizontal="center" vertical="center"/>
    </xf>
    <xf numFmtId="0" fontId="6" fillId="3" borderId="61" xfId="0" applyFont="1" applyFill="1" applyBorder="1" applyAlignment="1">
      <alignment horizontal="center" vertical="center"/>
    </xf>
    <xf numFmtId="0" fontId="6" fillId="3" borderId="67" xfId="0" applyFont="1" applyFill="1" applyBorder="1" applyAlignment="1">
      <alignment horizontal="center" vertical="center"/>
    </xf>
    <xf numFmtId="0" fontId="6" fillId="3" borderId="88" xfId="0" applyFont="1" applyFill="1" applyBorder="1" applyAlignment="1">
      <alignment horizontal="center" vertical="center"/>
    </xf>
    <xf numFmtId="0" fontId="6" fillId="3" borderId="89" xfId="0" applyFont="1" applyFill="1" applyBorder="1" applyAlignment="1">
      <alignment horizontal="center" vertical="center"/>
    </xf>
    <xf numFmtId="0" fontId="6" fillId="3" borderId="90" xfId="0" applyFont="1" applyFill="1" applyBorder="1" applyAlignment="1">
      <alignment horizontal="center" vertical="center"/>
    </xf>
    <xf numFmtId="0" fontId="6" fillId="3" borderId="63" xfId="0" applyFont="1" applyFill="1" applyBorder="1" applyAlignment="1">
      <alignment horizontal="center" vertical="center"/>
    </xf>
    <xf numFmtId="0" fontId="6" fillId="3" borderId="64" xfId="0" applyFont="1" applyFill="1" applyBorder="1" applyAlignment="1">
      <alignment horizontal="center" vertical="center"/>
    </xf>
    <xf numFmtId="0" fontId="6" fillId="3" borderId="68"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91" xfId="0" applyFont="1" applyFill="1" applyBorder="1" applyAlignment="1">
      <alignment horizontal="center" vertical="center"/>
    </xf>
    <xf numFmtId="0" fontId="6" fillId="6" borderId="10"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11" xfId="0" applyFont="1" applyFill="1" applyBorder="1" applyAlignment="1">
      <alignment horizontal="left" vertical="center" wrapText="1"/>
    </xf>
    <xf numFmtId="0" fontId="6" fillId="6" borderId="4" xfId="0" applyFont="1" applyFill="1" applyBorder="1" applyAlignment="1">
      <alignment horizontal="left" vertical="center" wrapText="1"/>
    </xf>
    <xf numFmtId="0" fontId="6" fillId="6" borderId="0" xfId="0" applyFont="1" applyFill="1" applyBorder="1" applyAlignment="1">
      <alignment horizontal="left" vertical="center" wrapText="1"/>
    </xf>
    <xf numFmtId="0" fontId="6" fillId="6" borderId="5" xfId="0" applyFont="1" applyFill="1" applyBorder="1" applyAlignment="1">
      <alignment horizontal="left" vertical="center" wrapText="1"/>
    </xf>
    <xf numFmtId="0" fontId="6" fillId="6" borderId="14" xfId="0" applyFont="1" applyFill="1" applyBorder="1" applyAlignment="1">
      <alignment horizontal="left" vertical="center" wrapText="1"/>
    </xf>
    <xf numFmtId="0" fontId="6" fillId="6" borderId="2" xfId="0" applyFont="1" applyFill="1" applyBorder="1" applyAlignment="1">
      <alignment horizontal="left" vertical="center" wrapText="1"/>
    </xf>
    <xf numFmtId="0" fontId="6" fillId="6" borderId="6" xfId="0" applyFont="1" applyFill="1" applyBorder="1" applyAlignment="1">
      <alignment horizontal="left" vertical="center" wrapText="1"/>
    </xf>
    <xf numFmtId="0" fontId="4" fillId="4" borderId="3" xfId="0" applyFont="1" applyFill="1" applyBorder="1" applyAlignment="1">
      <alignment vertical="center"/>
    </xf>
    <xf numFmtId="0" fontId="4" fillId="4" borderId="2" xfId="0" applyFont="1" applyFill="1" applyBorder="1" applyAlignment="1">
      <alignment vertical="center"/>
    </xf>
    <xf numFmtId="0" fontId="6" fillId="6" borderId="33" xfId="0" applyFont="1" applyFill="1" applyBorder="1" applyAlignment="1">
      <alignment horizontal="left" vertical="center" wrapText="1"/>
    </xf>
    <xf numFmtId="0" fontId="9" fillId="0" borderId="0" xfId="0" applyFont="1" applyFill="1" applyAlignment="1">
      <alignment vertical="center"/>
    </xf>
    <xf numFmtId="0" fontId="4" fillId="4" borderId="0" xfId="0" applyFont="1" applyFill="1" applyAlignment="1">
      <alignment vertical="center"/>
    </xf>
    <xf numFmtId="0" fontId="6" fillId="6" borderId="33" xfId="0" applyFont="1" applyFill="1" applyBorder="1" applyAlignment="1">
      <alignment vertical="center" wrapText="1"/>
    </xf>
    <xf numFmtId="0" fontId="6" fillId="6" borderId="33" xfId="0" applyFont="1" applyFill="1" applyBorder="1" applyAlignment="1">
      <alignment vertical="center"/>
    </xf>
    <xf numFmtId="0" fontId="6" fillId="3" borderId="82" xfId="0" applyFont="1" applyFill="1" applyBorder="1" applyAlignment="1">
      <alignment horizontal="center" vertical="center"/>
    </xf>
    <xf numFmtId="0" fontId="6" fillId="3" borderId="83" xfId="0" applyFont="1" applyFill="1" applyBorder="1" applyAlignment="1">
      <alignment horizontal="center" vertical="center"/>
    </xf>
    <xf numFmtId="0" fontId="6" fillId="3" borderId="84" xfId="0" applyFont="1" applyFill="1" applyBorder="1" applyAlignment="1">
      <alignment horizontal="center" vertical="center"/>
    </xf>
    <xf numFmtId="0" fontId="6" fillId="6" borderId="10"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3" borderId="12" xfId="0" applyFont="1" applyFill="1" applyBorder="1" applyAlignment="1">
      <alignment horizontal="center" vertical="center" shrinkToFit="1"/>
    </xf>
    <xf numFmtId="0" fontId="6" fillId="3" borderId="8"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0" fontId="6" fillId="5" borderId="5" xfId="0" applyFont="1" applyFill="1" applyBorder="1" applyAlignment="1">
      <alignment horizontal="center" vertical="center"/>
    </xf>
    <xf numFmtId="0" fontId="6" fillId="5" borderId="10" xfId="0" applyFont="1" applyFill="1" applyBorder="1" applyAlignment="1">
      <alignment horizontal="left" vertical="center"/>
    </xf>
    <xf numFmtId="0" fontId="6" fillId="5" borderId="4" xfId="0" applyFont="1" applyFill="1" applyBorder="1" applyAlignment="1">
      <alignment horizontal="left" vertical="center"/>
    </xf>
    <xf numFmtId="0" fontId="6" fillId="5" borderId="0" xfId="0" applyFont="1" applyFill="1" applyBorder="1" applyAlignment="1">
      <alignment horizontal="left" vertical="center"/>
    </xf>
    <xf numFmtId="0" fontId="6" fillId="5" borderId="5" xfId="0" applyFont="1" applyFill="1" applyBorder="1" applyAlignment="1">
      <alignment horizontal="left" vertical="center"/>
    </xf>
    <xf numFmtId="0" fontId="6" fillId="5" borderId="14" xfId="0" applyFont="1" applyFill="1" applyBorder="1" applyAlignment="1">
      <alignment horizontal="left" vertical="center"/>
    </xf>
    <xf numFmtId="0" fontId="6" fillId="0" borderId="14" xfId="0" applyFont="1" applyBorder="1" applyAlignment="1">
      <alignment horizontal="center" vertical="center"/>
    </xf>
    <xf numFmtId="0" fontId="6" fillId="0" borderId="4" xfId="0" applyFont="1" applyBorder="1" applyAlignment="1">
      <alignment horizontal="center" vertical="center"/>
    </xf>
    <xf numFmtId="0" fontId="4" fillId="5" borderId="10" xfId="0" applyFont="1" applyFill="1" applyBorder="1" applyAlignment="1">
      <alignment horizontal="left" vertical="center"/>
    </xf>
    <xf numFmtId="0" fontId="4" fillId="5" borderId="3" xfId="0" applyFont="1" applyFill="1" applyBorder="1" applyAlignment="1">
      <alignment horizontal="left" vertical="center"/>
    </xf>
    <xf numFmtId="0" fontId="4" fillId="5" borderId="11" xfId="0" applyFont="1" applyFill="1" applyBorder="1" applyAlignment="1">
      <alignment horizontal="left" vertical="center"/>
    </xf>
    <xf numFmtId="0" fontId="6" fillId="3" borderId="10"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14"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0" borderId="12" xfId="0" applyFont="1" applyBorder="1" applyAlignment="1">
      <alignment horizontal="center" vertical="center"/>
    </xf>
    <xf numFmtId="0" fontId="6" fillId="5" borderId="80" xfId="0" applyFont="1" applyFill="1" applyBorder="1" applyAlignment="1">
      <alignment horizontal="center" vertical="center"/>
    </xf>
    <xf numFmtId="0" fontId="6" fillId="5" borderId="81" xfId="0" applyFont="1" applyFill="1" applyBorder="1" applyAlignment="1">
      <alignment horizontal="center" vertical="center"/>
    </xf>
    <xf numFmtId="0" fontId="6" fillId="5" borderId="92" xfId="0" applyFont="1" applyFill="1" applyBorder="1" applyAlignment="1">
      <alignment horizontal="center" vertical="center"/>
    </xf>
    <xf numFmtId="0" fontId="7" fillId="3" borderId="80" xfId="0" applyFont="1" applyFill="1" applyBorder="1" applyAlignment="1">
      <alignment vertical="center" wrapText="1"/>
    </xf>
    <xf numFmtId="0" fontId="7" fillId="3" borderId="81" xfId="0" applyFont="1" applyFill="1" applyBorder="1" applyAlignment="1">
      <alignment vertical="center" wrapText="1"/>
    </xf>
    <xf numFmtId="0" fontId="7" fillId="3" borderId="92" xfId="0" applyFont="1" applyFill="1" applyBorder="1" applyAlignment="1">
      <alignment vertical="center" wrapText="1"/>
    </xf>
    <xf numFmtId="0" fontId="6" fillId="3" borderId="80" xfId="0" applyFont="1" applyFill="1" applyBorder="1" applyAlignment="1">
      <alignment vertical="center" wrapText="1"/>
    </xf>
    <xf numFmtId="0" fontId="6" fillId="3" borderId="81" xfId="0" applyFont="1" applyFill="1" applyBorder="1" applyAlignment="1">
      <alignment vertical="center" wrapText="1"/>
    </xf>
    <xf numFmtId="0" fontId="6" fillId="3" borderId="92" xfId="0" applyFont="1" applyFill="1" applyBorder="1" applyAlignment="1">
      <alignment vertical="center" wrapText="1"/>
    </xf>
    <xf numFmtId="0" fontId="6" fillId="3" borderId="19" xfId="0" applyFont="1" applyFill="1" applyBorder="1" applyAlignment="1">
      <alignment vertical="center" wrapText="1"/>
    </xf>
    <xf numFmtId="0" fontId="6" fillId="3" borderId="20" xfId="0" applyFont="1" applyFill="1" applyBorder="1" applyAlignment="1">
      <alignment vertical="center" wrapText="1"/>
    </xf>
    <xf numFmtId="0" fontId="6" fillId="3" borderId="21" xfId="0" applyFont="1" applyFill="1" applyBorder="1" applyAlignment="1">
      <alignment vertical="center" wrapText="1"/>
    </xf>
    <xf numFmtId="0" fontId="6" fillId="3" borderId="15" xfId="0" applyFont="1" applyFill="1" applyBorder="1" applyAlignment="1">
      <alignment vertical="center" wrapText="1"/>
    </xf>
    <xf numFmtId="0" fontId="6" fillId="3" borderId="1" xfId="0" applyFont="1" applyFill="1" applyBorder="1" applyAlignment="1">
      <alignment vertical="center" wrapText="1"/>
    </xf>
    <xf numFmtId="0" fontId="6" fillId="3" borderId="7" xfId="0" applyFont="1" applyFill="1" applyBorder="1" applyAlignment="1">
      <alignment vertical="center" wrapText="1"/>
    </xf>
    <xf numFmtId="0" fontId="6" fillId="3" borderId="51" xfId="0" applyFont="1" applyFill="1" applyBorder="1" applyAlignment="1">
      <alignment vertical="center" wrapText="1"/>
    </xf>
    <xf numFmtId="0" fontId="6" fillId="3" borderId="52" xfId="0" applyFont="1" applyFill="1" applyBorder="1" applyAlignment="1">
      <alignment vertical="center" wrapText="1"/>
    </xf>
    <xf numFmtId="0" fontId="6" fillId="3" borderId="53" xfId="0" applyFont="1" applyFill="1" applyBorder="1" applyAlignment="1">
      <alignment vertical="center" wrapText="1"/>
    </xf>
    <xf numFmtId="0" fontId="6" fillId="3" borderId="11" xfId="0"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6" fillId="4" borderId="8" xfId="0" applyFont="1" applyFill="1" applyBorder="1" applyAlignment="1">
      <alignment vertical="center" wrapText="1"/>
    </xf>
    <xf numFmtId="0" fontId="6" fillId="0" borderId="14"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8" xfId="0" applyFont="1" applyFill="1" applyBorder="1" applyAlignment="1">
      <alignment horizontal="left" vertical="center"/>
    </xf>
    <xf numFmtId="0" fontId="6" fillId="0" borderId="9" xfId="0" applyFont="1" applyFill="1" applyBorder="1" applyAlignment="1">
      <alignment horizontal="left" vertical="center"/>
    </xf>
    <xf numFmtId="0" fontId="6" fillId="6" borderId="6" xfId="0" applyFont="1" applyFill="1" applyBorder="1" applyAlignment="1">
      <alignment horizontal="center" vertical="center"/>
    </xf>
    <xf numFmtId="0" fontId="4" fillId="4" borderId="0" xfId="0" applyFont="1" applyFill="1" applyBorder="1" applyAlignment="1">
      <alignment horizontal="left" vertical="center"/>
    </xf>
    <xf numFmtId="0" fontId="6" fillId="4" borderId="0" xfId="0" applyFont="1" applyFill="1" applyAlignment="1">
      <alignment horizontal="center" vertical="center"/>
    </xf>
    <xf numFmtId="0" fontId="6" fillId="5" borderId="11"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3" borderId="33" xfId="0" applyFont="1" applyFill="1" applyBorder="1" applyAlignment="1">
      <alignment vertical="center" wrapText="1"/>
    </xf>
    <xf numFmtId="0" fontId="6" fillId="6" borderId="49" xfId="0" applyFont="1" applyFill="1" applyBorder="1" applyAlignment="1">
      <alignment horizontal="center" vertical="center"/>
    </xf>
    <xf numFmtId="0" fontId="6" fillId="0" borderId="3" xfId="0" applyFont="1" applyBorder="1" applyAlignment="1">
      <alignment vertical="center"/>
    </xf>
    <xf numFmtId="0" fontId="6" fillId="0" borderId="11" xfId="0" applyFont="1" applyBorder="1" applyAlignment="1">
      <alignment vertical="center"/>
    </xf>
    <xf numFmtId="0" fontId="6" fillId="0" borderId="2" xfId="0" applyFont="1" applyBorder="1" applyAlignment="1">
      <alignment vertical="center"/>
    </xf>
    <xf numFmtId="0" fontId="6" fillId="0" borderId="6" xfId="0" applyFont="1" applyBorder="1" applyAlignment="1">
      <alignment vertical="center"/>
    </xf>
    <xf numFmtId="0" fontId="6" fillId="3" borderId="33" xfId="0" applyFont="1" applyFill="1" applyBorder="1" applyAlignment="1">
      <alignment horizontal="left" vertical="center" shrinkToFit="1"/>
    </xf>
    <xf numFmtId="0" fontId="4" fillId="4" borderId="0" xfId="0" applyFont="1" applyFill="1" applyBorder="1" applyAlignment="1">
      <alignment vertical="center"/>
    </xf>
    <xf numFmtId="0" fontId="6" fillId="3" borderId="29"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24" xfId="0" applyFont="1" applyFill="1" applyBorder="1" applyAlignment="1">
      <alignment horizontal="center" vertical="center"/>
    </xf>
    <xf numFmtId="0" fontId="6" fillId="5" borderId="47" xfId="0" applyFont="1" applyFill="1" applyBorder="1" applyAlignment="1">
      <alignment horizontal="center" vertical="center"/>
    </xf>
    <xf numFmtId="0" fontId="6" fillId="5" borderId="10"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5" borderId="0"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5" borderId="14"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6" xfId="0" applyFont="1" applyFill="1" applyBorder="1" applyAlignment="1">
      <alignment horizontal="left" vertical="center" wrapText="1"/>
    </xf>
    <xf numFmtId="0" fontId="4" fillId="5" borderId="93" xfId="0" applyFont="1" applyFill="1" applyBorder="1" applyAlignment="1">
      <alignment horizontal="center" vertical="center"/>
    </xf>
    <xf numFmtId="0" fontId="4" fillId="5" borderId="94" xfId="0" applyFont="1" applyFill="1" applyBorder="1" applyAlignment="1">
      <alignment horizontal="center" vertical="center"/>
    </xf>
    <xf numFmtId="0" fontId="6" fillId="6" borderId="71" xfId="0" applyFont="1" applyFill="1" applyBorder="1" applyAlignment="1">
      <alignment horizontal="center" vertical="center"/>
    </xf>
    <xf numFmtId="0" fontId="6" fillId="6" borderId="76" xfId="0" applyFont="1" applyFill="1" applyBorder="1" applyAlignment="1">
      <alignment horizontal="center" vertical="center"/>
    </xf>
    <xf numFmtId="0" fontId="6" fillId="5" borderId="71" xfId="0" applyFont="1" applyFill="1" applyBorder="1" applyAlignment="1">
      <alignment horizontal="center" vertical="center"/>
    </xf>
    <xf numFmtId="0" fontId="6" fillId="5" borderId="76" xfId="0" applyFont="1" applyFill="1" applyBorder="1" applyAlignment="1">
      <alignment horizontal="center" vertical="center"/>
    </xf>
    <xf numFmtId="0" fontId="6" fillId="6" borderId="33" xfId="0" applyFont="1" applyFill="1" applyBorder="1" applyAlignment="1">
      <alignment horizontal="center" vertical="center" wrapText="1"/>
    </xf>
    <xf numFmtId="0" fontId="6" fillId="5" borderId="33" xfId="0" applyFont="1" applyFill="1" applyBorder="1" applyAlignment="1">
      <alignment horizontal="center" vertical="center" wrapText="1"/>
    </xf>
    <xf numFmtId="0" fontId="6" fillId="0" borderId="8" xfId="0" applyFont="1" applyBorder="1" applyAlignment="1">
      <alignment horizontal="center" vertical="center"/>
    </xf>
    <xf numFmtId="0" fontId="7" fillId="5" borderId="4" xfId="0" applyFont="1" applyFill="1" applyBorder="1" applyAlignment="1">
      <alignment horizontal="center" vertical="center" wrapText="1"/>
    </xf>
    <xf numFmtId="0" fontId="7" fillId="5" borderId="0"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6" fillId="3" borderId="72" xfId="0" applyFont="1" applyFill="1" applyBorder="1" applyAlignment="1">
      <alignment horizontal="center" vertical="center"/>
    </xf>
    <xf numFmtId="0" fontId="9" fillId="5" borderId="33" xfId="0" applyFont="1" applyFill="1" applyBorder="1" applyAlignment="1">
      <alignment vertical="center"/>
    </xf>
    <xf numFmtId="0" fontId="4" fillId="4" borderId="0" xfId="0" applyFont="1" applyFill="1" applyAlignment="1">
      <alignment vertical="center" wrapText="1"/>
    </xf>
    <xf numFmtId="0" fontId="23" fillId="8" borderId="0" xfId="3" applyFont="1" applyFill="1" applyBorder="1" applyAlignment="1">
      <alignment horizontal="left" vertical="center"/>
    </xf>
    <xf numFmtId="0" fontId="5" fillId="9" borderId="78" xfId="3" applyFont="1" applyFill="1" applyBorder="1" applyAlignment="1">
      <alignment vertical="center" wrapText="1"/>
    </xf>
    <xf numFmtId="0" fontId="5" fillId="9" borderId="33" xfId="3" applyFont="1" applyFill="1" applyBorder="1" applyAlignment="1">
      <alignment vertical="center" wrapText="1"/>
    </xf>
    <xf numFmtId="0" fontId="5" fillId="0" borderId="95" xfId="3" applyFont="1" applyFill="1" applyBorder="1" applyAlignment="1">
      <alignment horizontal="left" vertical="center" wrapText="1"/>
    </xf>
    <xf numFmtId="0" fontId="5" fillId="0" borderId="110" xfId="3" applyFont="1" applyFill="1" applyBorder="1" applyAlignment="1">
      <alignment horizontal="left" vertical="center" wrapText="1"/>
    </xf>
    <xf numFmtId="0" fontId="5" fillId="6" borderId="96" xfId="3" applyFont="1" applyFill="1" applyBorder="1" applyAlignment="1">
      <alignment horizontal="left" vertical="center" wrapText="1"/>
    </xf>
    <xf numFmtId="0" fontId="5" fillId="6" borderId="0" xfId="3" applyFont="1" applyFill="1" applyBorder="1" applyAlignment="1">
      <alignment horizontal="left" vertical="center" wrapText="1"/>
    </xf>
    <xf numFmtId="0" fontId="5" fillId="0" borderId="96" xfId="3" applyFont="1" applyFill="1" applyBorder="1" applyAlignment="1">
      <alignment horizontal="left" vertical="center" wrapText="1"/>
    </xf>
    <xf numFmtId="0" fontId="5" fillId="0" borderId="102" xfId="3" applyFont="1" applyFill="1" applyBorder="1" applyAlignment="1">
      <alignment horizontal="left" vertical="center" wrapText="1"/>
    </xf>
    <xf numFmtId="0" fontId="5" fillId="6" borderId="104" xfId="3" applyFont="1" applyFill="1" applyBorder="1" applyAlignment="1">
      <alignment horizontal="left" vertical="center" wrapText="1"/>
    </xf>
    <xf numFmtId="0" fontId="5" fillId="6" borderId="105" xfId="3" applyFont="1" applyFill="1" applyBorder="1" applyAlignment="1">
      <alignment horizontal="left" vertical="center" wrapText="1"/>
    </xf>
    <xf numFmtId="0" fontId="5" fillId="6" borderId="108" xfId="3" applyFont="1" applyFill="1" applyBorder="1" applyAlignment="1">
      <alignment horizontal="left" vertical="center" wrapText="1"/>
    </xf>
    <xf numFmtId="0" fontId="5" fillId="6" borderId="109" xfId="3" applyFont="1" applyFill="1" applyBorder="1" applyAlignment="1">
      <alignment horizontal="left" vertical="center" wrapText="1"/>
    </xf>
    <xf numFmtId="0" fontId="5" fillId="0" borderId="98" xfId="3" applyFont="1" applyFill="1" applyBorder="1" applyAlignment="1">
      <alignment horizontal="center" vertical="center"/>
    </xf>
    <xf numFmtId="0" fontId="5" fillId="0" borderId="99" xfId="3" applyFont="1" applyFill="1" applyBorder="1" applyAlignment="1">
      <alignment horizontal="center" vertical="center"/>
    </xf>
    <xf numFmtId="0" fontId="5" fillId="0" borderId="129" xfId="3" applyFont="1" applyFill="1" applyBorder="1" applyAlignment="1">
      <alignment horizontal="center" vertical="center"/>
    </xf>
    <xf numFmtId="0" fontId="5" fillId="0" borderId="100" xfId="3" applyFont="1" applyFill="1" applyBorder="1" applyAlignment="1">
      <alignment horizontal="center" vertical="center"/>
    </xf>
    <xf numFmtId="0" fontId="5" fillId="0" borderId="101" xfId="3" applyFont="1" applyFill="1" applyBorder="1" applyAlignment="1">
      <alignment horizontal="center" vertical="center"/>
    </xf>
    <xf numFmtId="0" fontId="5" fillId="0" borderId="130" xfId="3" applyFont="1" applyFill="1" applyBorder="1" applyAlignment="1">
      <alignment horizontal="center" vertical="center"/>
    </xf>
    <xf numFmtId="0" fontId="5" fillId="0" borderId="113" xfId="3" applyFont="1" applyFill="1" applyBorder="1" applyAlignment="1">
      <alignment horizontal="center" vertical="center"/>
    </xf>
    <xf numFmtId="0" fontId="5" fillId="0" borderId="114" xfId="3" applyFont="1" applyFill="1" applyBorder="1" applyAlignment="1">
      <alignment horizontal="center" vertical="center"/>
    </xf>
    <xf numFmtId="0" fontId="5" fillId="0" borderId="131" xfId="3" applyFont="1" applyFill="1" applyBorder="1" applyAlignment="1">
      <alignment horizontal="center" vertical="center"/>
    </xf>
    <xf numFmtId="0" fontId="5" fillId="9" borderId="96" xfId="3" applyFont="1" applyFill="1" applyBorder="1" applyAlignment="1">
      <alignment vertical="center" wrapText="1"/>
    </xf>
    <xf numFmtId="0" fontId="5" fillId="9" borderId="0" xfId="3" applyFont="1" applyFill="1" applyBorder="1" applyAlignment="1">
      <alignment vertical="center" wrapText="1"/>
    </xf>
    <xf numFmtId="0" fontId="5" fillId="9" borderId="78" xfId="0" applyFont="1" applyFill="1" applyBorder="1" applyAlignment="1">
      <alignment vertical="center" wrapText="1"/>
    </xf>
    <xf numFmtId="0" fontId="5" fillId="9" borderId="33" xfId="0" applyFont="1" applyFill="1" applyBorder="1" applyAlignment="1">
      <alignment vertical="center" wrapText="1"/>
    </xf>
    <xf numFmtId="0" fontId="5" fillId="0" borderId="95" xfId="0" applyFont="1" applyFill="1" applyBorder="1" applyAlignment="1">
      <alignment horizontal="left" vertical="center" wrapText="1"/>
    </xf>
    <xf numFmtId="0" fontId="5" fillId="6" borderId="104" xfId="0" applyFont="1" applyFill="1" applyBorder="1" applyAlignment="1">
      <alignment horizontal="left" vertical="center" wrapText="1"/>
    </xf>
    <xf numFmtId="0" fontId="5" fillId="6" borderId="105" xfId="0" applyFont="1" applyFill="1" applyBorder="1" applyAlignment="1">
      <alignment horizontal="left" vertical="center" wrapText="1"/>
    </xf>
    <xf numFmtId="0" fontId="5" fillId="0" borderId="96" xfId="0" applyFont="1" applyFill="1" applyBorder="1" applyAlignment="1">
      <alignment horizontal="left" vertical="center" wrapText="1"/>
    </xf>
    <xf numFmtId="0" fontId="5" fillId="9" borderId="104" xfId="0" applyFont="1" applyFill="1" applyBorder="1" applyAlignment="1">
      <alignment horizontal="left" vertical="center" wrapText="1"/>
    </xf>
    <xf numFmtId="0" fontId="5" fillId="9" borderId="105" xfId="0" applyFont="1" applyFill="1" applyBorder="1" applyAlignment="1">
      <alignment horizontal="left" vertical="center" wrapText="1"/>
    </xf>
    <xf numFmtId="0" fontId="5" fillId="0" borderId="102" xfId="0" applyFont="1" applyFill="1" applyBorder="1" applyAlignment="1">
      <alignment horizontal="left" vertical="center" wrapText="1"/>
    </xf>
    <xf numFmtId="0" fontId="5" fillId="6" borderId="108" xfId="0" applyFont="1" applyFill="1" applyBorder="1" applyAlignment="1">
      <alignment horizontal="left" vertical="center" wrapText="1"/>
    </xf>
    <xf numFmtId="0" fontId="5" fillId="6" borderId="109" xfId="0" applyFont="1" applyFill="1" applyBorder="1" applyAlignment="1">
      <alignment horizontal="left" vertical="center" wrapText="1"/>
    </xf>
    <xf numFmtId="0" fontId="5" fillId="6" borderId="102" xfId="0" applyFont="1" applyFill="1" applyBorder="1" applyAlignment="1">
      <alignment horizontal="left" vertical="center" wrapText="1"/>
    </xf>
    <xf numFmtId="0" fontId="5" fillId="6" borderId="117" xfId="0" applyFont="1" applyFill="1" applyBorder="1" applyAlignment="1">
      <alignment horizontal="left" vertical="center" wrapText="1"/>
    </xf>
    <xf numFmtId="0" fontId="5" fillId="0" borderId="104" xfId="0" applyFont="1" applyFill="1" applyBorder="1" applyAlignment="1">
      <alignment horizontal="left" vertical="center" wrapText="1"/>
    </xf>
    <xf numFmtId="0" fontId="5" fillId="0" borderId="120" xfId="0" applyFont="1" applyFill="1" applyBorder="1" applyAlignment="1">
      <alignment horizontal="left" vertical="center" wrapText="1"/>
    </xf>
    <xf numFmtId="0" fontId="5" fillId="0" borderId="110" xfId="0" applyFont="1" applyFill="1" applyBorder="1" applyAlignment="1">
      <alignment horizontal="left" vertical="center" wrapText="1"/>
    </xf>
    <xf numFmtId="0" fontId="23" fillId="8" borderId="108" xfId="0" applyFont="1" applyFill="1" applyBorder="1" applyAlignment="1">
      <alignment horizontal="left" vertical="center" wrapText="1"/>
    </xf>
    <xf numFmtId="0" fontId="23" fillId="8" borderId="109" xfId="0" applyFont="1" applyFill="1" applyBorder="1" applyAlignment="1">
      <alignment horizontal="left" vertical="center" wrapText="1"/>
    </xf>
    <xf numFmtId="0" fontId="5" fillId="9" borderId="104" xfId="0" applyFont="1" applyFill="1" applyBorder="1" applyAlignment="1">
      <alignment vertical="center" wrapText="1"/>
    </xf>
    <xf numFmtId="0" fontId="5" fillId="9" borderId="105" xfId="0" applyFont="1" applyFill="1" applyBorder="1" applyAlignment="1">
      <alignment vertical="center" wrapText="1"/>
    </xf>
    <xf numFmtId="0" fontId="5" fillId="9" borderId="10" xfId="0" applyFont="1" applyFill="1" applyBorder="1" applyAlignment="1">
      <alignment vertical="center" wrapText="1"/>
    </xf>
    <xf numFmtId="0" fontId="5" fillId="9" borderId="8" xfId="0" applyFont="1" applyFill="1" applyBorder="1" applyAlignment="1">
      <alignment vertical="center" wrapText="1"/>
    </xf>
    <xf numFmtId="0" fontId="5" fillId="9" borderId="9" xfId="0" applyFont="1" applyFill="1" applyBorder="1" applyAlignment="1">
      <alignment vertical="center" wrapText="1"/>
    </xf>
    <xf numFmtId="0" fontId="5" fillId="0" borderId="126" xfId="3" applyFont="1" applyFill="1" applyBorder="1" applyAlignment="1">
      <alignment horizontal="center" vertical="center"/>
    </xf>
    <xf numFmtId="0" fontId="5" fillId="0" borderId="125" xfId="3" applyFont="1" applyFill="1" applyBorder="1" applyAlignment="1">
      <alignment horizontal="center" vertical="center"/>
    </xf>
    <xf numFmtId="0" fontId="5" fillId="0" borderId="133" xfId="3" applyFont="1" applyFill="1" applyBorder="1" applyAlignment="1">
      <alignment horizontal="center" vertical="center"/>
    </xf>
    <xf numFmtId="0" fontId="5" fillId="0" borderId="123" xfId="3" applyFont="1" applyFill="1" applyBorder="1" applyAlignment="1">
      <alignment horizontal="center" vertical="center"/>
    </xf>
    <xf numFmtId="0" fontId="5" fillId="0" borderId="124" xfId="3" applyFont="1" applyFill="1" applyBorder="1" applyAlignment="1">
      <alignment horizontal="center" vertical="center"/>
    </xf>
    <xf numFmtId="0" fontId="5" fillId="0" borderId="135" xfId="3" applyFont="1" applyFill="1" applyBorder="1" applyAlignment="1">
      <alignment horizontal="center" vertical="center"/>
    </xf>
    <xf numFmtId="0" fontId="5" fillId="0" borderId="115" xfId="3" applyFont="1" applyFill="1" applyBorder="1" applyAlignment="1">
      <alignment horizontal="center" vertical="center"/>
    </xf>
    <xf numFmtId="0" fontId="5" fillId="0" borderId="116" xfId="3" applyFont="1" applyFill="1" applyBorder="1" applyAlignment="1">
      <alignment horizontal="center" vertical="center"/>
    </xf>
    <xf numFmtId="0" fontId="5" fillId="0" borderId="134" xfId="3" applyFont="1" applyFill="1" applyBorder="1" applyAlignment="1">
      <alignment horizontal="center" vertical="center"/>
    </xf>
    <xf numFmtId="0" fontId="5" fillId="0" borderId="128" xfId="3" applyFont="1" applyFill="1" applyBorder="1" applyAlignment="1">
      <alignment horizontal="center" vertical="center"/>
    </xf>
    <xf numFmtId="0" fontId="5" fillId="0" borderId="127" xfId="3" applyFont="1" applyFill="1" applyBorder="1" applyAlignment="1">
      <alignment horizontal="center" vertical="center"/>
    </xf>
    <xf numFmtId="0" fontId="5" fillId="0" borderId="136" xfId="3" applyFont="1" applyFill="1" applyBorder="1" applyAlignment="1">
      <alignment horizontal="center" vertical="center"/>
    </xf>
    <xf numFmtId="0" fontId="5" fillId="0" borderId="111" xfId="3" applyFont="1" applyFill="1" applyBorder="1" applyAlignment="1">
      <alignment horizontal="center" vertical="center"/>
    </xf>
    <xf numFmtId="0" fontId="5" fillId="0" borderId="112" xfId="3" applyFont="1" applyFill="1" applyBorder="1" applyAlignment="1">
      <alignment horizontal="center" vertical="center"/>
    </xf>
    <xf numFmtId="0" fontId="5" fillId="0" borderId="132" xfId="3" applyFont="1" applyFill="1" applyBorder="1" applyAlignment="1">
      <alignment horizontal="center" vertical="center"/>
    </xf>
    <xf numFmtId="0" fontId="5" fillId="0" borderId="126" xfId="0" applyFont="1" applyFill="1" applyBorder="1" applyAlignment="1">
      <alignment horizontal="center" vertical="center" wrapText="1"/>
    </xf>
    <xf numFmtId="0" fontId="5" fillId="0" borderId="125" xfId="0" applyFont="1" applyFill="1" applyBorder="1" applyAlignment="1">
      <alignment horizontal="center" vertical="center" wrapText="1"/>
    </xf>
    <xf numFmtId="0" fontId="5" fillId="0" borderId="133" xfId="0" applyFont="1" applyFill="1" applyBorder="1" applyAlignment="1">
      <alignment horizontal="center" vertical="center" wrapText="1"/>
    </xf>
    <xf numFmtId="0" fontId="5" fillId="0" borderId="115" xfId="0" applyFont="1" applyFill="1" applyBorder="1" applyAlignment="1">
      <alignment horizontal="center" vertical="center" wrapText="1"/>
    </xf>
    <xf numFmtId="0" fontId="5" fillId="0" borderId="116" xfId="0" applyFont="1" applyFill="1" applyBorder="1" applyAlignment="1">
      <alignment horizontal="center" vertical="center" wrapText="1"/>
    </xf>
    <xf numFmtId="0" fontId="5" fillId="0" borderId="134" xfId="0" applyFont="1" applyFill="1" applyBorder="1" applyAlignment="1">
      <alignment horizontal="center" vertical="center" wrapText="1"/>
    </xf>
    <xf numFmtId="0" fontId="5" fillId="0" borderId="123" xfId="0" applyFont="1" applyFill="1" applyBorder="1" applyAlignment="1">
      <alignment horizontal="center" vertical="center" wrapText="1"/>
    </xf>
    <xf numFmtId="0" fontId="5" fillId="0" borderId="124" xfId="0" applyFont="1" applyFill="1" applyBorder="1" applyAlignment="1">
      <alignment horizontal="center" vertical="center" wrapText="1"/>
    </xf>
    <xf numFmtId="0" fontId="5" fillId="0" borderId="135" xfId="0" applyFont="1" applyFill="1" applyBorder="1" applyAlignment="1">
      <alignment horizontal="center" vertical="center" wrapText="1"/>
    </xf>
    <xf numFmtId="0" fontId="7" fillId="10" borderId="12" xfId="1" applyFont="1" applyFill="1" applyBorder="1" applyAlignment="1">
      <alignment horizontal="center" vertical="center" wrapText="1"/>
    </xf>
    <xf numFmtId="0" fontId="7" fillId="10" borderId="8" xfId="1" applyFont="1" applyFill="1" applyBorder="1" applyAlignment="1">
      <alignment horizontal="center" vertical="center" wrapText="1"/>
    </xf>
    <xf numFmtId="0" fontId="7" fillId="10" borderId="9" xfId="1" applyFont="1" applyFill="1" applyBorder="1" applyAlignment="1">
      <alignment horizontal="center" vertical="center" wrapText="1"/>
    </xf>
    <xf numFmtId="0" fontId="7" fillId="10" borderId="12" xfId="1" applyFont="1" applyFill="1" applyBorder="1" applyAlignment="1">
      <alignment horizontal="center" vertical="center"/>
    </xf>
    <xf numFmtId="0" fontId="7" fillId="10" borderId="8" xfId="1" applyFont="1" applyFill="1" applyBorder="1" applyAlignment="1">
      <alignment horizontal="center" vertical="center"/>
    </xf>
    <xf numFmtId="0" fontId="7" fillId="10" borderId="9" xfId="1" applyFont="1" applyFill="1" applyBorder="1" applyAlignment="1">
      <alignment horizontal="center" vertical="center"/>
    </xf>
    <xf numFmtId="0" fontId="7" fillId="2" borderId="10" xfId="5" applyFont="1" applyFill="1" applyBorder="1" applyAlignment="1">
      <alignment horizontal="center" vertical="center" wrapText="1"/>
    </xf>
    <xf numFmtId="0" fontId="7" fillId="2" borderId="3" xfId="5" applyFont="1" applyFill="1" applyBorder="1" applyAlignment="1">
      <alignment horizontal="center" vertical="center" wrapText="1"/>
    </xf>
    <xf numFmtId="0" fontId="7" fillId="2" borderId="11" xfId="5" applyFont="1" applyFill="1" applyBorder="1" applyAlignment="1">
      <alignment horizontal="center" vertical="center" wrapText="1"/>
    </xf>
    <xf numFmtId="0" fontId="7" fillId="2" borderId="4" xfId="5" applyFont="1" applyFill="1" applyBorder="1" applyAlignment="1">
      <alignment horizontal="center" vertical="center" wrapText="1"/>
    </xf>
    <xf numFmtId="0" fontId="7" fillId="2" borderId="0" xfId="5" applyFont="1" applyFill="1" applyBorder="1" applyAlignment="1">
      <alignment horizontal="center" vertical="center" wrapText="1"/>
    </xf>
    <xf numFmtId="0" fontId="7" fillId="2" borderId="5" xfId="5" applyFont="1" applyFill="1" applyBorder="1" applyAlignment="1">
      <alignment horizontal="center" vertical="center" wrapText="1"/>
    </xf>
    <xf numFmtId="0" fontId="7" fillId="11" borderId="10" xfId="5" applyFont="1" applyFill="1" applyBorder="1" applyAlignment="1">
      <alignment horizontal="center" vertical="center"/>
    </xf>
    <xf numFmtId="0" fontId="7" fillId="11" borderId="3" xfId="5" applyFont="1" applyFill="1" applyBorder="1" applyAlignment="1">
      <alignment horizontal="center" vertical="center"/>
    </xf>
    <xf numFmtId="0" fontId="7" fillId="11" borderId="11" xfId="5" applyFont="1" applyFill="1" applyBorder="1" applyAlignment="1">
      <alignment horizontal="center" vertical="center"/>
    </xf>
    <xf numFmtId="0" fontId="7" fillId="11" borderId="14" xfId="5" applyFont="1" applyFill="1" applyBorder="1" applyAlignment="1">
      <alignment horizontal="center" vertical="center"/>
    </xf>
    <xf numFmtId="0" fontId="7" fillId="11" borderId="2" xfId="5" applyFont="1" applyFill="1" applyBorder="1" applyAlignment="1">
      <alignment horizontal="center" vertical="center"/>
    </xf>
    <xf numFmtId="0" fontId="7" fillId="11" borderId="6" xfId="5" applyFont="1" applyFill="1" applyBorder="1" applyAlignment="1">
      <alignment horizontal="center" vertical="center"/>
    </xf>
    <xf numFmtId="0" fontId="7" fillId="12" borderId="12" xfId="5" applyFont="1" applyFill="1" applyBorder="1" applyAlignment="1">
      <alignment horizontal="left" vertical="center"/>
    </xf>
    <xf numFmtId="0" fontId="7" fillId="12" borderId="8" xfId="5" applyFont="1" applyFill="1" applyBorder="1" applyAlignment="1">
      <alignment horizontal="left" vertical="center"/>
    </xf>
    <xf numFmtId="0" fontId="7" fillId="12" borderId="9" xfId="5" applyFont="1" applyFill="1" applyBorder="1" applyAlignment="1">
      <alignment horizontal="left" vertical="center"/>
    </xf>
    <xf numFmtId="0" fontId="6" fillId="0" borderId="33" xfId="5" applyFont="1" applyFill="1" applyBorder="1" applyAlignment="1">
      <alignment horizontal="center" vertical="center"/>
    </xf>
    <xf numFmtId="0" fontId="6" fillId="0" borderId="46" xfId="5" applyFont="1" applyFill="1" applyBorder="1" applyAlignment="1">
      <alignment horizontal="center" vertical="center"/>
    </xf>
    <xf numFmtId="0" fontId="7" fillId="12" borderId="71" xfId="5" applyFont="1" applyFill="1" applyBorder="1" applyAlignment="1">
      <alignment horizontal="center" vertical="center"/>
    </xf>
    <xf numFmtId="0" fontId="7" fillId="12" borderId="11" xfId="5" applyFont="1" applyFill="1" applyBorder="1" applyAlignment="1">
      <alignment horizontal="center" vertical="center"/>
    </xf>
    <xf numFmtId="0" fontId="6" fillId="0" borderId="9" xfId="5" applyFont="1" applyFill="1" applyBorder="1" applyAlignment="1">
      <alignment horizontal="center" vertical="center"/>
    </xf>
    <xf numFmtId="0" fontId="7" fillId="0" borderId="4" xfId="5" applyFont="1" applyFill="1" applyBorder="1" applyAlignment="1">
      <alignment horizontal="center" vertical="center"/>
    </xf>
    <xf numFmtId="0" fontId="7" fillId="0" borderId="0" xfId="5" applyFont="1" applyFill="1" applyBorder="1" applyAlignment="1">
      <alignment horizontal="center" vertical="center"/>
    </xf>
    <xf numFmtId="0" fontId="7" fillId="0" borderId="5" xfId="5" applyFont="1" applyFill="1" applyBorder="1" applyAlignment="1">
      <alignment horizontal="center" vertical="center"/>
    </xf>
    <xf numFmtId="0" fontId="7" fillId="0" borderId="33" xfId="0" applyFont="1" applyBorder="1" applyAlignment="1">
      <alignment horizontal="center" vertical="center"/>
    </xf>
    <xf numFmtId="0" fontId="7" fillId="0" borderId="33" xfId="0" applyFont="1" applyFill="1" applyBorder="1" applyAlignment="1">
      <alignment horizontal="center" vertical="center"/>
    </xf>
    <xf numFmtId="0" fontId="7" fillId="12" borderId="12" xfId="5" applyFont="1" applyFill="1" applyBorder="1" applyAlignment="1">
      <alignment vertical="center"/>
    </xf>
    <xf numFmtId="0" fontId="7" fillId="12" borderId="8" xfId="5" applyFont="1" applyFill="1" applyBorder="1" applyAlignment="1">
      <alignment vertical="center"/>
    </xf>
    <xf numFmtId="0" fontId="7" fillId="13" borderId="12" xfId="0" applyFont="1" applyFill="1" applyBorder="1" applyAlignment="1">
      <alignment horizontal="left" vertical="center"/>
    </xf>
    <xf numFmtId="0" fontId="7" fillId="13" borderId="8" xfId="0" applyFont="1" applyFill="1" applyBorder="1" applyAlignment="1">
      <alignment horizontal="left" vertical="center"/>
    </xf>
    <xf numFmtId="0" fontId="7" fillId="13" borderId="9" xfId="0" applyFont="1" applyFill="1" applyBorder="1" applyAlignment="1">
      <alignment horizontal="left" vertical="center"/>
    </xf>
    <xf numFmtId="0" fontId="7" fillId="13" borderId="12" xfId="5" applyFont="1" applyFill="1" applyBorder="1" applyAlignment="1">
      <alignment horizontal="left" vertical="center"/>
    </xf>
    <xf numFmtId="0" fontId="7" fillId="13" borderId="8" xfId="5" applyFont="1" applyFill="1" applyBorder="1" applyAlignment="1">
      <alignment horizontal="left" vertical="center"/>
    </xf>
    <xf numFmtId="0" fontId="7" fillId="13" borderId="9" xfId="5" applyFont="1" applyFill="1" applyBorder="1" applyAlignment="1">
      <alignment horizontal="left" vertical="center"/>
    </xf>
    <xf numFmtId="0" fontId="7" fillId="13" borderId="49" xfId="5" applyFont="1" applyFill="1" applyBorder="1" applyAlignment="1">
      <alignment horizontal="center" vertical="center"/>
    </xf>
    <xf numFmtId="0" fontId="7" fillId="13" borderId="9" xfId="5" applyFont="1" applyFill="1" applyBorder="1" applyAlignment="1">
      <alignment horizontal="center" vertical="center"/>
    </xf>
    <xf numFmtId="0" fontId="7" fillId="0" borderId="12"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6" fillId="0" borderId="12" xfId="5" applyFont="1" applyFill="1" applyBorder="1" applyAlignment="1">
      <alignment horizontal="center" vertical="center"/>
    </xf>
    <xf numFmtId="0" fontId="6" fillId="0" borderId="77" xfId="5" applyFont="1" applyFill="1" applyBorder="1" applyAlignment="1">
      <alignment horizontal="center" vertical="center"/>
    </xf>
    <xf numFmtId="0" fontId="6" fillId="0" borderId="12" xfId="5" applyFont="1" applyFill="1" applyBorder="1" applyAlignment="1">
      <alignment horizontal="left" vertical="center"/>
    </xf>
    <xf numFmtId="0" fontId="6" fillId="0" borderId="9" xfId="5" applyFont="1" applyFill="1" applyBorder="1" applyAlignment="1">
      <alignment horizontal="left" vertical="center"/>
    </xf>
    <xf numFmtId="0" fontId="7" fillId="3" borderId="12" xfId="5" applyFont="1" applyFill="1" applyBorder="1" applyAlignment="1">
      <alignment horizontal="left" vertical="center"/>
    </xf>
    <xf numFmtId="0" fontId="7" fillId="3" borderId="8" xfId="5" applyFont="1" applyFill="1" applyBorder="1" applyAlignment="1">
      <alignment horizontal="left" vertical="center"/>
    </xf>
    <xf numFmtId="0" fontId="7" fillId="3" borderId="9" xfId="5" applyFont="1" applyFill="1" applyBorder="1" applyAlignment="1">
      <alignment horizontal="left" vertical="center"/>
    </xf>
    <xf numFmtId="0" fontId="7" fillId="12" borderId="10" xfId="5" applyFont="1" applyFill="1" applyBorder="1" applyAlignment="1">
      <alignment vertical="center"/>
    </xf>
    <xf numFmtId="0" fontId="7" fillId="12" borderId="3" xfId="5" applyFont="1" applyFill="1" applyBorder="1" applyAlignment="1">
      <alignment vertical="center"/>
    </xf>
    <xf numFmtId="0" fontId="7" fillId="12" borderId="11" xfId="5" applyFont="1" applyFill="1" applyBorder="1" applyAlignment="1">
      <alignment vertical="center"/>
    </xf>
    <xf numFmtId="0" fontId="7" fillId="12" borderId="14" xfId="5" applyFont="1" applyFill="1" applyBorder="1" applyAlignment="1">
      <alignment vertical="center"/>
    </xf>
    <xf numFmtId="0" fontId="7" fillId="12" borderId="2" xfId="5" applyFont="1" applyFill="1" applyBorder="1" applyAlignment="1">
      <alignment vertical="center"/>
    </xf>
    <xf numFmtId="0" fontId="7" fillId="12" borderId="6" xfId="5" applyFont="1" applyFill="1" applyBorder="1" applyAlignment="1">
      <alignment vertical="center"/>
    </xf>
    <xf numFmtId="0" fontId="6" fillId="0" borderId="10" xfId="5" applyFont="1" applyFill="1" applyBorder="1" applyAlignment="1">
      <alignment horizontal="center" vertical="center"/>
    </xf>
    <xf numFmtId="0" fontId="6" fillId="0" borderId="93" xfId="5" applyFont="1" applyFill="1" applyBorder="1" applyAlignment="1">
      <alignment horizontal="center" vertical="center"/>
    </xf>
    <xf numFmtId="0" fontId="6" fillId="0" borderId="14" xfId="5" applyFont="1" applyFill="1" applyBorder="1" applyAlignment="1">
      <alignment horizontal="center" vertical="center"/>
    </xf>
    <xf numFmtId="0" fontId="6" fillId="0" borderId="94" xfId="5" applyFont="1" applyFill="1" applyBorder="1" applyAlignment="1">
      <alignment horizontal="center" vertical="center"/>
    </xf>
    <xf numFmtId="0" fontId="7" fillId="13" borderId="76" xfId="5" applyFont="1" applyFill="1" applyBorder="1" applyAlignment="1">
      <alignment horizontal="center" vertical="center"/>
    </xf>
    <xf numFmtId="0" fontId="7" fillId="13" borderId="6" xfId="5" applyFont="1" applyFill="1" applyBorder="1" applyAlignment="1">
      <alignment horizontal="center" vertical="center"/>
    </xf>
    <xf numFmtId="0" fontId="7" fillId="12" borderId="33" xfId="5" applyFont="1" applyFill="1" applyBorder="1" applyAlignment="1">
      <alignment vertical="center"/>
    </xf>
    <xf numFmtId="0" fontId="6" fillId="0" borderId="4" xfId="5" applyFont="1" applyFill="1" applyBorder="1" applyAlignment="1">
      <alignment horizontal="center" vertical="center"/>
    </xf>
    <xf numFmtId="0" fontId="6" fillId="0" borderId="0" xfId="5" applyFont="1" applyFill="1" applyBorder="1" applyAlignment="1">
      <alignment horizontal="center" vertical="center"/>
    </xf>
    <xf numFmtId="0" fontId="7" fillId="12" borderId="9" xfId="5" applyFont="1" applyFill="1" applyBorder="1" applyAlignment="1">
      <alignment vertical="center"/>
    </xf>
    <xf numFmtId="0" fontId="7" fillId="13" borderId="3" xfId="5" applyFont="1" applyFill="1" applyBorder="1" applyAlignment="1">
      <alignment horizontal="left" vertical="center"/>
    </xf>
    <xf numFmtId="0" fontId="7" fillId="13" borderId="11" xfId="5" applyFont="1" applyFill="1" applyBorder="1" applyAlignment="1">
      <alignment horizontal="left" vertical="center"/>
    </xf>
    <xf numFmtId="0" fontId="7" fillId="13" borderId="0" xfId="5" applyFont="1" applyFill="1" applyBorder="1" applyAlignment="1">
      <alignment horizontal="left" vertical="center"/>
    </xf>
    <xf numFmtId="0" fontId="7" fillId="13" borderId="5" xfId="5" applyFont="1" applyFill="1" applyBorder="1" applyAlignment="1">
      <alignment horizontal="left" vertical="center"/>
    </xf>
    <xf numFmtId="0" fontId="7" fillId="13" borderId="2" xfId="5" applyFont="1" applyFill="1" applyBorder="1" applyAlignment="1">
      <alignment horizontal="left" vertical="center"/>
    </xf>
    <xf numFmtId="0" fontId="7" fillId="13" borderId="6" xfId="5" applyFont="1" applyFill="1" applyBorder="1" applyAlignment="1">
      <alignment horizontal="left" vertical="center"/>
    </xf>
    <xf numFmtId="0" fontId="6" fillId="0" borderId="137" xfId="5" applyFont="1" applyFill="1" applyBorder="1" applyAlignment="1">
      <alignment horizontal="center" vertical="center"/>
    </xf>
    <xf numFmtId="0" fontId="7" fillId="13" borderId="71" xfId="5" applyFont="1" applyFill="1" applyBorder="1" applyAlignment="1">
      <alignment horizontal="center" vertical="center"/>
    </xf>
    <xf numFmtId="0" fontId="7" fillId="13" borderId="11" xfId="5" applyFont="1" applyFill="1" applyBorder="1" applyAlignment="1">
      <alignment horizontal="center" vertical="center"/>
    </xf>
    <xf numFmtId="0" fontId="7" fillId="13" borderId="138" xfId="5" applyFont="1" applyFill="1" applyBorder="1" applyAlignment="1">
      <alignment horizontal="center" vertical="center"/>
    </xf>
    <xf numFmtId="0" fontId="7" fillId="13" borderId="5" xfId="5" applyFont="1" applyFill="1" applyBorder="1" applyAlignment="1">
      <alignment horizontal="center" vertical="center"/>
    </xf>
    <xf numFmtId="0" fontId="7" fillId="0" borderId="0" xfId="5" applyFont="1" applyFill="1" applyBorder="1" applyAlignment="1">
      <alignment vertical="center"/>
    </xf>
    <xf numFmtId="0" fontId="7" fillId="0" borderId="5" xfId="5" applyFont="1" applyFill="1" applyBorder="1" applyAlignment="1">
      <alignment vertical="center"/>
    </xf>
    <xf numFmtId="0" fontId="7" fillId="13" borderId="8" xfId="5" applyFont="1" applyFill="1" applyBorder="1" applyAlignment="1">
      <alignment vertical="center"/>
    </xf>
    <xf numFmtId="0" fontId="7" fillId="13" borderId="9" xfId="5" applyFont="1" applyFill="1" applyBorder="1" applyAlignment="1">
      <alignment vertical="center"/>
    </xf>
    <xf numFmtId="0" fontId="7" fillId="11" borderId="33" xfId="5" applyFont="1" applyFill="1" applyBorder="1" applyAlignment="1">
      <alignment horizontal="center" vertical="center"/>
    </xf>
    <xf numFmtId="0" fontId="7" fillId="0" borderId="10" xfId="5" applyFont="1" applyFill="1" applyBorder="1" applyAlignment="1">
      <alignment horizontal="center" vertical="center"/>
    </xf>
    <xf numFmtId="0" fontId="7" fillId="0" borderId="3" xfId="5" applyFont="1" applyFill="1" applyBorder="1" applyAlignment="1">
      <alignment horizontal="center" vertical="center"/>
    </xf>
    <xf numFmtId="0" fontId="7" fillId="0" borderId="11" xfId="5" applyFont="1" applyFill="1" applyBorder="1" applyAlignment="1">
      <alignment horizontal="center" vertical="center"/>
    </xf>
    <xf numFmtId="0" fontId="7" fillId="0" borderId="10" xfId="5" applyFont="1" applyFill="1" applyBorder="1" applyAlignment="1">
      <alignment horizontal="center" vertical="center" wrapText="1"/>
    </xf>
    <xf numFmtId="0" fontId="7" fillId="0" borderId="3" xfId="5" applyFont="1" applyFill="1" applyBorder="1" applyAlignment="1">
      <alignment horizontal="center" vertical="center" wrapText="1"/>
    </xf>
    <xf numFmtId="0" fontId="7" fillId="0" borderId="11"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0"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7" fillId="0" borderId="2" xfId="5" applyFont="1" applyFill="1" applyBorder="1" applyAlignment="1">
      <alignment horizontal="center" vertical="center" wrapText="1"/>
    </xf>
    <xf numFmtId="0" fontId="7" fillId="0" borderId="6" xfId="5" applyFont="1" applyFill="1" applyBorder="1" applyAlignment="1">
      <alignment horizontal="center" vertical="center" wrapText="1"/>
    </xf>
    <xf numFmtId="0" fontId="7" fillId="12" borderId="49" xfId="5" applyFont="1" applyFill="1" applyBorder="1" applyAlignment="1">
      <alignment horizontal="center" vertical="center"/>
    </xf>
    <xf numFmtId="0" fontId="7" fillId="12" borderId="9" xfId="5" applyFont="1" applyFill="1" applyBorder="1" applyAlignment="1">
      <alignment horizontal="center" vertical="center"/>
    </xf>
    <xf numFmtId="0" fontId="7" fillId="0" borderId="12"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6" fillId="0" borderId="10" xfId="5" applyFont="1" applyFill="1" applyBorder="1" applyAlignment="1">
      <alignment horizontal="center" vertical="center" wrapText="1"/>
    </xf>
    <xf numFmtId="0" fontId="26" fillId="0" borderId="3" xfId="5" applyFont="1" applyFill="1" applyBorder="1" applyAlignment="1">
      <alignment horizontal="center" vertical="center" wrapText="1"/>
    </xf>
    <xf numFmtId="0" fontId="26" fillId="0" borderId="4" xfId="5" applyFont="1" applyFill="1" applyBorder="1" applyAlignment="1">
      <alignment horizontal="center" vertical="center" wrapText="1"/>
    </xf>
    <xf numFmtId="0" fontId="26" fillId="0" borderId="0" xfId="5" applyFont="1" applyFill="1" applyBorder="1" applyAlignment="1">
      <alignment horizontal="center" vertical="center" wrapText="1"/>
    </xf>
    <xf numFmtId="0" fontId="7" fillId="12" borderId="10" xfId="5" applyFont="1" applyFill="1" applyBorder="1" applyAlignment="1">
      <alignment horizontal="left" vertical="center"/>
    </xf>
    <xf numFmtId="0" fontId="7" fillId="12" borderId="3" xfId="5" applyFont="1" applyFill="1" applyBorder="1" applyAlignment="1">
      <alignment horizontal="left" vertical="center"/>
    </xf>
    <xf numFmtId="0" fontId="7" fillId="12" borderId="11" xfId="5" applyFont="1" applyFill="1" applyBorder="1" applyAlignment="1">
      <alignment horizontal="left" vertical="center"/>
    </xf>
    <xf numFmtId="0" fontId="7" fillId="12" borderId="4" xfId="5" applyFont="1" applyFill="1" applyBorder="1" applyAlignment="1">
      <alignment horizontal="left" vertical="center"/>
    </xf>
    <xf numFmtId="0" fontId="7" fillId="12" borderId="0" xfId="5" applyFont="1" applyFill="1" applyBorder="1" applyAlignment="1">
      <alignment horizontal="left" vertical="center"/>
    </xf>
    <xf numFmtId="0" fontId="7" fillId="12" borderId="5" xfId="5" applyFont="1" applyFill="1" applyBorder="1" applyAlignment="1">
      <alignment horizontal="left" vertical="center"/>
    </xf>
    <xf numFmtId="0" fontId="7" fillId="12" borderId="14" xfId="5" applyFont="1" applyFill="1" applyBorder="1" applyAlignment="1">
      <alignment horizontal="left" vertical="center"/>
    </xf>
    <xf numFmtId="0" fontId="7" fillId="12" borderId="2" xfId="5" applyFont="1" applyFill="1" applyBorder="1" applyAlignment="1">
      <alignment horizontal="left" vertical="center"/>
    </xf>
    <xf numFmtId="0" fontId="7" fillId="12" borderId="6" xfId="5" applyFont="1" applyFill="1" applyBorder="1" applyAlignment="1">
      <alignment horizontal="left" vertical="center"/>
    </xf>
    <xf numFmtId="0" fontId="6" fillId="0" borderId="3" xfId="5" applyFont="1" applyFill="1" applyBorder="1" applyAlignment="1">
      <alignment horizontal="center" vertical="center"/>
    </xf>
    <xf numFmtId="0" fontId="6" fillId="0" borderId="2" xfId="5" applyFont="1" applyFill="1" applyBorder="1" applyAlignment="1">
      <alignment horizontal="center" vertical="center"/>
    </xf>
    <xf numFmtId="0" fontId="7" fillId="12" borderId="138" xfId="5" applyFont="1" applyFill="1" applyBorder="1" applyAlignment="1">
      <alignment horizontal="center" vertical="center"/>
    </xf>
    <xf numFmtId="0" fontId="7" fillId="12" borderId="5" xfId="5" applyFont="1" applyFill="1" applyBorder="1" applyAlignment="1">
      <alignment horizontal="center" vertical="center"/>
    </xf>
    <xf numFmtId="0" fontId="6" fillId="0" borderId="11" xfId="5" applyFont="1" applyFill="1" applyBorder="1" applyAlignment="1">
      <alignment horizontal="center" vertical="center"/>
    </xf>
    <xf numFmtId="0" fontId="7" fillId="13" borderId="10" xfId="5" applyFont="1" applyFill="1" applyBorder="1" applyAlignment="1">
      <alignment horizontal="left" vertical="center"/>
    </xf>
    <xf numFmtId="0" fontId="7" fillId="13" borderId="4" xfId="5" applyFont="1" applyFill="1" applyBorder="1" applyAlignment="1">
      <alignment horizontal="left" vertical="center"/>
    </xf>
    <xf numFmtId="0" fontId="7" fillId="0" borderId="14" xfId="5" applyFont="1" applyFill="1" applyBorder="1" applyAlignment="1">
      <alignment horizontal="center" vertical="center"/>
    </xf>
    <xf numFmtId="0" fontId="7" fillId="0" borderId="2" xfId="5" applyFont="1" applyFill="1" applyBorder="1" applyAlignment="1">
      <alignment horizontal="center" vertical="center"/>
    </xf>
    <xf numFmtId="0" fontId="7" fillId="0" borderId="6" xfId="5" applyFont="1" applyFill="1" applyBorder="1" applyAlignment="1">
      <alignment horizontal="center" vertical="center"/>
    </xf>
    <xf numFmtId="0" fontId="6" fillId="0" borderId="6" xfId="5" applyFont="1" applyFill="1" applyBorder="1" applyAlignment="1">
      <alignment horizontal="center" vertical="center"/>
    </xf>
    <xf numFmtId="0" fontId="6" fillId="0" borderId="31" xfId="5" applyFont="1" applyFill="1" applyBorder="1" applyAlignment="1">
      <alignment horizontal="center" vertical="center"/>
    </xf>
    <xf numFmtId="0" fontId="6" fillId="0" borderId="79" xfId="5" applyFont="1" applyFill="1" applyBorder="1" applyAlignment="1">
      <alignment horizontal="center" vertical="center"/>
    </xf>
    <xf numFmtId="0" fontId="6" fillId="0" borderId="8" xfId="5" applyFont="1" applyFill="1" applyBorder="1" applyAlignment="1">
      <alignment horizontal="center" vertical="center"/>
    </xf>
    <xf numFmtId="0" fontId="6" fillId="0" borderId="5" xfId="5" applyFont="1" applyFill="1" applyBorder="1" applyAlignment="1">
      <alignment horizontal="center" vertical="center"/>
    </xf>
    <xf numFmtId="0" fontId="7" fillId="0" borderId="14" xfId="0" applyFont="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11" borderId="33" xfId="5" applyFont="1" applyFill="1" applyBorder="1" applyAlignment="1">
      <alignment horizontal="center" vertical="center" wrapText="1"/>
    </xf>
    <xf numFmtId="0" fontId="7" fillId="11" borderId="4" xfId="5" applyFont="1" applyFill="1" applyBorder="1" applyAlignment="1">
      <alignment horizontal="center" vertical="center"/>
    </xf>
    <xf numFmtId="0" fontId="7" fillId="11" borderId="0" xfId="5" applyFont="1" applyFill="1" applyBorder="1" applyAlignment="1">
      <alignment horizontal="center" vertical="center"/>
    </xf>
    <xf numFmtId="0" fontId="7" fillId="11" borderId="5" xfId="5" applyFont="1" applyFill="1" applyBorder="1" applyAlignment="1">
      <alignment horizontal="center" vertical="center"/>
    </xf>
    <xf numFmtId="0" fontId="5" fillId="3" borderId="10" xfId="0" applyFont="1" applyFill="1" applyBorder="1" applyAlignment="1">
      <alignment vertical="center" wrapText="1"/>
    </xf>
    <xf numFmtId="0" fontId="5" fillId="3" borderId="3" xfId="0" applyFont="1" applyFill="1" applyBorder="1" applyAlignment="1">
      <alignment vertical="center" wrapText="1"/>
    </xf>
    <xf numFmtId="0" fontId="5" fillId="3" borderId="11" xfId="0" applyFont="1" applyFill="1" applyBorder="1" applyAlignment="1">
      <alignment vertical="center" wrapText="1"/>
    </xf>
    <xf numFmtId="0" fontId="5" fillId="3" borderId="4" xfId="0" applyFont="1" applyFill="1" applyBorder="1" applyAlignment="1">
      <alignment vertical="center" wrapText="1"/>
    </xf>
    <xf numFmtId="0" fontId="5" fillId="3" borderId="0" xfId="0" applyFont="1" applyFill="1" applyBorder="1" applyAlignment="1">
      <alignment vertical="center" wrapText="1"/>
    </xf>
    <xf numFmtId="0" fontId="5" fillId="3" borderId="5" xfId="0" applyFont="1" applyFill="1" applyBorder="1" applyAlignment="1">
      <alignment vertical="center" wrapText="1"/>
    </xf>
    <xf numFmtId="0" fontId="27" fillId="2" borderId="0" xfId="0" applyFont="1" applyFill="1" applyBorder="1" applyAlignment="1">
      <alignment vertical="center"/>
    </xf>
    <xf numFmtId="0" fontId="0" fillId="5" borderId="3" xfId="0" applyFont="1" applyFill="1" applyBorder="1">
      <alignment vertical="center"/>
    </xf>
    <xf numFmtId="0" fontId="0" fillId="5" borderId="11" xfId="0" applyFont="1" applyFill="1" applyBorder="1">
      <alignment vertical="center"/>
    </xf>
    <xf numFmtId="0" fontId="0" fillId="5" borderId="14" xfId="0" applyFont="1" applyFill="1" applyBorder="1">
      <alignment vertical="center"/>
    </xf>
    <xf numFmtId="0" fontId="0" fillId="5" borderId="2" xfId="0" applyFont="1" applyFill="1" applyBorder="1">
      <alignment vertical="center"/>
    </xf>
    <xf numFmtId="0" fontId="0" fillId="5" borderId="6" xfId="0" applyFont="1" applyFill="1" applyBorder="1">
      <alignment vertical="center"/>
    </xf>
    <xf numFmtId="0" fontId="0" fillId="0" borderId="6" xfId="0" applyFont="1" applyBorder="1">
      <alignment vertical="center"/>
    </xf>
    <xf numFmtId="0" fontId="0" fillId="0" borderId="3" xfId="0" applyFont="1" applyBorder="1">
      <alignment vertical="center"/>
    </xf>
    <xf numFmtId="0" fontId="0" fillId="0" borderId="11" xfId="0" applyFont="1" applyBorder="1">
      <alignment vertical="center"/>
    </xf>
    <xf numFmtId="0" fontId="0" fillId="0" borderId="14" xfId="0" applyFont="1" applyBorder="1">
      <alignment vertical="center"/>
    </xf>
    <xf numFmtId="0" fontId="0" fillId="0" borderId="2" xfId="0" applyFont="1" applyBorder="1">
      <alignment vertical="center"/>
    </xf>
    <xf numFmtId="0" fontId="0" fillId="0" borderId="76" xfId="0" applyFont="1" applyBorder="1">
      <alignment vertical="center"/>
    </xf>
    <xf numFmtId="0" fontId="0" fillId="0" borderId="0" xfId="0" applyFont="1" applyBorder="1">
      <alignment vertical="center"/>
    </xf>
    <xf numFmtId="0" fontId="0" fillId="5" borderId="0" xfId="0" applyFont="1" applyFill="1" applyBorder="1">
      <alignment vertical="center"/>
    </xf>
    <xf numFmtId="0" fontId="0" fillId="4" borderId="0" xfId="0" applyFont="1" applyFill="1" applyBorder="1">
      <alignment vertical="center"/>
    </xf>
    <xf numFmtId="0" fontId="0" fillId="4" borderId="0" xfId="0" applyFont="1" applyFill="1" applyBorder="1" applyAlignment="1">
      <alignment horizontal="left" vertical="center"/>
    </xf>
    <xf numFmtId="181" fontId="9" fillId="4" borderId="0" xfId="0" applyNumberFormat="1" applyFont="1" applyFill="1" applyAlignment="1">
      <alignment horizontal="left" vertical="center"/>
    </xf>
  </cellXfs>
  <cellStyles count="6">
    <cellStyle name="標準" xfId="0" builtinId="0"/>
    <cellStyle name="標準 2" xfId="4" xr:uid="{00000000-0005-0000-0000-000001000000}"/>
    <cellStyle name="標準 3" xfId="2" xr:uid="{00000000-0005-0000-0000-000002000000}"/>
    <cellStyle name="標準 4" xfId="3" xr:uid="{00000000-0005-0000-0000-000003000000}"/>
    <cellStyle name="標準_③-２加算様式（就労）" xfId="1" xr:uid="{00000000-0005-0000-0000-000004000000}"/>
    <cellStyle name="標準_総括表を変更しました（６／２３）" xfId="5" xr:uid="{00000000-0005-0000-0000-000005000000}"/>
  </cellStyles>
  <dxfs count="0"/>
  <tableStyles count="0" defaultTableStyle="TableStyleMedium9" defaultPivotStyle="PivotStyleLight16"/>
  <colors>
    <mruColors>
      <color rgb="FFFFFF99"/>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content/2-3_sankou1_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認知症対応型共同生活介護"/>
      <sheetName val="【記載例】シフト記号表（勤務時間帯）"/>
      <sheetName val="認知症対応型共同生活介護(50人)"/>
      <sheetName val="認知症対応型共同生活介護（1枚用）"/>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5"/>
      <sheetData sheetId="6">
        <row r="14">
          <cell r="C14" t="str">
            <v>管理者</v>
          </cell>
          <cell r="D14" t="str">
            <v>介護従業者</v>
          </cell>
          <cell r="E14" t="str">
            <v>計画作成担当者</v>
          </cell>
          <cell r="F14" t="str">
            <v>ー</v>
          </cell>
          <cell r="G14" t="str">
            <v>ー</v>
          </cell>
          <cell r="H14" t="str">
            <v>ー</v>
          </cell>
          <cell r="I14" t="str">
            <v>ー</v>
          </cell>
          <cell r="J14" t="str">
            <v>ー</v>
          </cell>
          <cell r="K14" t="str">
            <v>ー</v>
          </cell>
          <cell r="L14"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79"/>
  <sheetViews>
    <sheetView tabSelected="1" view="pageBreakPreview" zoomScaleNormal="100" zoomScaleSheetLayoutView="100" workbookViewId="0"/>
  </sheetViews>
  <sheetFormatPr defaultColWidth="1.875" defaultRowHeight="11.25" customHeight="1" x14ac:dyDescent="0.15"/>
  <cols>
    <col min="1" max="16384" width="1.875" style="1"/>
  </cols>
  <sheetData>
    <row r="1" spans="1:74" ht="11.25" customHeight="1" x14ac:dyDescent="0.15">
      <c r="A1" s="10"/>
      <c r="B1" s="199" t="s">
        <v>752</v>
      </c>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31"/>
    </row>
    <row r="2" spans="1:74" ht="11.25" customHeight="1" thickBot="1" x14ac:dyDescent="0.2">
      <c r="A2" s="10"/>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31"/>
    </row>
    <row r="3" spans="1:74" ht="11.25" customHeight="1" x14ac:dyDescent="0.15">
      <c r="A3" s="10"/>
      <c r="B3" s="254" t="s">
        <v>287</v>
      </c>
      <c r="C3" s="254"/>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18"/>
      <c r="AY3" s="31"/>
      <c r="AZ3" s="359" t="s">
        <v>390</v>
      </c>
      <c r="BA3" s="360"/>
      <c r="BB3" s="360"/>
      <c r="BC3" s="360"/>
      <c r="BD3" s="360"/>
      <c r="BE3" s="360"/>
      <c r="BF3" s="360"/>
      <c r="BG3" s="360"/>
      <c r="BH3" s="360"/>
      <c r="BI3" s="360"/>
      <c r="BJ3" s="360"/>
      <c r="BK3" s="360"/>
      <c r="BL3" s="360"/>
      <c r="BM3" s="360"/>
      <c r="BN3" s="360"/>
      <c r="BO3" s="360"/>
      <c r="BP3" s="360"/>
      <c r="BQ3" s="360"/>
      <c r="BR3" s="360"/>
      <c r="BS3" s="360"/>
      <c r="BT3" s="360"/>
      <c r="BU3" s="360"/>
      <c r="BV3" s="361"/>
    </row>
    <row r="4" spans="1:74" ht="11.25" customHeight="1" x14ac:dyDescent="0.15">
      <c r="A4" s="10"/>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H4" s="254"/>
      <c r="AI4" s="254"/>
      <c r="AJ4" s="254"/>
      <c r="AK4" s="254"/>
      <c r="AL4" s="254"/>
      <c r="AM4" s="254"/>
      <c r="AN4" s="254"/>
      <c r="AO4" s="254"/>
      <c r="AP4" s="254"/>
      <c r="AQ4" s="254"/>
      <c r="AR4" s="254"/>
      <c r="AS4" s="254"/>
      <c r="AT4" s="254"/>
      <c r="AU4" s="254"/>
      <c r="AV4" s="254"/>
      <c r="AW4" s="254"/>
      <c r="AX4" s="45"/>
      <c r="AY4" s="31"/>
      <c r="AZ4" s="362"/>
      <c r="BA4" s="363"/>
      <c r="BB4" s="363"/>
      <c r="BC4" s="363"/>
      <c r="BD4" s="363"/>
      <c r="BE4" s="363"/>
      <c r="BF4" s="363"/>
      <c r="BG4" s="363"/>
      <c r="BH4" s="363"/>
      <c r="BI4" s="363"/>
      <c r="BJ4" s="363"/>
      <c r="BK4" s="363"/>
      <c r="BL4" s="363"/>
      <c r="BM4" s="363"/>
      <c r="BN4" s="363"/>
      <c r="BO4" s="363"/>
      <c r="BP4" s="363"/>
      <c r="BQ4" s="363"/>
      <c r="BR4" s="363"/>
      <c r="BS4" s="363"/>
      <c r="BT4" s="363"/>
      <c r="BU4" s="363"/>
      <c r="BV4" s="364"/>
    </row>
    <row r="5" spans="1:74" ht="4.1500000000000004" customHeight="1" x14ac:dyDescent="0.15">
      <c r="A5" s="10"/>
      <c r="B5" s="174"/>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74"/>
      <c r="AM5" s="174"/>
      <c r="AN5" s="174"/>
      <c r="AO5" s="174"/>
      <c r="AP5" s="174"/>
      <c r="AQ5" s="174"/>
      <c r="AR5" s="174"/>
      <c r="AS5" s="174"/>
      <c r="AT5" s="174"/>
      <c r="AU5" s="174"/>
      <c r="AV5" s="174"/>
      <c r="AW5" s="174"/>
      <c r="AX5" s="45"/>
      <c r="AY5" s="31"/>
      <c r="AZ5" s="362"/>
      <c r="BA5" s="363"/>
      <c r="BB5" s="363"/>
      <c r="BC5" s="363"/>
      <c r="BD5" s="363"/>
      <c r="BE5" s="363"/>
      <c r="BF5" s="363"/>
      <c r="BG5" s="363"/>
      <c r="BH5" s="363"/>
      <c r="BI5" s="363"/>
      <c r="BJ5" s="363"/>
      <c r="BK5" s="363"/>
      <c r="BL5" s="363"/>
      <c r="BM5" s="363"/>
      <c r="BN5" s="363"/>
      <c r="BO5" s="363"/>
      <c r="BP5" s="363"/>
      <c r="BQ5" s="363"/>
      <c r="BR5" s="363"/>
      <c r="BS5" s="363"/>
      <c r="BT5" s="363"/>
      <c r="BU5" s="363"/>
      <c r="BV5" s="364"/>
    </row>
    <row r="6" spans="1:74" ht="11.25" customHeight="1" x14ac:dyDescent="0.15">
      <c r="A6" s="10"/>
      <c r="B6" s="257" t="s">
        <v>35</v>
      </c>
      <c r="C6" s="258"/>
      <c r="D6" s="243" t="s">
        <v>86</v>
      </c>
      <c r="E6" s="244"/>
      <c r="F6" s="244"/>
      <c r="G6" s="244"/>
      <c r="H6" s="245"/>
      <c r="I6" s="206"/>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c r="AK6" s="207"/>
      <c r="AL6" s="207"/>
      <c r="AM6" s="207"/>
      <c r="AN6" s="207"/>
      <c r="AO6" s="207"/>
      <c r="AP6" s="207"/>
      <c r="AQ6" s="207"/>
      <c r="AR6" s="207"/>
      <c r="AS6" s="207"/>
      <c r="AT6" s="207"/>
      <c r="AU6" s="207"/>
      <c r="AV6" s="207"/>
      <c r="AW6" s="207"/>
      <c r="AX6" s="208"/>
      <c r="AY6" s="31"/>
      <c r="AZ6" s="362"/>
      <c r="BA6" s="363"/>
      <c r="BB6" s="363"/>
      <c r="BC6" s="363"/>
      <c r="BD6" s="363"/>
      <c r="BE6" s="363"/>
      <c r="BF6" s="363"/>
      <c r="BG6" s="363"/>
      <c r="BH6" s="363"/>
      <c r="BI6" s="363"/>
      <c r="BJ6" s="363"/>
      <c r="BK6" s="363"/>
      <c r="BL6" s="363"/>
      <c r="BM6" s="363"/>
      <c r="BN6" s="363"/>
      <c r="BO6" s="363"/>
      <c r="BP6" s="363"/>
      <c r="BQ6" s="363"/>
      <c r="BR6" s="363"/>
      <c r="BS6" s="363"/>
      <c r="BT6" s="363"/>
      <c r="BU6" s="363"/>
      <c r="BV6" s="364"/>
    </row>
    <row r="7" spans="1:74" ht="11.25" customHeight="1" x14ac:dyDescent="0.15">
      <c r="A7" s="10"/>
      <c r="B7" s="259"/>
      <c r="C7" s="260"/>
      <c r="D7" s="209" t="s">
        <v>75</v>
      </c>
      <c r="E7" s="210"/>
      <c r="F7" s="210"/>
      <c r="G7" s="210"/>
      <c r="H7" s="211"/>
      <c r="I7" s="227"/>
      <c r="J7" s="228"/>
      <c r="K7" s="228"/>
      <c r="L7" s="228"/>
      <c r="M7" s="228"/>
      <c r="N7" s="228"/>
      <c r="O7" s="228"/>
      <c r="P7" s="228"/>
      <c r="Q7" s="228"/>
      <c r="R7" s="228"/>
      <c r="S7" s="228"/>
      <c r="T7" s="228"/>
      <c r="U7" s="228"/>
      <c r="V7" s="228"/>
      <c r="W7" s="228"/>
      <c r="X7" s="228"/>
      <c r="Y7" s="228"/>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9"/>
      <c r="AY7" s="31"/>
      <c r="AZ7" s="362"/>
      <c r="BA7" s="363"/>
      <c r="BB7" s="363"/>
      <c r="BC7" s="363"/>
      <c r="BD7" s="363"/>
      <c r="BE7" s="363"/>
      <c r="BF7" s="363"/>
      <c r="BG7" s="363"/>
      <c r="BH7" s="363"/>
      <c r="BI7" s="363"/>
      <c r="BJ7" s="363"/>
      <c r="BK7" s="363"/>
      <c r="BL7" s="363"/>
      <c r="BM7" s="363"/>
      <c r="BN7" s="363"/>
      <c r="BO7" s="363"/>
      <c r="BP7" s="363"/>
      <c r="BQ7" s="363"/>
      <c r="BR7" s="363"/>
      <c r="BS7" s="363"/>
      <c r="BT7" s="363"/>
      <c r="BU7" s="363"/>
      <c r="BV7" s="364"/>
    </row>
    <row r="8" spans="1:74" ht="11.25" customHeight="1" thickBot="1" x14ac:dyDescent="0.2">
      <c r="A8" s="10"/>
      <c r="B8" s="259"/>
      <c r="C8" s="260"/>
      <c r="D8" s="196"/>
      <c r="E8" s="197"/>
      <c r="F8" s="197"/>
      <c r="G8" s="197"/>
      <c r="H8" s="198"/>
      <c r="I8" s="230"/>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2"/>
      <c r="AY8" s="31"/>
      <c r="AZ8" s="365"/>
      <c r="BA8" s="366"/>
      <c r="BB8" s="366"/>
      <c r="BC8" s="366"/>
      <c r="BD8" s="366"/>
      <c r="BE8" s="366"/>
      <c r="BF8" s="366"/>
      <c r="BG8" s="366"/>
      <c r="BH8" s="366"/>
      <c r="BI8" s="366"/>
      <c r="BJ8" s="366"/>
      <c r="BK8" s="366"/>
      <c r="BL8" s="366"/>
      <c r="BM8" s="366"/>
      <c r="BN8" s="366"/>
      <c r="BO8" s="366"/>
      <c r="BP8" s="366"/>
      <c r="BQ8" s="366"/>
      <c r="BR8" s="366"/>
      <c r="BS8" s="366"/>
      <c r="BT8" s="366"/>
      <c r="BU8" s="366"/>
      <c r="BV8" s="367"/>
    </row>
    <row r="9" spans="1:74" ht="11.25" customHeight="1" x14ac:dyDescent="0.15">
      <c r="A9" s="10"/>
      <c r="B9" s="259"/>
      <c r="C9" s="260"/>
      <c r="D9" s="243" t="s">
        <v>87</v>
      </c>
      <c r="E9" s="244"/>
      <c r="F9" s="244"/>
      <c r="G9" s="244"/>
      <c r="H9" s="245"/>
      <c r="I9" s="46" t="s">
        <v>79</v>
      </c>
      <c r="J9" s="242"/>
      <c r="K9" s="242"/>
      <c r="L9" s="242"/>
      <c r="M9" s="255" t="s">
        <v>80</v>
      </c>
      <c r="N9" s="255"/>
      <c r="O9" s="242"/>
      <c r="P9" s="242"/>
      <c r="Q9" s="242"/>
      <c r="R9" s="242"/>
      <c r="S9" s="242"/>
      <c r="T9" s="175" t="s">
        <v>81</v>
      </c>
      <c r="U9" s="255"/>
      <c r="V9" s="255"/>
      <c r="W9" s="255"/>
      <c r="X9" s="255"/>
      <c r="Y9" s="255"/>
      <c r="Z9" s="255"/>
      <c r="AA9" s="255"/>
      <c r="AB9" s="255"/>
      <c r="AC9" s="255"/>
      <c r="AD9" s="255"/>
      <c r="AE9" s="255"/>
      <c r="AF9" s="255"/>
      <c r="AG9" s="255"/>
      <c r="AH9" s="255"/>
      <c r="AI9" s="255"/>
      <c r="AJ9" s="255"/>
      <c r="AK9" s="255"/>
      <c r="AL9" s="255"/>
      <c r="AM9" s="255"/>
      <c r="AN9" s="255"/>
      <c r="AO9" s="255"/>
      <c r="AP9" s="255"/>
      <c r="AQ9" s="255"/>
      <c r="AR9" s="255"/>
      <c r="AS9" s="255"/>
      <c r="AT9" s="255"/>
      <c r="AU9" s="255"/>
      <c r="AV9" s="255"/>
      <c r="AW9" s="255"/>
      <c r="AX9" s="256"/>
      <c r="AY9" s="31"/>
    </row>
    <row r="10" spans="1:74" ht="11.25" customHeight="1" x14ac:dyDescent="0.15">
      <c r="A10" s="10"/>
      <c r="B10" s="259"/>
      <c r="C10" s="260"/>
      <c r="D10" s="209" t="s">
        <v>76</v>
      </c>
      <c r="E10" s="210"/>
      <c r="F10" s="210"/>
      <c r="G10" s="210"/>
      <c r="H10" s="211"/>
      <c r="I10" s="227"/>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9"/>
      <c r="AY10" s="31"/>
    </row>
    <row r="11" spans="1:74" ht="11.25" customHeight="1" x14ac:dyDescent="0.15">
      <c r="A11" s="10"/>
      <c r="B11" s="259"/>
      <c r="C11" s="260"/>
      <c r="D11" s="196"/>
      <c r="E11" s="197"/>
      <c r="F11" s="197"/>
      <c r="G11" s="197"/>
      <c r="H11" s="198"/>
      <c r="I11" s="230"/>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31"/>
      <c r="AV11" s="231"/>
      <c r="AW11" s="231"/>
      <c r="AX11" s="232"/>
      <c r="AY11" s="31"/>
    </row>
    <row r="12" spans="1:74" ht="11.25" customHeight="1" x14ac:dyDescent="0.15">
      <c r="A12" s="10"/>
      <c r="B12" s="259"/>
      <c r="C12" s="260"/>
      <c r="D12" s="193" t="s">
        <v>77</v>
      </c>
      <c r="E12" s="194"/>
      <c r="F12" s="194"/>
      <c r="G12" s="194"/>
      <c r="H12" s="195"/>
      <c r="I12" s="234"/>
      <c r="J12" s="234"/>
      <c r="K12" s="234"/>
      <c r="L12" s="234"/>
      <c r="M12" s="234"/>
      <c r="N12" s="234"/>
      <c r="O12" s="234"/>
      <c r="P12" s="234"/>
      <c r="Q12" s="234"/>
      <c r="R12" s="235"/>
      <c r="S12" s="193" t="s">
        <v>82</v>
      </c>
      <c r="T12" s="194"/>
      <c r="U12" s="194"/>
      <c r="V12" s="194"/>
      <c r="W12" s="195"/>
      <c r="X12" s="234"/>
      <c r="Y12" s="234"/>
      <c r="Z12" s="234"/>
      <c r="AA12" s="234"/>
      <c r="AB12" s="234"/>
      <c r="AC12" s="234"/>
      <c r="AD12" s="234"/>
      <c r="AE12" s="234"/>
      <c r="AF12" s="234"/>
      <c r="AG12" s="235"/>
      <c r="AH12" s="193" t="s">
        <v>83</v>
      </c>
      <c r="AI12" s="194"/>
      <c r="AJ12" s="194"/>
      <c r="AK12" s="194"/>
      <c r="AL12" s="195"/>
      <c r="AM12" s="233"/>
      <c r="AN12" s="234"/>
      <c r="AO12" s="234"/>
      <c r="AP12" s="234"/>
      <c r="AQ12" s="234"/>
      <c r="AR12" s="234"/>
      <c r="AS12" s="234"/>
      <c r="AT12" s="234"/>
      <c r="AU12" s="234"/>
      <c r="AV12" s="234"/>
      <c r="AW12" s="234"/>
      <c r="AX12" s="235"/>
      <c r="AY12" s="31"/>
    </row>
    <row r="13" spans="1:74" ht="11.25" customHeight="1" x14ac:dyDescent="0.15">
      <c r="A13" s="10"/>
      <c r="B13" s="259"/>
      <c r="C13" s="260"/>
      <c r="D13" s="196"/>
      <c r="E13" s="197"/>
      <c r="F13" s="197"/>
      <c r="G13" s="197"/>
      <c r="H13" s="198"/>
      <c r="I13" s="237"/>
      <c r="J13" s="237"/>
      <c r="K13" s="237"/>
      <c r="L13" s="237"/>
      <c r="M13" s="237"/>
      <c r="N13" s="237"/>
      <c r="O13" s="237"/>
      <c r="P13" s="237"/>
      <c r="Q13" s="237"/>
      <c r="R13" s="238"/>
      <c r="S13" s="196"/>
      <c r="T13" s="197"/>
      <c r="U13" s="197"/>
      <c r="V13" s="197"/>
      <c r="W13" s="198"/>
      <c r="X13" s="237"/>
      <c r="Y13" s="237"/>
      <c r="Z13" s="237"/>
      <c r="AA13" s="237"/>
      <c r="AB13" s="237"/>
      <c r="AC13" s="237"/>
      <c r="AD13" s="237"/>
      <c r="AE13" s="237"/>
      <c r="AF13" s="237"/>
      <c r="AG13" s="238"/>
      <c r="AH13" s="196"/>
      <c r="AI13" s="197"/>
      <c r="AJ13" s="197"/>
      <c r="AK13" s="197"/>
      <c r="AL13" s="198"/>
      <c r="AM13" s="236"/>
      <c r="AN13" s="237"/>
      <c r="AO13" s="237"/>
      <c r="AP13" s="237"/>
      <c r="AQ13" s="237"/>
      <c r="AR13" s="237"/>
      <c r="AS13" s="237"/>
      <c r="AT13" s="237"/>
      <c r="AU13" s="237"/>
      <c r="AV13" s="237"/>
      <c r="AW13" s="237"/>
      <c r="AX13" s="238"/>
      <c r="AY13" s="31"/>
    </row>
    <row r="14" spans="1:74" ht="11.25" customHeight="1" x14ac:dyDescent="0.15">
      <c r="A14" s="10"/>
      <c r="B14" s="259"/>
      <c r="C14" s="260"/>
      <c r="D14" s="212" t="s">
        <v>78</v>
      </c>
      <c r="E14" s="213"/>
      <c r="F14" s="213"/>
      <c r="G14" s="213"/>
      <c r="H14" s="214"/>
      <c r="I14" s="291">
        <v>2</v>
      </c>
      <c r="J14" s="221"/>
      <c r="K14" s="221">
        <v>8</v>
      </c>
      <c r="L14" s="221"/>
      <c r="M14" s="224"/>
      <c r="N14" s="224"/>
      <c r="O14" s="224"/>
      <c r="P14" s="224"/>
      <c r="Q14" s="224"/>
      <c r="R14" s="224"/>
      <c r="S14" s="224"/>
      <c r="T14" s="224"/>
      <c r="U14" s="224"/>
      <c r="V14" s="224"/>
      <c r="W14" s="224"/>
      <c r="X14" s="224"/>
      <c r="Y14" s="224"/>
      <c r="Z14" s="224"/>
      <c r="AA14" s="224"/>
      <c r="AB14" s="239"/>
      <c r="AC14" s="243" t="s">
        <v>85</v>
      </c>
      <c r="AD14" s="244"/>
      <c r="AE14" s="244"/>
      <c r="AF14" s="244"/>
      <c r="AG14" s="245"/>
      <c r="AH14" s="246"/>
      <c r="AI14" s="247"/>
      <c r="AJ14" s="247"/>
      <c r="AK14" s="247"/>
      <c r="AL14" s="247"/>
      <c r="AM14" s="247"/>
      <c r="AN14" s="247"/>
      <c r="AO14" s="247"/>
      <c r="AP14" s="247"/>
      <c r="AQ14" s="247"/>
      <c r="AR14" s="247"/>
      <c r="AS14" s="247"/>
      <c r="AT14" s="247"/>
      <c r="AU14" s="247"/>
      <c r="AV14" s="247"/>
      <c r="AW14" s="247"/>
      <c r="AX14" s="248"/>
      <c r="AY14" s="31"/>
    </row>
    <row r="15" spans="1:74" ht="11.25" customHeight="1" x14ac:dyDescent="0.15">
      <c r="A15" s="10"/>
      <c r="B15" s="259"/>
      <c r="C15" s="260"/>
      <c r="D15" s="215"/>
      <c r="E15" s="216"/>
      <c r="F15" s="216"/>
      <c r="G15" s="216"/>
      <c r="H15" s="217"/>
      <c r="I15" s="292"/>
      <c r="J15" s="222"/>
      <c r="K15" s="222"/>
      <c r="L15" s="222"/>
      <c r="M15" s="225"/>
      <c r="N15" s="225"/>
      <c r="O15" s="225"/>
      <c r="P15" s="225"/>
      <c r="Q15" s="225"/>
      <c r="R15" s="225"/>
      <c r="S15" s="225"/>
      <c r="T15" s="225"/>
      <c r="U15" s="225"/>
      <c r="V15" s="225"/>
      <c r="W15" s="225"/>
      <c r="X15" s="225"/>
      <c r="Y15" s="225"/>
      <c r="Z15" s="225"/>
      <c r="AA15" s="225"/>
      <c r="AB15" s="240"/>
      <c r="AC15" s="209" t="s">
        <v>84</v>
      </c>
      <c r="AD15" s="210"/>
      <c r="AE15" s="210"/>
      <c r="AF15" s="210"/>
      <c r="AG15" s="211"/>
      <c r="AH15" s="227"/>
      <c r="AI15" s="228"/>
      <c r="AJ15" s="228"/>
      <c r="AK15" s="228"/>
      <c r="AL15" s="228"/>
      <c r="AM15" s="228"/>
      <c r="AN15" s="228"/>
      <c r="AO15" s="228"/>
      <c r="AP15" s="228"/>
      <c r="AQ15" s="228"/>
      <c r="AR15" s="228"/>
      <c r="AS15" s="228"/>
      <c r="AT15" s="228"/>
      <c r="AU15" s="228"/>
      <c r="AV15" s="228"/>
      <c r="AW15" s="228"/>
      <c r="AX15" s="229"/>
      <c r="AY15" s="31"/>
    </row>
    <row r="16" spans="1:74" ht="11.25" customHeight="1" x14ac:dyDescent="0.15">
      <c r="A16" s="10"/>
      <c r="B16" s="261"/>
      <c r="C16" s="262"/>
      <c r="D16" s="218"/>
      <c r="E16" s="219"/>
      <c r="F16" s="219"/>
      <c r="G16" s="219"/>
      <c r="H16" s="220"/>
      <c r="I16" s="293"/>
      <c r="J16" s="223"/>
      <c r="K16" s="223"/>
      <c r="L16" s="223"/>
      <c r="M16" s="226"/>
      <c r="N16" s="226"/>
      <c r="O16" s="226"/>
      <c r="P16" s="226"/>
      <c r="Q16" s="226"/>
      <c r="R16" s="226"/>
      <c r="S16" s="226"/>
      <c r="T16" s="226"/>
      <c r="U16" s="226"/>
      <c r="V16" s="226"/>
      <c r="W16" s="226"/>
      <c r="X16" s="226"/>
      <c r="Y16" s="226"/>
      <c r="Z16" s="226"/>
      <c r="AA16" s="226"/>
      <c r="AB16" s="241"/>
      <c r="AC16" s="196"/>
      <c r="AD16" s="197"/>
      <c r="AE16" s="197"/>
      <c r="AF16" s="197"/>
      <c r="AG16" s="198"/>
      <c r="AH16" s="230"/>
      <c r="AI16" s="231"/>
      <c r="AJ16" s="231"/>
      <c r="AK16" s="231"/>
      <c r="AL16" s="231"/>
      <c r="AM16" s="231"/>
      <c r="AN16" s="231"/>
      <c r="AO16" s="231"/>
      <c r="AP16" s="231"/>
      <c r="AQ16" s="231"/>
      <c r="AR16" s="231"/>
      <c r="AS16" s="231"/>
      <c r="AT16" s="231"/>
      <c r="AU16" s="231"/>
      <c r="AV16" s="231"/>
      <c r="AW16" s="231"/>
      <c r="AX16" s="232"/>
      <c r="AY16" s="31"/>
    </row>
    <row r="17" spans="1:51" ht="11.25" customHeight="1" x14ac:dyDescent="0.15">
      <c r="A17" s="22"/>
      <c r="B17" s="23"/>
      <c r="C17" s="23"/>
      <c r="D17" s="9"/>
      <c r="E17" s="9"/>
      <c r="F17" s="9"/>
      <c r="G17" s="9"/>
      <c r="H17" s="9"/>
      <c r="I17" s="26"/>
      <c r="J17" s="26"/>
      <c r="K17" s="26"/>
      <c r="L17" s="26"/>
      <c r="M17" s="26"/>
      <c r="N17" s="21"/>
      <c r="O17" s="21"/>
      <c r="P17" s="21"/>
      <c r="Q17" s="21"/>
      <c r="R17" s="21"/>
      <c r="S17" s="21"/>
      <c r="T17" s="21"/>
      <c r="U17" s="27"/>
      <c r="V17" s="27"/>
      <c r="W17" s="27"/>
      <c r="X17" s="27"/>
      <c r="Y17" s="27"/>
      <c r="Z17" s="27"/>
      <c r="AA17" s="27"/>
      <c r="AB17" s="27"/>
      <c r="AC17" s="27"/>
      <c r="AD17" s="27"/>
      <c r="AE17" s="27"/>
      <c r="AF17" s="27"/>
      <c r="AG17" s="27"/>
      <c r="AH17" s="28"/>
      <c r="AI17" s="28"/>
      <c r="AJ17" s="28"/>
      <c r="AK17" s="28"/>
      <c r="AL17" s="28"/>
      <c r="AM17" s="28"/>
      <c r="AN17" s="179"/>
      <c r="AO17" s="179"/>
      <c r="AP17" s="179"/>
      <c r="AQ17" s="179"/>
      <c r="AR17" s="179"/>
      <c r="AS17" s="179"/>
      <c r="AT17" s="179"/>
      <c r="AU17" s="179"/>
      <c r="AV17" s="179"/>
      <c r="AW17" s="179"/>
      <c r="AX17" s="179"/>
      <c r="AY17" s="31"/>
    </row>
    <row r="18" spans="1:51" ht="11.25" customHeight="1" x14ac:dyDescent="0.15">
      <c r="A18" s="10"/>
      <c r="B18" s="257" t="s">
        <v>136</v>
      </c>
      <c r="C18" s="258"/>
      <c r="D18" s="273" t="s">
        <v>131</v>
      </c>
      <c r="E18" s="274"/>
      <c r="F18" s="274"/>
      <c r="G18" s="274"/>
      <c r="H18" s="275"/>
      <c r="I18" s="282" t="s">
        <v>89</v>
      </c>
      <c r="J18" s="283"/>
      <c r="K18" s="283"/>
      <c r="L18" s="283"/>
      <c r="M18" s="283"/>
      <c r="N18" s="284"/>
      <c r="O18" s="296" t="s">
        <v>154</v>
      </c>
      <c r="P18" s="296"/>
      <c r="Q18" s="296"/>
      <c r="R18" s="296"/>
      <c r="S18" s="296"/>
      <c r="T18" s="296"/>
      <c r="U18" s="296"/>
      <c r="V18" s="296"/>
      <c r="W18" s="296"/>
      <c r="X18" s="296"/>
      <c r="Y18" s="296"/>
      <c r="Z18" s="296"/>
      <c r="AA18" s="22"/>
      <c r="AB18" s="22"/>
      <c r="AC18" s="22"/>
      <c r="AD18" s="22"/>
      <c r="AE18" s="22"/>
      <c r="AF18" s="22"/>
      <c r="AG18" s="22"/>
      <c r="AH18" s="22"/>
      <c r="AI18" s="22"/>
      <c r="AJ18" s="22"/>
      <c r="AK18" s="22"/>
      <c r="AL18" s="25"/>
      <c r="AM18" s="30"/>
      <c r="AN18" s="30"/>
      <c r="AO18" s="30"/>
      <c r="AP18" s="30"/>
      <c r="AQ18" s="30"/>
      <c r="AR18" s="31"/>
      <c r="AS18" s="31"/>
      <c r="AT18" s="31"/>
      <c r="AU18" s="31"/>
      <c r="AV18" s="31"/>
      <c r="AW18" s="31"/>
      <c r="AX18" s="31"/>
      <c r="AY18" s="31"/>
    </row>
    <row r="19" spans="1:51" ht="11.25" customHeight="1" x14ac:dyDescent="0.15">
      <c r="A19" s="10"/>
      <c r="B19" s="259"/>
      <c r="C19" s="260"/>
      <c r="D19" s="276"/>
      <c r="E19" s="277"/>
      <c r="F19" s="277"/>
      <c r="G19" s="277"/>
      <c r="H19" s="278"/>
      <c r="I19" s="285"/>
      <c r="J19" s="286"/>
      <c r="K19" s="286"/>
      <c r="L19" s="286"/>
      <c r="M19" s="286"/>
      <c r="N19" s="287"/>
      <c r="O19" s="297"/>
      <c r="P19" s="298"/>
      <c r="Q19" s="298"/>
      <c r="R19" s="271" t="s">
        <v>156</v>
      </c>
      <c r="S19" s="271"/>
      <c r="T19" s="271"/>
      <c r="U19" s="271"/>
      <c r="V19" s="271"/>
      <c r="W19" s="271"/>
      <c r="X19" s="271"/>
      <c r="Y19" s="271"/>
      <c r="Z19" s="272"/>
      <c r="AA19" s="29"/>
      <c r="AB19" s="29"/>
      <c r="AC19" s="30"/>
      <c r="AD19" s="30"/>
      <c r="AE19" s="30"/>
      <c r="AF19" s="30"/>
      <c r="AG19" s="30"/>
      <c r="AH19" s="30"/>
      <c r="AI19" s="29"/>
      <c r="AJ19" s="29"/>
      <c r="AK19" s="29"/>
      <c r="AL19" s="29"/>
      <c r="AM19" s="31"/>
      <c r="AN19" s="31"/>
      <c r="AO19" s="31"/>
      <c r="AP19" s="31"/>
      <c r="AQ19" s="31"/>
      <c r="AR19" s="31"/>
      <c r="AS19" s="31"/>
      <c r="AT19" s="31"/>
      <c r="AU19" s="31"/>
      <c r="AV19" s="31"/>
      <c r="AW19" s="31"/>
      <c r="AX19" s="31"/>
      <c r="AY19" s="31"/>
    </row>
    <row r="20" spans="1:51" ht="11.25" customHeight="1" x14ac:dyDescent="0.15">
      <c r="A20" s="10"/>
      <c r="B20" s="259"/>
      <c r="C20" s="260"/>
      <c r="D20" s="276"/>
      <c r="E20" s="277"/>
      <c r="F20" s="277"/>
      <c r="G20" s="277"/>
      <c r="H20" s="278"/>
      <c r="I20" s="285"/>
      <c r="J20" s="286"/>
      <c r="K20" s="286"/>
      <c r="L20" s="286"/>
      <c r="M20" s="286"/>
      <c r="N20" s="287"/>
      <c r="O20" s="294"/>
      <c r="P20" s="295"/>
      <c r="Q20" s="295"/>
      <c r="R20" s="269" t="s">
        <v>225</v>
      </c>
      <c r="S20" s="269"/>
      <c r="T20" s="269"/>
      <c r="U20" s="269"/>
      <c r="V20" s="269"/>
      <c r="W20" s="269"/>
      <c r="X20" s="269"/>
      <c r="Y20" s="269"/>
      <c r="Z20" s="270"/>
      <c r="AA20" s="29"/>
      <c r="AB20" s="29"/>
      <c r="AC20" s="30"/>
      <c r="AD20" s="30"/>
      <c r="AE20" s="30"/>
      <c r="AF20" s="30"/>
      <c r="AG20" s="30"/>
      <c r="AH20" s="29"/>
      <c r="AI20" s="29"/>
      <c r="AJ20" s="29"/>
      <c r="AK20" s="29"/>
      <c r="AL20" s="31"/>
      <c r="AM20" s="31"/>
      <c r="AN20" s="31"/>
      <c r="AO20" s="31"/>
      <c r="AP20" s="31"/>
      <c r="AQ20" s="31"/>
      <c r="AR20" s="31"/>
      <c r="AS20" s="31"/>
      <c r="AT20" s="31"/>
      <c r="AU20" s="31"/>
      <c r="AV20" s="31"/>
      <c r="AW20" s="31"/>
      <c r="AX20" s="31"/>
      <c r="AY20" s="31"/>
    </row>
    <row r="21" spans="1:51" ht="11.25" customHeight="1" x14ac:dyDescent="0.15">
      <c r="A21" s="10"/>
      <c r="B21" s="259"/>
      <c r="C21" s="260"/>
      <c r="D21" s="279"/>
      <c r="E21" s="280"/>
      <c r="F21" s="280"/>
      <c r="G21" s="280"/>
      <c r="H21" s="281"/>
      <c r="I21" s="288"/>
      <c r="J21" s="289"/>
      <c r="K21" s="289"/>
      <c r="L21" s="289"/>
      <c r="M21" s="289"/>
      <c r="N21" s="290"/>
      <c r="O21" s="299"/>
      <c r="P21" s="300"/>
      <c r="Q21" s="300"/>
      <c r="R21" s="252" t="s">
        <v>155</v>
      </c>
      <c r="S21" s="252"/>
      <c r="T21" s="252"/>
      <c r="U21" s="252"/>
      <c r="V21" s="252"/>
      <c r="W21" s="252"/>
      <c r="X21" s="252"/>
      <c r="Y21" s="252"/>
      <c r="Z21" s="253"/>
      <c r="AA21" s="29"/>
      <c r="AB21" s="29"/>
      <c r="AC21" s="30"/>
      <c r="AD21" s="30"/>
      <c r="AE21" s="30"/>
      <c r="AF21" s="30"/>
      <c r="AG21" s="30"/>
      <c r="AH21" s="29"/>
      <c r="AI21" s="29"/>
      <c r="AJ21" s="29"/>
      <c r="AK21" s="29"/>
      <c r="AL21" s="31"/>
      <c r="AM21" s="31"/>
      <c r="AN21" s="31"/>
      <c r="AO21" s="31"/>
      <c r="AP21" s="31"/>
      <c r="AQ21" s="31"/>
      <c r="AR21" s="31"/>
      <c r="AS21" s="31"/>
      <c r="AT21" s="31"/>
      <c r="AU21" s="31"/>
      <c r="AV21" s="31"/>
      <c r="AW21" s="31"/>
      <c r="AX21" s="31"/>
      <c r="AY21" s="31"/>
    </row>
    <row r="22" spans="1:51" ht="11.25" customHeight="1" x14ac:dyDescent="0.15">
      <c r="A22" s="22"/>
      <c r="B22" s="259"/>
      <c r="C22" s="260"/>
      <c r="D22" s="370" t="s">
        <v>128</v>
      </c>
      <c r="E22" s="371"/>
      <c r="F22" s="371"/>
      <c r="G22" s="371"/>
      <c r="H22" s="372"/>
      <c r="I22" s="249" t="s">
        <v>129</v>
      </c>
      <c r="J22" s="250"/>
      <c r="K22" s="250"/>
      <c r="L22" s="250"/>
      <c r="M22" s="250"/>
      <c r="N22" s="251"/>
      <c r="O22" s="249" t="s">
        <v>130</v>
      </c>
      <c r="P22" s="250"/>
      <c r="Q22" s="250"/>
      <c r="R22" s="250"/>
      <c r="S22" s="250"/>
      <c r="T22" s="251"/>
      <c r="U22" s="29"/>
      <c r="V22" s="29"/>
      <c r="W22" s="31"/>
      <c r="X22" s="31"/>
      <c r="Y22" s="31"/>
      <c r="Z22" s="31"/>
      <c r="AA22" s="31"/>
      <c r="AB22" s="31"/>
      <c r="AC22" s="31"/>
      <c r="AD22" s="31"/>
      <c r="AE22" s="31"/>
      <c r="AF22" s="31"/>
      <c r="AG22" s="31"/>
      <c r="AH22" s="31"/>
      <c r="AI22" s="31"/>
      <c r="AJ22" s="31"/>
      <c r="AK22" s="31"/>
      <c r="AL22" s="31"/>
      <c r="AM22" s="31"/>
      <c r="AN22" s="31"/>
      <c r="AO22" s="31"/>
      <c r="AP22" s="31"/>
      <c r="AQ22" s="31"/>
      <c r="AR22" s="31"/>
      <c r="AS22" s="29"/>
      <c r="AT22" s="29"/>
      <c r="AU22" s="31"/>
      <c r="AV22" s="31"/>
      <c r="AW22" s="31"/>
      <c r="AX22" s="31"/>
      <c r="AY22" s="31"/>
    </row>
    <row r="23" spans="1:51" ht="11.25" customHeight="1" x14ac:dyDescent="0.15">
      <c r="A23" s="22"/>
      <c r="B23" s="259"/>
      <c r="C23" s="260"/>
      <c r="D23" s="373"/>
      <c r="E23" s="374"/>
      <c r="F23" s="374"/>
      <c r="G23" s="374"/>
      <c r="H23" s="375"/>
      <c r="I23" s="301"/>
      <c r="J23" s="301"/>
      <c r="K23" s="301"/>
      <c r="L23" s="301"/>
      <c r="M23" s="318" t="s">
        <v>89</v>
      </c>
      <c r="N23" s="319"/>
      <c r="O23" s="301"/>
      <c r="P23" s="301"/>
      <c r="Q23" s="301"/>
      <c r="R23" s="301"/>
      <c r="S23" s="318" t="s">
        <v>89</v>
      </c>
      <c r="T23" s="319"/>
      <c r="U23" s="29"/>
      <c r="V23" s="29"/>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row>
    <row r="24" spans="1:51" ht="11.25" customHeight="1" x14ac:dyDescent="0.15">
      <c r="A24" s="22"/>
      <c r="B24" s="261"/>
      <c r="C24" s="262"/>
      <c r="D24" s="376"/>
      <c r="E24" s="377"/>
      <c r="F24" s="377"/>
      <c r="G24" s="377"/>
      <c r="H24" s="378"/>
      <c r="I24" s="302"/>
      <c r="J24" s="302"/>
      <c r="K24" s="302"/>
      <c r="L24" s="302"/>
      <c r="M24" s="320"/>
      <c r="N24" s="321"/>
      <c r="O24" s="302"/>
      <c r="P24" s="302"/>
      <c r="Q24" s="302"/>
      <c r="R24" s="302"/>
      <c r="S24" s="320"/>
      <c r="T24" s="321"/>
      <c r="U24" s="29"/>
      <c r="V24" s="29"/>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row>
    <row r="25" spans="1:51" ht="11.25" customHeight="1" x14ac:dyDescent="0.15">
      <c r="A25" s="22"/>
      <c r="B25" s="22"/>
      <c r="C25" s="22"/>
      <c r="D25" s="22"/>
      <c r="E25" s="22"/>
      <c r="F25" s="22"/>
      <c r="G25" s="22"/>
      <c r="H25" s="22"/>
      <c r="I25" s="22"/>
      <c r="J25" s="22"/>
      <c r="K25" s="22"/>
      <c r="L25" s="22"/>
      <c r="M25" s="22"/>
      <c r="N25" s="22"/>
      <c r="O25" s="22"/>
      <c r="P25" s="22"/>
      <c r="Q25" s="22"/>
      <c r="R25" s="22"/>
      <c r="S25" s="22"/>
      <c r="T25" s="22"/>
      <c r="U25" s="22"/>
      <c r="V25" s="22"/>
      <c r="W25" s="22"/>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31"/>
    </row>
    <row r="26" spans="1:51" ht="11.25" customHeight="1" x14ac:dyDescent="0.15">
      <c r="A26" s="10"/>
      <c r="B26" s="257" t="s">
        <v>92</v>
      </c>
      <c r="C26" s="258"/>
      <c r="D26" s="243" t="s">
        <v>86</v>
      </c>
      <c r="E26" s="244"/>
      <c r="F26" s="244"/>
      <c r="G26" s="244"/>
      <c r="H26" s="245"/>
      <c r="I26" s="206"/>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8"/>
      <c r="AY26" s="31"/>
    </row>
    <row r="27" spans="1:51" ht="11.25" customHeight="1" x14ac:dyDescent="0.15">
      <c r="A27" s="10"/>
      <c r="B27" s="259"/>
      <c r="C27" s="260"/>
      <c r="D27" s="209" t="s">
        <v>75</v>
      </c>
      <c r="E27" s="210"/>
      <c r="F27" s="210"/>
      <c r="G27" s="210"/>
      <c r="H27" s="211"/>
      <c r="I27" s="227"/>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9"/>
      <c r="AY27" s="31"/>
    </row>
    <row r="28" spans="1:51" ht="11.25" customHeight="1" x14ac:dyDescent="0.15">
      <c r="A28" s="10"/>
      <c r="B28" s="259"/>
      <c r="C28" s="260"/>
      <c r="D28" s="196"/>
      <c r="E28" s="197"/>
      <c r="F28" s="197"/>
      <c r="G28" s="197"/>
      <c r="H28" s="198"/>
      <c r="I28" s="230"/>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2"/>
      <c r="AY28" s="31"/>
    </row>
    <row r="29" spans="1:51" ht="11.25" customHeight="1" x14ac:dyDescent="0.15">
      <c r="A29" s="10"/>
      <c r="B29" s="259"/>
      <c r="C29" s="260"/>
      <c r="D29" s="243" t="s">
        <v>87</v>
      </c>
      <c r="E29" s="244"/>
      <c r="F29" s="244"/>
      <c r="G29" s="244"/>
      <c r="H29" s="245"/>
      <c r="I29" s="46" t="s">
        <v>79</v>
      </c>
      <c r="J29" s="242"/>
      <c r="K29" s="242"/>
      <c r="L29" s="242"/>
      <c r="M29" s="255" t="s">
        <v>80</v>
      </c>
      <c r="N29" s="255"/>
      <c r="O29" s="242"/>
      <c r="P29" s="242"/>
      <c r="Q29" s="242"/>
      <c r="R29" s="242"/>
      <c r="S29" s="242"/>
      <c r="T29" s="175" t="s">
        <v>81</v>
      </c>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9"/>
      <c r="AY29" s="31"/>
    </row>
    <row r="30" spans="1:51" ht="11.25" customHeight="1" x14ac:dyDescent="0.15">
      <c r="A30" s="10"/>
      <c r="B30" s="259"/>
      <c r="C30" s="260"/>
      <c r="D30" s="209" t="s">
        <v>76</v>
      </c>
      <c r="E30" s="210"/>
      <c r="F30" s="210"/>
      <c r="G30" s="210"/>
      <c r="H30" s="211"/>
      <c r="I30" s="227"/>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9"/>
      <c r="AY30" s="31"/>
    </row>
    <row r="31" spans="1:51" ht="11.25" customHeight="1" x14ac:dyDescent="0.15">
      <c r="A31" s="10"/>
      <c r="B31" s="259"/>
      <c r="C31" s="260"/>
      <c r="D31" s="196"/>
      <c r="E31" s="197"/>
      <c r="F31" s="197"/>
      <c r="G31" s="197"/>
      <c r="H31" s="198"/>
      <c r="I31" s="230"/>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c r="AL31" s="231"/>
      <c r="AM31" s="231"/>
      <c r="AN31" s="231"/>
      <c r="AO31" s="231"/>
      <c r="AP31" s="231"/>
      <c r="AQ31" s="231"/>
      <c r="AR31" s="231"/>
      <c r="AS31" s="231"/>
      <c r="AT31" s="231"/>
      <c r="AU31" s="231"/>
      <c r="AV31" s="231"/>
      <c r="AW31" s="231"/>
      <c r="AX31" s="232"/>
      <c r="AY31" s="31"/>
    </row>
    <row r="32" spans="1:51" ht="11.25" customHeight="1" x14ac:dyDescent="0.15">
      <c r="A32" s="10"/>
      <c r="B32" s="259"/>
      <c r="C32" s="260"/>
      <c r="D32" s="193" t="s">
        <v>77</v>
      </c>
      <c r="E32" s="194"/>
      <c r="F32" s="194"/>
      <c r="G32" s="194"/>
      <c r="H32" s="195"/>
      <c r="I32" s="234"/>
      <c r="J32" s="234"/>
      <c r="K32" s="234"/>
      <c r="L32" s="234"/>
      <c r="M32" s="234"/>
      <c r="N32" s="234"/>
      <c r="O32" s="234"/>
      <c r="P32" s="234"/>
      <c r="Q32" s="234"/>
      <c r="R32" s="235"/>
      <c r="S32" s="193" t="s">
        <v>82</v>
      </c>
      <c r="T32" s="194"/>
      <c r="U32" s="194"/>
      <c r="V32" s="194"/>
      <c r="W32" s="195"/>
      <c r="X32" s="234"/>
      <c r="Y32" s="234"/>
      <c r="Z32" s="234"/>
      <c r="AA32" s="234"/>
      <c r="AB32" s="234"/>
      <c r="AC32" s="234"/>
      <c r="AD32" s="234"/>
      <c r="AE32" s="234"/>
      <c r="AF32" s="234"/>
      <c r="AG32" s="235"/>
      <c r="AH32" s="193" t="s">
        <v>83</v>
      </c>
      <c r="AI32" s="194"/>
      <c r="AJ32" s="194"/>
      <c r="AK32" s="194"/>
      <c r="AL32" s="195"/>
      <c r="AM32" s="233"/>
      <c r="AN32" s="234"/>
      <c r="AO32" s="234"/>
      <c r="AP32" s="234"/>
      <c r="AQ32" s="234"/>
      <c r="AR32" s="234"/>
      <c r="AS32" s="234"/>
      <c r="AT32" s="234"/>
      <c r="AU32" s="234"/>
      <c r="AV32" s="234"/>
      <c r="AW32" s="234"/>
      <c r="AX32" s="235"/>
      <c r="AY32" s="31"/>
    </row>
    <row r="33" spans="1:51" ht="11.25" customHeight="1" x14ac:dyDescent="0.15">
      <c r="A33" s="10"/>
      <c r="B33" s="259"/>
      <c r="C33" s="260"/>
      <c r="D33" s="196"/>
      <c r="E33" s="197"/>
      <c r="F33" s="197"/>
      <c r="G33" s="197"/>
      <c r="H33" s="198"/>
      <c r="I33" s="237"/>
      <c r="J33" s="237"/>
      <c r="K33" s="237"/>
      <c r="L33" s="237"/>
      <c r="M33" s="237"/>
      <c r="N33" s="237"/>
      <c r="O33" s="237"/>
      <c r="P33" s="237"/>
      <c r="Q33" s="237"/>
      <c r="R33" s="238"/>
      <c r="S33" s="196"/>
      <c r="T33" s="197"/>
      <c r="U33" s="197"/>
      <c r="V33" s="197"/>
      <c r="W33" s="198"/>
      <c r="X33" s="237"/>
      <c r="Y33" s="237"/>
      <c r="Z33" s="237"/>
      <c r="AA33" s="237"/>
      <c r="AB33" s="237"/>
      <c r="AC33" s="237"/>
      <c r="AD33" s="237"/>
      <c r="AE33" s="237"/>
      <c r="AF33" s="237"/>
      <c r="AG33" s="238"/>
      <c r="AH33" s="196"/>
      <c r="AI33" s="197"/>
      <c r="AJ33" s="197"/>
      <c r="AK33" s="197"/>
      <c r="AL33" s="198"/>
      <c r="AM33" s="236"/>
      <c r="AN33" s="237"/>
      <c r="AO33" s="237"/>
      <c r="AP33" s="237"/>
      <c r="AQ33" s="237"/>
      <c r="AR33" s="237"/>
      <c r="AS33" s="237"/>
      <c r="AT33" s="237"/>
      <c r="AU33" s="237"/>
      <c r="AV33" s="237"/>
      <c r="AW33" s="237"/>
      <c r="AX33" s="238"/>
      <c r="AY33" s="31"/>
    </row>
    <row r="34" spans="1:51" ht="11.25" customHeight="1" x14ac:dyDescent="0.15">
      <c r="A34" s="10"/>
      <c r="B34" s="259"/>
      <c r="C34" s="260"/>
      <c r="D34" s="243" t="s">
        <v>85</v>
      </c>
      <c r="E34" s="244"/>
      <c r="F34" s="244"/>
      <c r="G34" s="244"/>
      <c r="H34" s="245"/>
      <c r="I34" s="206"/>
      <c r="J34" s="207"/>
      <c r="K34" s="207"/>
      <c r="L34" s="207"/>
      <c r="M34" s="207"/>
      <c r="N34" s="207"/>
      <c r="O34" s="207"/>
      <c r="P34" s="207"/>
      <c r="Q34" s="207"/>
      <c r="R34" s="207"/>
      <c r="S34" s="207"/>
      <c r="T34" s="207"/>
      <c r="U34" s="207"/>
      <c r="V34" s="207"/>
      <c r="W34" s="207"/>
      <c r="X34" s="207"/>
      <c r="Y34" s="208"/>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31"/>
    </row>
    <row r="35" spans="1:51" ht="11.25" customHeight="1" x14ac:dyDescent="0.15">
      <c r="A35" s="10"/>
      <c r="B35" s="259"/>
      <c r="C35" s="260"/>
      <c r="D35" s="209" t="s">
        <v>91</v>
      </c>
      <c r="E35" s="210"/>
      <c r="F35" s="210"/>
      <c r="G35" s="210"/>
      <c r="H35" s="211"/>
      <c r="I35" s="227"/>
      <c r="J35" s="228"/>
      <c r="K35" s="228"/>
      <c r="L35" s="228"/>
      <c r="M35" s="228"/>
      <c r="N35" s="228"/>
      <c r="O35" s="228"/>
      <c r="P35" s="228"/>
      <c r="Q35" s="228"/>
      <c r="R35" s="228"/>
      <c r="S35" s="228"/>
      <c r="T35" s="228"/>
      <c r="U35" s="228"/>
      <c r="V35" s="228"/>
      <c r="W35" s="228"/>
      <c r="X35" s="228"/>
      <c r="Y35" s="229"/>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31"/>
    </row>
    <row r="36" spans="1:51" ht="11.25" customHeight="1" x14ac:dyDescent="0.15">
      <c r="A36" s="10"/>
      <c r="B36" s="261"/>
      <c r="C36" s="262"/>
      <c r="D36" s="196"/>
      <c r="E36" s="197"/>
      <c r="F36" s="197"/>
      <c r="G36" s="197"/>
      <c r="H36" s="198"/>
      <c r="I36" s="230"/>
      <c r="J36" s="231"/>
      <c r="K36" s="231"/>
      <c r="L36" s="231"/>
      <c r="M36" s="231"/>
      <c r="N36" s="231"/>
      <c r="O36" s="231"/>
      <c r="P36" s="231"/>
      <c r="Q36" s="231"/>
      <c r="R36" s="231"/>
      <c r="S36" s="231"/>
      <c r="T36" s="231"/>
      <c r="U36" s="231"/>
      <c r="V36" s="231"/>
      <c r="W36" s="231"/>
      <c r="X36" s="231"/>
      <c r="Y36" s="232"/>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31"/>
    </row>
    <row r="37" spans="1:51" ht="11.25" customHeight="1" x14ac:dyDescent="0.15">
      <c r="A37" s="22"/>
      <c r="B37" s="23"/>
      <c r="C37" s="23"/>
      <c r="D37" s="21"/>
      <c r="E37" s="21"/>
      <c r="F37" s="21"/>
      <c r="G37" s="21"/>
      <c r="H37" s="21"/>
      <c r="I37" s="179"/>
      <c r="J37" s="179"/>
      <c r="K37" s="179"/>
      <c r="L37" s="179"/>
      <c r="M37" s="179"/>
      <c r="N37" s="179"/>
      <c r="O37" s="179"/>
      <c r="P37" s="179"/>
      <c r="Q37" s="179"/>
      <c r="R37" s="179"/>
      <c r="S37" s="179"/>
      <c r="T37" s="179"/>
      <c r="U37" s="179"/>
      <c r="V37" s="179"/>
      <c r="W37" s="179"/>
      <c r="X37" s="179"/>
      <c r="Y37" s="179"/>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31"/>
    </row>
    <row r="38" spans="1:51" ht="11.25" customHeight="1" x14ac:dyDescent="0.15">
      <c r="A38" s="10"/>
      <c r="B38" s="243" t="s">
        <v>85</v>
      </c>
      <c r="C38" s="244"/>
      <c r="D38" s="244"/>
      <c r="E38" s="244"/>
      <c r="F38" s="244"/>
      <c r="G38" s="244"/>
      <c r="H38" s="245"/>
      <c r="I38" s="206"/>
      <c r="J38" s="207"/>
      <c r="K38" s="207"/>
      <c r="L38" s="207"/>
      <c r="M38" s="207"/>
      <c r="N38" s="207"/>
      <c r="O38" s="207"/>
      <c r="P38" s="207"/>
      <c r="Q38" s="207"/>
      <c r="R38" s="207"/>
      <c r="S38" s="207"/>
      <c r="T38" s="207"/>
      <c r="U38" s="207"/>
      <c r="V38" s="207"/>
      <c r="W38" s="207"/>
      <c r="X38" s="207"/>
      <c r="Y38" s="208"/>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31"/>
    </row>
    <row r="39" spans="1:51" ht="11.25" customHeight="1" x14ac:dyDescent="0.15">
      <c r="A39" s="10"/>
      <c r="B39" s="209" t="s">
        <v>93</v>
      </c>
      <c r="C39" s="210"/>
      <c r="D39" s="210"/>
      <c r="E39" s="210"/>
      <c r="F39" s="210"/>
      <c r="G39" s="210"/>
      <c r="H39" s="211"/>
      <c r="I39" s="323"/>
      <c r="J39" s="324"/>
      <c r="K39" s="324"/>
      <c r="L39" s="324"/>
      <c r="M39" s="324"/>
      <c r="N39" s="324"/>
      <c r="O39" s="324"/>
      <c r="P39" s="324"/>
      <c r="Q39" s="324"/>
      <c r="R39" s="324"/>
      <c r="S39" s="324"/>
      <c r="T39" s="324"/>
      <c r="U39" s="324"/>
      <c r="V39" s="324"/>
      <c r="W39" s="324"/>
      <c r="X39" s="324"/>
      <c r="Y39" s="325"/>
      <c r="Z39" s="193" t="s">
        <v>95</v>
      </c>
      <c r="AA39" s="194"/>
      <c r="AB39" s="195"/>
      <c r="AC39" s="263"/>
      <c r="AD39" s="264"/>
      <c r="AE39" s="264"/>
      <c r="AF39" s="264"/>
      <c r="AG39" s="265"/>
      <c r="AH39" s="193" t="s">
        <v>77</v>
      </c>
      <c r="AI39" s="194"/>
      <c r="AJ39" s="194"/>
      <c r="AK39" s="194"/>
      <c r="AL39" s="195"/>
      <c r="AM39" s="233"/>
      <c r="AN39" s="234"/>
      <c r="AO39" s="234"/>
      <c r="AP39" s="234"/>
      <c r="AQ39" s="234"/>
      <c r="AR39" s="234"/>
      <c r="AS39" s="234"/>
      <c r="AT39" s="234"/>
      <c r="AU39" s="234"/>
      <c r="AV39" s="234"/>
      <c r="AW39" s="234"/>
      <c r="AX39" s="235"/>
      <c r="AY39" s="31"/>
    </row>
    <row r="40" spans="1:51" ht="11.25" customHeight="1" x14ac:dyDescent="0.15">
      <c r="A40" s="10"/>
      <c r="B40" s="196"/>
      <c r="C40" s="197"/>
      <c r="D40" s="197"/>
      <c r="E40" s="197"/>
      <c r="F40" s="197"/>
      <c r="G40" s="197"/>
      <c r="H40" s="198"/>
      <c r="I40" s="230"/>
      <c r="J40" s="231"/>
      <c r="K40" s="231"/>
      <c r="L40" s="231"/>
      <c r="M40" s="231"/>
      <c r="N40" s="231"/>
      <c r="O40" s="231"/>
      <c r="P40" s="231"/>
      <c r="Q40" s="231"/>
      <c r="R40" s="231"/>
      <c r="S40" s="231"/>
      <c r="T40" s="231"/>
      <c r="U40" s="231"/>
      <c r="V40" s="231"/>
      <c r="W40" s="231"/>
      <c r="X40" s="231"/>
      <c r="Y40" s="232"/>
      <c r="Z40" s="196"/>
      <c r="AA40" s="197"/>
      <c r="AB40" s="198"/>
      <c r="AC40" s="266"/>
      <c r="AD40" s="267"/>
      <c r="AE40" s="267"/>
      <c r="AF40" s="267"/>
      <c r="AG40" s="268"/>
      <c r="AH40" s="196"/>
      <c r="AI40" s="197"/>
      <c r="AJ40" s="197"/>
      <c r="AK40" s="197"/>
      <c r="AL40" s="198"/>
      <c r="AM40" s="236"/>
      <c r="AN40" s="237"/>
      <c r="AO40" s="237"/>
      <c r="AP40" s="237"/>
      <c r="AQ40" s="237"/>
      <c r="AR40" s="237"/>
      <c r="AS40" s="237"/>
      <c r="AT40" s="237"/>
      <c r="AU40" s="237"/>
      <c r="AV40" s="237"/>
      <c r="AW40" s="237"/>
      <c r="AX40" s="238"/>
      <c r="AY40" s="31"/>
    </row>
    <row r="41" spans="1:51" ht="11.25" customHeight="1" x14ac:dyDescent="0.15">
      <c r="A41" s="22"/>
      <c r="B41" s="21"/>
      <c r="C41" s="21"/>
      <c r="D41" s="21"/>
      <c r="E41" s="21"/>
      <c r="F41" s="21"/>
      <c r="G41" s="21"/>
      <c r="H41" s="21"/>
      <c r="I41" s="179"/>
      <c r="J41" s="179"/>
      <c r="K41" s="179"/>
      <c r="L41" s="179"/>
      <c r="M41" s="179"/>
      <c r="N41" s="179"/>
      <c r="O41" s="179"/>
      <c r="P41" s="179"/>
      <c r="Q41" s="179"/>
      <c r="R41" s="179"/>
      <c r="S41" s="179"/>
      <c r="T41" s="179"/>
      <c r="U41" s="179"/>
      <c r="V41" s="179"/>
      <c r="W41" s="179"/>
      <c r="X41" s="179"/>
      <c r="Y41" s="179"/>
      <c r="Z41" s="21"/>
      <c r="AA41" s="21"/>
      <c r="AB41" s="21"/>
      <c r="AC41" s="24"/>
      <c r="AD41" s="24"/>
      <c r="AE41" s="24"/>
      <c r="AF41" s="24"/>
      <c r="AG41" s="24"/>
      <c r="AH41" s="21"/>
      <c r="AI41" s="21"/>
      <c r="AJ41" s="21"/>
      <c r="AK41" s="21"/>
      <c r="AL41" s="21"/>
      <c r="AM41" s="21"/>
      <c r="AN41" s="21"/>
      <c r="AO41" s="21"/>
      <c r="AP41" s="21"/>
      <c r="AQ41" s="21"/>
      <c r="AR41" s="21"/>
      <c r="AS41" s="21"/>
      <c r="AT41" s="21"/>
      <c r="AU41" s="21"/>
      <c r="AV41" s="21"/>
      <c r="AW41" s="21"/>
      <c r="AX41" s="21"/>
      <c r="AY41" s="31"/>
    </row>
    <row r="42" spans="1:51" ht="11.25" customHeight="1" x14ac:dyDescent="0.15">
      <c r="A42" s="10"/>
      <c r="B42" s="322" t="s">
        <v>73</v>
      </c>
      <c r="C42" s="322"/>
      <c r="D42" s="322"/>
      <c r="E42" s="322"/>
      <c r="F42" s="322"/>
      <c r="G42" s="322"/>
      <c r="H42" s="322"/>
      <c r="I42" s="322"/>
      <c r="J42" s="322"/>
      <c r="K42" s="322"/>
      <c r="L42" s="322"/>
      <c r="M42" s="322"/>
      <c r="N42" s="322"/>
      <c r="O42" s="322"/>
      <c r="P42" s="322"/>
      <c r="Q42" s="322"/>
      <c r="R42" s="322"/>
      <c r="S42" s="322"/>
      <c r="T42" s="322"/>
      <c r="U42" s="322"/>
      <c r="V42" s="322"/>
      <c r="W42" s="322"/>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c r="AW42" s="322"/>
      <c r="AX42" s="322"/>
      <c r="AY42" s="31"/>
    </row>
    <row r="43" spans="1:51" ht="11.25" customHeight="1" x14ac:dyDescent="0.15">
      <c r="A43" s="10"/>
      <c r="B43" s="322"/>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2"/>
      <c r="AI43" s="322"/>
      <c r="AJ43" s="322"/>
      <c r="AK43" s="322"/>
      <c r="AL43" s="322"/>
      <c r="AM43" s="322"/>
      <c r="AN43" s="322"/>
      <c r="AO43" s="322"/>
      <c r="AP43" s="322"/>
      <c r="AQ43" s="322"/>
      <c r="AR43" s="322"/>
      <c r="AS43" s="322"/>
      <c r="AT43" s="322"/>
      <c r="AU43" s="322"/>
      <c r="AV43" s="322"/>
      <c r="AW43" s="322"/>
      <c r="AX43" s="322"/>
      <c r="AY43" s="31"/>
    </row>
    <row r="44" spans="1:51" ht="11.25" customHeight="1" x14ac:dyDescent="0.15">
      <c r="A44" s="22"/>
      <c r="B44" s="381" t="s">
        <v>381</v>
      </c>
      <c r="C44" s="381"/>
      <c r="D44" s="381"/>
      <c r="E44" s="381"/>
      <c r="F44" s="381"/>
      <c r="G44" s="381"/>
      <c r="H44" s="381"/>
      <c r="I44" s="381"/>
      <c r="J44" s="381"/>
      <c r="K44" s="381"/>
      <c r="L44" s="381"/>
      <c r="M44" s="381"/>
      <c r="N44" s="381"/>
      <c r="O44" s="381"/>
      <c r="P44" s="381"/>
      <c r="Q44" s="381"/>
      <c r="R44" s="381"/>
      <c r="S44" s="381"/>
      <c r="T44" s="381"/>
      <c r="U44" s="381"/>
      <c r="V44" s="381"/>
      <c r="W44" s="381"/>
      <c r="X44" s="381"/>
      <c r="Y44" s="381"/>
      <c r="Z44" s="381"/>
      <c r="AA44" s="381"/>
      <c r="AB44" s="381"/>
      <c r="AC44" s="381"/>
      <c r="AD44" s="381"/>
      <c r="AE44" s="381"/>
      <c r="AF44" s="381"/>
      <c r="AG44" s="381"/>
      <c r="AH44" s="381"/>
      <c r="AI44" s="381"/>
      <c r="AJ44" s="381"/>
      <c r="AK44" s="381"/>
      <c r="AL44" s="381"/>
      <c r="AM44" s="381"/>
      <c r="AN44" s="381"/>
      <c r="AO44" s="381"/>
      <c r="AP44" s="381"/>
      <c r="AQ44" s="381"/>
      <c r="AR44" s="381"/>
      <c r="AS44" s="381"/>
      <c r="AT44" s="381"/>
      <c r="AU44" s="381"/>
      <c r="AV44" s="381"/>
      <c r="AW44" s="381"/>
      <c r="AX44" s="381"/>
      <c r="AY44" s="138"/>
    </row>
    <row r="45" spans="1:51" ht="11.25" customHeight="1" x14ac:dyDescent="0.15">
      <c r="A45" s="22"/>
      <c r="B45" s="381"/>
      <c r="C45" s="381"/>
      <c r="D45" s="381"/>
      <c r="E45" s="381"/>
      <c r="F45" s="381"/>
      <c r="G45" s="381"/>
      <c r="H45" s="381"/>
      <c r="I45" s="381"/>
      <c r="J45" s="381"/>
      <c r="K45" s="381"/>
      <c r="L45" s="381"/>
      <c r="M45" s="381"/>
      <c r="N45" s="381"/>
      <c r="O45" s="381"/>
      <c r="P45" s="381"/>
      <c r="Q45" s="381"/>
      <c r="R45" s="381"/>
      <c r="S45" s="381"/>
      <c r="T45" s="381"/>
      <c r="U45" s="381"/>
      <c r="V45" s="381"/>
      <c r="W45" s="381"/>
      <c r="X45" s="381"/>
      <c r="Y45" s="381"/>
      <c r="Z45" s="381"/>
      <c r="AA45" s="381"/>
      <c r="AB45" s="381"/>
      <c r="AC45" s="381"/>
      <c r="AD45" s="381"/>
      <c r="AE45" s="381"/>
      <c r="AF45" s="381"/>
      <c r="AG45" s="381"/>
      <c r="AH45" s="381"/>
      <c r="AI45" s="381"/>
      <c r="AJ45" s="381"/>
      <c r="AK45" s="381"/>
      <c r="AL45" s="381"/>
      <c r="AM45" s="381"/>
      <c r="AN45" s="381"/>
      <c r="AO45" s="381"/>
      <c r="AP45" s="381"/>
      <c r="AQ45" s="381"/>
      <c r="AR45" s="381"/>
      <c r="AS45" s="381"/>
      <c r="AT45" s="381"/>
      <c r="AU45" s="381"/>
      <c r="AV45" s="381"/>
      <c r="AW45" s="381"/>
      <c r="AX45" s="381"/>
      <c r="AY45" s="139"/>
    </row>
    <row r="46" spans="1:51" ht="11.25" customHeight="1" x14ac:dyDescent="0.15">
      <c r="A46" s="22"/>
      <c r="B46" s="381"/>
      <c r="C46" s="381"/>
      <c r="D46" s="381"/>
      <c r="E46" s="381"/>
      <c r="F46" s="381"/>
      <c r="G46" s="381"/>
      <c r="H46" s="381"/>
      <c r="I46" s="381"/>
      <c r="J46" s="381"/>
      <c r="K46" s="381"/>
      <c r="L46" s="381"/>
      <c r="M46" s="381"/>
      <c r="N46" s="381"/>
      <c r="O46" s="381"/>
      <c r="P46" s="381"/>
      <c r="Q46" s="381"/>
      <c r="R46" s="381"/>
      <c r="S46" s="381"/>
      <c r="T46" s="381"/>
      <c r="U46" s="381"/>
      <c r="V46" s="381"/>
      <c r="W46" s="381"/>
      <c r="X46" s="381"/>
      <c r="Y46" s="381"/>
      <c r="Z46" s="381"/>
      <c r="AA46" s="381"/>
      <c r="AB46" s="381"/>
      <c r="AC46" s="381"/>
      <c r="AD46" s="381"/>
      <c r="AE46" s="381"/>
      <c r="AF46" s="381"/>
      <c r="AG46" s="381"/>
      <c r="AH46" s="381"/>
      <c r="AI46" s="381"/>
      <c r="AJ46" s="381"/>
      <c r="AK46" s="381"/>
      <c r="AL46" s="381"/>
      <c r="AM46" s="381"/>
      <c r="AN46" s="381"/>
      <c r="AO46" s="381"/>
      <c r="AP46" s="381"/>
      <c r="AQ46" s="381"/>
      <c r="AR46" s="381"/>
      <c r="AS46" s="381"/>
      <c r="AT46" s="381"/>
      <c r="AU46" s="381"/>
      <c r="AV46" s="381"/>
      <c r="AW46" s="381"/>
      <c r="AX46" s="381"/>
      <c r="AY46" s="139"/>
    </row>
    <row r="47" spans="1:51" ht="11.25" customHeight="1" x14ac:dyDescent="0.15">
      <c r="A47" s="10"/>
      <c r="B47" s="303" t="s">
        <v>97</v>
      </c>
      <c r="C47" s="304"/>
      <c r="D47" s="304"/>
      <c r="E47" s="304"/>
      <c r="F47" s="304"/>
      <c r="G47" s="304"/>
      <c r="H47" s="304"/>
      <c r="I47" s="304"/>
      <c r="J47" s="304"/>
      <c r="K47" s="304"/>
      <c r="L47" s="304"/>
      <c r="M47" s="304"/>
      <c r="N47" s="304"/>
      <c r="O47" s="304"/>
      <c r="P47" s="305"/>
      <c r="Q47" s="326" t="s">
        <v>96</v>
      </c>
      <c r="R47" s="327"/>
      <c r="S47" s="327"/>
      <c r="T47" s="327"/>
      <c r="U47" s="327"/>
      <c r="V47" s="368" t="s">
        <v>132</v>
      </c>
      <c r="W47" s="356"/>
      <c r="X47" s="356"/>
      <c r="Y47" s="356"/>
      <c r="Z47" s="356"/>
      <c r="AA47" s="356"/>
      <c r="AB47" s="356"/>
      <c r="AC47" s="379"/>
      <c r="AD47" s="309" t="s">
        <v>133</v>
      </c>
      <c r="AE47" s="310"/>
      <c r="AF47" s="310"/>
      <c r="AG47" s="310"/>
      <c r="AH47" s="310"/>
      <c r="AI47" s="310"/>
      <c r="AJ47" s="310"/>
      <c r="AK47" s="310"/>
      <c r="AL47" s="310"/>
      <c r="AM47" s="310"/>
      <c r="AN47" s="310"/>
      <c r="AO47" s="310"/>
      <c r="AP47" s="310"/>
      <c r="AQ47" s="310"/>
      <c r="AR47" s="310"/>
      <c r="AS47" s="310"/>
      <c r="AT47" s="310"/>
      <c r="AU47" s="310"/>
      <c r="AV47" s="310"/>
      <c r="AW47" s="310"/>
      <c r="AX47" s="311"/>
      <c r="AY47" s="31"/>
    </row>
    <row r="48" spans="1:51" ht="11.25" customHeight="1" x14ac:dyDescent="0.15">
      <c r="A48" s="10"/>
      <c r="B48" s="306"/>
      <c r="C48" s="307"/>
      <c r="D48" s="307"/>
      <c r="E48" s="307"/>
      <c r="F48" s="307"/>
      <c r="G48" s="307"/>
      <c r="H48" s="307"/>
      <c r="I48" s="307"/>
      <c r="J48" s="307"/>
      <c r="K48" s="307"/>
      <c r="L48" s="307"/>
      <c r="M48" s="307"/>
      <c r="N48" s="307"/>
      <c r="O48" s="307"/>
      <c r="P48" s="308"/>
      <c r="Q48" s="328"/>
      <c r="R48" s="329"/>
      <c r="S48" s="329"/>
      <c r="T48" s="329"/>
      <c r="U48" s="329"/>
      <c r="V48" s="369"/>
      <c r="W48" s="357"/>
      <c r="X48" s="357"/>
      <c r="Y48" s="357"/>
      <c r="Z48" s="357"/>
      <c r="AA48" s="357"/>
      <c r="AB48" s="357"/>
      <c r="AC48" s="380"/>
      <c r="AD48" s="312"/>
      <c r="AE48" s="313"/>
      <c r="AF48" s="313"/>
      <c r="AG48" s="313"/>
      <c r="AH48" s="313"/>
      <c r="AI48" s="313"/>
      <c r="AJ48" s="313"/>
      <c r="AK48" s="313"/>
      <c r="AL48" s="313"/>
      <c r="AM48" s="313"/>
      <c r="AN48" s="313"/>
      <c r="AO48" s="313"/>
      <c r="AP48" s="313"/>
      <c r="AQ48" s="313"/>
      <c r="AR48" s="313"/>
      <c r="AS48" s="313"/>
      <c r="AT48" s="313"/>
      <c r="AU48" s="313"/>
      <c r="AV48" s="313"/>
      <c r="AW48" s="313"/>
      <c r="AX48" s="314"/>
      <c r="AY48" s="31"/>
    </row>
    <row r="49" spans="1:51" ht="11.25" customHeight="1" x14ac:dyDescent="0.15">
      <c r="A49" s="10"/>
      <c r="B49" s="303" t="s">
        <v>213</v>
      </c>
      <c r="C49" s="304"/>
      <c r="D49" s="304"/>
      <c r="E49" s="304"/>
      <c r="F49" s="304"/>
      <c r="G49" s="304"/>
      <c r="H49" s="304"/>
      <c r="I49" s="304"/>
      <c r="J49" s="304"/>
      <c r="K49" s="304"/>
      <c r="L49" s="304"/>
      <c r="M49" s="304"/>
      <c r="N49" s="304"/>
      <c r="O49" s="304"/>
      <c r="P49" s="305"/>
      <c r="Q49" s="336" t="s">
        <v>134</v>
      </c>
      <c r="R49" s="337"/>
      <c r="S49" s="337"/>
      <c r="T49" s="337"/>
      <c r="U49" s="337"/>
      <c r="V49" s="337"/>
      <c r="W49" s="337"/>
      <c r="X49" s="337"/>
      <c r="Y49" s="337"/>
      <c r="Z49" s="337"/>
      <c r="AA49" s="337"/>
      <c r="AB49" s="337"/>
      <c r="AC49" s="337"/>
      <c r="AD49" s="337"/>
      <c r="AE49" s="337"/>
      <c r="AF49" s="337"/>
      <c r="AG49" s="337"/>
      <c r="AH49" s="337"/>
      <c r="AI49" s="337"/>
      <c r="AJ49" s="337"/>
      <c r="AK49" s="337"/>
      <c r="AL49" s="337"/>
      <c r="AM49" s="337"/>
      <c r="AN49" s="337"/>
      <c r="AO49" s="337"/>
      <c r="AP49" s="337"/>
      <c r="AQ49" s="337"/>
      <c r="AR49" s="337"/>
      <c r="AS49" s="337"/>
      <c r="AT49" s="337"/>
      <c r="AU49" s="337"/>
      <c r="AV49" s="337"/>
      <c r="AW49" s="337"/>
      <c r="AX49" s="338"/>
      <c r="AY49" s="31"/>
    </row>
    <row r="50" spans="1:51" ht="11.25" customHeight="1" x14ac:dyDescent="0.15">
      <c r="A50" s="10"/>
      <c r="B50" s="306"/>
      <c r="C50" s="307"/>
      <c r="D50" s="307"/>
      <c r="E50" s="307"/>
      <c r="F50" s="307"/>
      <c r="G50" s="307"/>
      <c r="H50" s="307"/>
      <c r="I50" s="307"/>
      <c r="J50" s="307"/>
      <c r="K50" s="307"/>
      <c r="L50" s="307"/>
      <c r="M50" s="307"/>
      <c r="N50" s="307"/>
      <c r="O50" s="307"/>
      <c r="P50" s="308"/>
      <c r="Q50" s="339"/>
      <c r="R50" s="340"/>
      <c r="S50" s="340"/>
      <c r="T50" s="340"/>
      <c r="U50" s="340"/>
      <c r="V50" s="340"/>
      <c r="W50" s="340"/>
      <c r="X50" s="340"/>
      <c r="Y50" s="340"/>
      <c r="Z50" s="340"/>
      <c r="AA50" s="340"/>
      <c r="AB50" s="340"/>
      <c r="AC50" s="340"/>
      <c r="AD50" s="340"/>
      <c r="AE50" s="340"/>
      <c r="AF50" s="340"/>
      <c r="AG50" s="340"/>
      <c r="AH50" s="340"/>
      <c r="AI50" s="340"/>
      <c r="AJ50" s="340"/>
      <c r="AK50" s="340"/>
      <c r="AL50" s="340"/>
      <c r="AM50" s="340"/>
      <c r="AN50" s="340"/>
      <c r="AO50" s="340"/>
      <c r="AP50" s="340"/>
      <c r="AQ50" s="340"/>
      <c r="AR50" s="340"/>
      <c r="AS50" s="340"/>
      <c r="AT50" s="340"/>
      <c r="AU50" s="340"/>
      <c r="AV50" s="340"/>
      <c r="AW50" s="340"/>
      <c r="AX50" s="341"/>
      <c r="AY50" s="31"/>
    </row>
    <row r="51" spans="1:51" ht="11.25" customHeight="1" x14ac:dyDescent="0.15">
      <c r="A51" s="10"/>
      <c r="B51" s="330" t="s">
        <v>379</v>
      </c>
      <c r="C51" s="331"/>
      <c r="D51" s="331"/>
      <c r="E51" s="331"/>
      <c r="F51" s="331"/>
      <c r="G51" s="331"/>
      <c r="H51" s="331"/>
      <c r="I51" s="331"/>
      <c r="J51" s="331"/>
      <c r="K51" s="331"/>
      <c r="L51" s="331"/>
      <c r="M51" s="331"/>
      <c r="N51" s="331"/>
      <c r="O51" s="331"/>
      <c r="P51" s="332"/>
      <c r="Q51" s="309" t="s">
        <v>191</v>
      </c>
      <c r="R51" s="310"/>
      <c r="S51" s="310"/>
      <c r="T51" s="310"/>
      <c r="U51" s="310"/>
      <c r="V51" s="310"/>
      <c r="W51" s="310"/>
      <c r="X51" s="310"/>
      <c r="Y51" s="310"/>
      <c r="Z51" s="310"/>
      <c r="AA51" s="310"/>
      <c r="AB51" s="310"/>
      <c r="AC51" s="310"/>
      <c r="AD51" s="310"/>
      <c r="AE51" s="310"/>
      <c r="AF51" s="310"/>
      <c r="AG51" s="310"/>
      <c r="AH51" s="310"/>
      <c r="AI51" s="310"/>
      <c r="AJ51" s="310"/>
      <c r="AK51" s="310"/>
      <c r="AL51" s="310"/>
      <c r="AM51" s="310"/>
      <c r="AN51" s="310"/>
      <c r="AO51" s="310"/>
      <c r="AP51" s="310"/>
      <c r="AQ51" s="310"/>
      <c r="AR51" s="310"/>
      <c r="AS51" s="310"/>
      <c r="AT51" s="310"/>
      <c r="AU51" s="310"/>
      <c r="AV51" s="310"/>
      <c r="AW51" s="310"/>
      <c r="AX51" s="311"/>
      <c r="AY51" s="31"/>
    </row>
    <row r="52" spans="1:51" ht="6.75" customHeight="1" x14ac:dyDescent="0.15">
      <c r="A52" s="10"/>
      <c r="B52" s="333"/>
      <c r="C52" s="334"/>
      <c r="D52" s="334"/>
      <c r="E52" s="334"/>
      <c r="F52" s="334"/>
      <c r="G52" s="334"/>
      <c r="H52" s="334"/>
      <c r="I52" s="334"/>
      <c r="J52" s="334"/>
      <c r="K52" s="334"/>
      <c r="L52" s="334"/>
      <c r="M52" s="334"/>
      <c r="N52" s="334"/>
      <c r="O52" s="334"/>
      <c r="P52" s="335"/>
      <c r="Q52" s="312"/>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T52" s="313"/>
      <c r="AU52" s="313"/>
      <c r="AV52" s="313"/>
      <c r="AW52" s="313"/>
      <c r="AX52" s="314"/>
      <c r="AY52" s="31"/>
    </row>
    <row r="53" spans="1:51" ht="11.25" customHeight="1" x14ac:dyDescent="0.15">
      <c r="A53" s="10"/>
      <c r="B53" s="66"/>
      <c r="C53" s="67" t="s">
        <v>79</v>
      </c>
      <c r="D53" s="358" t="e">
        <f>EDATE(表紙!$Q$66,-2)</f>
        <v>#NUM!</v>
      </c>
      <c r="E53" s="358"/>
      <c r="F53" s="358"/>
      <c r="G53" s="358"/>
      <c r="H53" s="358"/>
      <c r="I53" s="358"/>
      <c r="J53" s="70" t="s">
        <v>380</v>
      </c>
      <c r="K53" s="70"/>
      <c r="L53" s="70"/>
      <c r="M53" s="68"/>
      <c r="N53" s="68"/>
      <c r="O53" s="68"/>
      <c r="P53" s="69"/>
      <c r="Q53" s="315"/>
      <c r="R53" s="316"/>
      <c r="S53" s="316"/>
      <c r="T53" s="316"/>
      <c r="U53" s="316"/>
      <c r="V53" s="316"/>
      <c r="W53" s="316"/>
      <c r="X53" s="316"/>
      <c r="Y53" s="316"/>
      <c r="Z53" s="316"/>
      <c r="AA53" s="316"/>
      <c r="AB53" s="316"/>
      <c r="AC53" s="316"/>
      <c r="AD53" s="316"/>
      <c r="AE53" s="316"/>
      <c r="AF53" s="316"/>
      <c r="AG53" s="316"/>
      <c r="AH53" s="316"/>
      <c r="AI53" s="316"/>
      <c r="AJ53" s="316"/>
      <c r="AK53" s="316"/>
      <c r="AL53" s="316"/>
      <c r="AM53" s="316"/>
      <c r="AN53" s="316"/>
      <c r="AO53" s="316"/>
      <c r="AP53" s="316"/>
      <c r="AQ53" s="316"/>
      <c r="AR53" s="316"/>
      <c r="AS53" s="316"/>
      <c r="AT53" s="316"/>
      <c r="AU53" s="316"/>
      <c r="AV53" s="316"/>
      <c r="AW53" s="316"/>
      <c r="AX53" s="317"/>
      <c r="AY53" s="31"/>
    </row>
    <row r="54" spans="1:51" ht="11.25" customHeight="1" x14ac:dyDescent="0.15">
      <c r="A54" s="10"/>
      <c r="B54" s="1081" t="s">
        <v>749</v>
      </c>
      <c r="C54" s="1082"/>
      <c r="D54" s="1082"/>
      <c r="E54" s="1082"/>
      <c r="F54" s="1082"/>
      <c r="G54" s="1082"/>
      <c r="H54" s="1082"/>
      <c r="I54" s="1082"/>
      <c r="J54" s="1082"/>
      <c r="K54" s="1082"/>
      <c r="L54" s="1082"/>
      <c r="M54" s="1082"/>
      <c r="N54" s="1082"/>
      <c r="O54" s="1082"/>
      <c r="P54" s="1083"/>
      <c r="Q54" s="309"/>
      <c r="R54" s="310"/>
      <c r="S54" s="310"/>
      <c r="T54" s="310"/>
      <c r="U54" s="310"/>
      <c r="V54" s="310"/>
      <c r="W54" s="310"/>
      <c r="X54" s="310"/>
      <c r="Y54" s="310"/>
      <c r="Z54" s="310"/>
      <c r="AA54" s="310"/>
      <c r="AB54" s="310"/>
      <c r="AC54" s="310"/>
      <c r="AD54" s="310"/>
      <c r="AE54" s="310"/>
      <c r="AF54" s="310"/>
      <c r="AG54" s="310"/>
      <c r="AH54" s="310"/>
      <c r="AI54" s="310"/>
      <c r="AJ54" s="310"/>
      <c r="AK54" s="310"/>
      <c r="AL54" s="310"/>
      <c r="AM54" s="310"/>
      <c r="AN54" s="310"/>
      <c r="AO54" s="310"/>
      <c r="AP54" s="310"/>
      <c r="AQ54" s="310"/>
      <c r="AR54" s="310"/>
      <c r="AS54" s="310"/>
      <c r="AT54" s="310"/>
      <c r="AU54" s="310"/>
      <c r="AV54" s="310"/>
      <c r="AW54" s="310"/>
      <c r="AX54" s="311"/>
      <c r="AY54" s="31"/>
    </row>
    <row r="55" spans="1:51" ht="6.75" customHeight="1" x14ac:dyDescent="0.15">
      <c r="A55" s="10"/>
      <c r="B55" s="1084"/>
      <c r="C55" s="1085"/>
      <c r="D55" s="1085"/>
      <c r="E55" s="1085"/>
      <c r="F55" s="1085"/>
      <c r="G55" s="1085"/>
      <c r="H55" s="1085"/>
      <c r="I55" s="1085"/>
      <c r="J55" s="1085"/>
      <c r="K55" s="1085"/>
      <c r="L55" s="1085"/>
      <c r="M55" s="1085"/>
      <c r="N55" s="1085"/>
      <c r="O55" s="1085"/>
      <c r="P55" s="1086"/>
      <c r="Q55" s="312"/>
      <c r="R55" s="313"/>
      <c r="S55" s="313"/>
      <c r="T55" s="313"/>
      <c r="U55" s="313"/>
      <c r="V55" s="313"/>
      <c r="W55" s="313"/>
      <c r="X55" s="313"/>
      <c r="Y55" s="313"/>
      <c r="Z55" s="313"/>
      <c r="AA55" s="313"/>
      <c r="AB55" s="313"/>
      <c r="AC55" s="313"/>
      <c r="AD55" s="313"/>
      <c r="AE55" s="313"/>
      <c r="AF55" s="313"/>
      <c r="AG55" s="313"/>
      <c r="AH55" s="313"/>
      <c r="AI55" s="313"/>
      <c r="AJ55" s="313"/>
      <c r="AK55" s="313"/>
      <c r="AL55" s="313"/>
      <c r="AM55" s="313"/>
      <c r="AN55" s="313"/>
      <c r="AO55" s="313"/>
      <c r="AP55" s="313"/>
      <c r="AQ55" s="313"/>
      <c r="AR55" s="313"/>
      <c r="AS55" s="313"/>
      <c r="AT55" s="313"/>
      <c r="AU55" s="313"/>
      <c r="AV55" s="313"/>
      <c r="AW55" s="313"/>
      <c r="AX55" s="314"/>
      <c r="AY55" s="31"/>
    </row>
    <row r="56" spans="1:51" ht="11.25" customHeight="1" x14ac:dyDescent="0.15">
      <c r="A56" s="10"/>
      <c r="B56" s="66"/>
      <c r="C56" s="67" t="s">
        <v>79</v>
      </c>
      <c r="D56" s="358" t="e">
        <f>EDATE(表紙!$Q$66,-2)</f>
        <v>#NUM!</v>
      </c>
      <c r="E56" s="358"/>
      <c r="F56" s="358"/>
      <c r="G56" s="358"/>
      <c r="H56" s="358"/>
      <c r="I56" s="358"/>
      <c r="J56" s="70" t="s">
        <v>380</v>
      </c>
      <c r="K56" s="70"/>
      <c r="L56" s="70"/>
      <c r="M56" s="68"/>
      <c r="N56" s="68"/>
      <c r="O56" s="68"/>
      <c r="P56" s="69"/>
      <c r="Q56" s="315"/>
      <c r="R56" s="316"/>
      <c r="S56" s="316"/>
      <c r="T56" s="316"/>
      <c r="U56" s="316"/>
      <c r="V56" s="316"/>
      <c r="W56" s="316"/>
      <c r="X56" s="316"/>
      <c r="Y56" s="316"/>
      <c r="Z56" s="316"/>
      <c r="AA56" s="316"/>
      <c r="AB56" s="316"/>
      <c r="AC56" s="316"/>
      <c r="AD56" s="316"/>
      <c r="AE56" s="316"/>
      <c r="AF56" s="316"/>
      <c r="AG56" s="316"/>
      <c r="AH56" s="316"/>
      <c r="AI56" s="316"/>
      <c r="AJ56" s="316"/>
      <c r="AK56" s="316"/>
      <c r="AL56" s="316"/>
      <c r="AM56" s="316"/>
      <c r="AN56" s="316"/>
      <c r="AO56" s="316"/>
      <c r="AP56" s="316"/>
      <c r="AQ56" s="316"/>
      <c r="AR56" s="316"/>
      <c r="AS56" s="316"/>
      <c r="AT56" s="316"/>
      <c r="AU56" s="316"/>
      <c r="AV56" s="316"/>
      <c r="AW56" s="316"/>
      <c r="AX56" s="317"/>
      <c r="AY56" s="31"/>
    </row>
    <row r="57" spans="1:51" ht="13.15" customHeight="1" x14ac:dyDescent="0.15">
      <c r="A57" s="10"/>
      <c r="B57" s="303" t="s">
        <v>141</v>
      </c>
      <c r="C57" s="304"/>
      <c r="D57" s="304"/>
      <c r="E57" s="304"/>
      <c r="F57" s="304"/>
      <c r="G57" s="304"/>
      <c r="H57" s="304"/>
      <c r="I57" s="304"/>
      <c r="J57" s="304"/>
      <c r="K57" s="304"/>
      <c r="L57" s="304"/>
      <c r="M57" s="304"/>
      <c r="N57" s="304"/>
      <c r="O57" s="304"/>
      <c r="P57" s="305"/>
      <c r="Q57" s="326" t="s">
        <v>96</v>
      </c>
      <c r="R57" s="327"/>
      <c r="S57" s="327"/>
      <c r="T57" s="327"/>
      <c r="U57" s="327"/>
      <c r="V57" s="368" t="s">
        <v>132</v>
      </c>
      <c r="W57" s="356"/>
      <c r="X57" s="356"/>
      <c r="Y57" s="356"/>
      <c r="Z57" s="356"/>
      <c r="AA57" s="356"/>
      <c r="AB57" s="356"/>
      <c r="AC57" s="356"/>
      <c r="AD57" s="336" t="s">
        <v>391</v>
      </c>
      <c r="AE57" s="337"/>
      <c r="AF57" s="337"/>
      <c r="AG57" s="337"/>
      <c r="AH57" s="337"/>
      <c r="AI57" s="337"/>
      <c r="AJ57" s="337"/>
      <c r="AK57" s="337"/>
      <c r="AL57" s="337"/>
      <c r="AM57" s="337"/>
      <c r="AN57" s="337"/>
      <c r="AO57" s="337"/>
      <c r="AP57" s="337"/>
      <c r="AQ57" s="337"/>
      <c r="AR57" s="337"/>
      <c r="AS57" s="337"/>
      <c r="AT57" s="337"/>
      <c r="AU57" s="337"/>
      <c r="AV57" s="337"/>
      <c r="AW57" s="337"/>
      <c r="AX57" s="338"/>
      <c r="AY57" s="31"/>
    </row>
    <row r="58" spans="1:51" ht="13.5" x14ac:dyDescent="0.15">
      <c r="A58" s="10"/>
      <c r="B58" s="306"/>
      <c r="C58" s="307"/>
      <c r="D58" s="307"/>
      <c r="E58" s="307"/>
      <c r="F58" s="307"/>
      <c r="G58" s="307"/>
      <c r="H58" s="307"/>
      <c r="I58" s="307"/>
      <c r="J58" s="307"/>
      <c r="K58" s="307"/>
      <c r="L58" s="307"/>
      <c r="M58" s="307"/>
      <c r="N58" s="307"/>
      <c r="O58" s="307"/>
      <c r="P58" s="308"/>
      <c r="Q58" s="328"/>
      <c r="R58" s="329"/>
      <c r="S58" s="329"/>
      <c r="T58" s="329"/>
      <c r="U58" s="329"/>
      <c r="V58" s="369"/>
      <c r="W58" s="357"/>
      <c r="X58" s="357"/>
      <c r="Y58" s="357"/>
      <c r="Z58" s="357"/>
      <c r="AA58" s="357"/>
      <c r="AB58" s="357"/>
      <c r="AC58" s="357"/>
      <c r="AD58" s="342"/>
      <c r="AE58" s="343"/>
      <c r="AF58" s="343"/>
      <c r="AG58" s="343"/>
      <c r="AH58" s="343"/>
      <c r="AI58" s="343"/>
      <c r="AJ58" s="343"/>
      <c r="AK58" s="343"/>
      <c r="AL58" s="343"/>
      <c r="AM58" s="343"/>
      <c r="AN58" s="343"/>
      <c r="AO58" s="343"/>
      <c r="AP58" s="343"/>
      <c r="AQ58" s="343"/>
      <c r="AR58" s="343"/>
      <c r="AS58" s="343"/>
      <c r="AT58" s="343"/>
      <c r="AU58" s="343"/>
      <c r="AV58" s="343"/>
      <c r="AW58" s="343"/>
      <c r="AX58" s="344"/>
      <c r="AY58" s="31"/>
    </row>
    <row r="59" spans="1:51" ht="11.25" customHeight="1" x14ac:dyDescent="0.15">
      <c r="A59" s="10"/>
      <c r="B59" s="303" t="s">
        <v>139</v>
      </c>
      <c r="C59" s="304"/>
      <c r="D59" s="304"/>
      <c r="E59" s="304"/>
      <c r="F59" s="304"/>
      <c r="G59" s="304"/>
      <c r="H59" s="304"/>
      <c r="I59" s="304"/>
      <c r="J59" s="304"/>
      <c r="K59" s="304"/>
      <c r="L59" s="304"/>
      <c r="M59" s="304"/>
      <c r="N59" s="304"/>
      <c r="O59" s="304"/>
      <c r="P59" s="305"/>
      <c r="Q59" s="326" t="s">
        <v>96</v>
      </c>
      <c r="R59" s="327"/>
      <c r="S59" s="327"/>
      <c r="T59" s="327"/>
      <c r="U59" s="327"/>
      <c r="V59" s="368" t="s">
        <v>132</v>
      </c>
      <c r="W59" s="356"/>
      <c r="X59" s="356"/>
      <c r="Y59" s="356"/>
      <c r="Z59" s="356"/>
      <c r="AA59" s="356"/>
      <c r="AB59" s="356"/>
      <c r="AC59" s="356"/>
      <c r="AD59" s="342"/>
      <c r="AE59" s="343"/>
      <c r="AF59" s="343"/>
      <c r="AG59" s="343"/>
      <c r="AH59" s="343"/>
      <c r="AI59" s="343"/>
      <c r="AJ59" s="343"/>
      <c r="AK59" s="343"/>
      <c r="AL59" s="343"/>
      <c r="AM59" s="343"/>
      <c r="AN59" s="343"/>
      <c r="AO59" s="343"/>
      <c r="AP59" s="343"/>
      <c r="AQ59" s="343"/>
      <c r="AR59" s="343"/>
      <c r="AS59" s="343"/>
      <c r="AT59" s="343"/>
      <c r="AU59" s="343"/>
      <c r="AV59" s="343"/>
      <c r="AW59" s="343"/>
      <c r="AX59" s="344"/>
      <c r="AY59" s="31"/>
    </row>
    <row r="60" spans="1:51" ht="11.25" customHeight="1" x14ac:dyDescent="0.15">
      <c r="A60" s="10"/>
      <c r="B60" s="306"/>
      <c r="C60" s="307"/>
      <c r="D60" s="307"/>
      <c r="E60" s="307"/>
      <c r="F60" s="307"/>
      <c r="G60" s="307"/>
      <c r="H60" s="307"/>
      <c r="I60" s="307"/>
      <c r="J60" s="307"/>
      <c r="K60" s="307"/>
      <c r="L60" s="307"/>
      <c r="M60" s="307"/>
      <c r="N60" s="307"/>
      <c r="O60" s="307"/>
      <c r="P60" s="308"/>
      <c r="Q60" s="328"/>
      <c r="R60" s="329"/>
      <c r="S60" s="329"/>
      <c r="T60" s="329"/>
      <c r="U60" s="329"/>
      <c r="V60" s="369"/>
      <c r="W60" s="357"/>
      <c r="X60" s="357"/>
      <c r="Y60" s="357"/>
      <c r="Z60" s="357"/>
      <c r="AA60" s="357"/>
      <c r="AB60" s="357"/>
      <c r="AC60" s="357"/>
      <c r="AD60" s="342"/>
      <c r="AE60" s="343"/>
      <c r="AF60" s="343"/>
      <c r="AG60" s="343"/>
      <c r="AH60" s="343"/>
      <c r="AI60" s="343"/>
      <c r="AJ60" s="343"/>
      <c r="AK60" s="343"/>
      <c r="AL60" s="343"/>
      <c r="AM60" s="343"/>
      <c r="AN60" s="343"/>
      <c r="AO60" s="343"/>
      <c r="AP60" s="343"/>
      <c r="AQ60" s="343"/>
      <c r="AR60" s="343"/>
      <c r="AS60" s="343"/>
      <c r="AT60" s="343"/>
      <c r="AU60" s="343"/>
      <c r="AV60" s="343"/>
      <c r="AW60" s="343"/>
      <c r="AX60" s="344"/>
      <c r="AY60" s="31"/>
    </row>
    <row r="61" spans="1:51" ht="11.25" customHeight="1" x14ac:dyDescent="0.15">
      <c r="A61" s="10"/>
      <c r="B61" s="303" t="s">
        <v>140</v>
      </c>
      <c r="C61" s="304"/>
      <c r="D61" s="304"/>
      <c r="E61" s="304"/>
      <c r="F61" s="304"/>
      <c r="G61" s="304"/>
      <c r="H61" s="304"/>
      <c r="I61" s="304"/>
      <c r="J61" s="304"/>
      <c r="K61" s="304"/>
      <c r="L61" s="304"/>
      <c r="M61" s="304"/>
      <c r="N61" s="304"/>
      <c r="O61" s="304"/>
      <c r="P61" s="305"/>
      <c r="Q61" s="326" t="s">
        <v>96</v>
      </c>
      <c r="R61" s="327"/>
      <c r="S61" s="327"/>
      <c r="T61" s="327"/>
      <c r="U61" s="327"/>
      <c r="V61" s="368" t="s">
        <v>132</v>
      </c>
      <c r="W61" s="356"/>
      <c r="X61" s="356"/>
      <c r="Y61" s="356"/>
      <c r="Z61" s="356"/>
      <c r="AA61" s="356"/>
      <c r="AB61" s="356"/>
      <c r="AC61" s="356"/>
      <c r="AD61" s="342"/>
      <c r="AE61" s="343"/>
      <c r="AF61" s="343"/>
      <c r="AG61" s="343"/>
      <c r="AH61" s="343"/>
      <c r="AI61" s="343"/>
      <c r="AJ61" s="343"/>
      <c r="AK61" s="343"/>
      <c r="AL61" s="343"/>
      <c r="AM61" s="343"/>
      <c r="AN61" s="343"/>
      <c r="AO61" s="343"/>
      <c r="AP61" s="343"/>
      <c r="AQ61" s="343"/>
      <c r="AR61" s="343"/>
      <c r="AS61" s="343"/>
      <c r="AT61" s="343"/>
      <c r="AU61" s="343"/>
      <c r="AV61" s="343"/>
      <c r="AW61" s="343"/>
      <c r="AX61" s="344"/>
      <c r="AY61" s="31"/>
    </row>
    <row r="62" spans="1:51" ht="11.25" customHeight="1" x14ac:dyDescent="0.15">
      <c r="A62" s="10"/>
      <c r="B62" s="306"/>
      <c r="C62" s="307"/>
      <c r="D62" s="307"/>
      <c r="E62" s="307"/>
      <c r="F62" s="307"/>
      <c r="G62" s="307"/>
      <c r="H62" s="307"/>
      <c r="I62" s="307"/>
      <c r="J62" s="307"/>
      <c r="K62" s="307"/>
      <c r="L62" s="307"/>
      <c r="M62" s="307"/>
      <c r="N62" s="307"/>
      <c r="O62" s="307"/>
      <c r="P62" s="308"/>
      <c r="Q62" s="328"/>
      <c r="R62" s="329"/>
      <c r="S62" s="329"/>
      <c r="T62" s="329"/>
      <c r="U62" s="329"/>
      <c r="V62" s="369"/>
      <c r="W62" s="357"/>
      <c r="X62" s="357"/>
      <c r="Y62" s="357"/>
      <c r="Z62" s="357"/>
      <c r="AA62" s="357"/>
      <c r="AB62" s="357"/>
      <c r="AC62" s="357"/>
      <c r="AD62" s="339"/>
      <c r="AE62" s="340"/>
      <c r="AF62" s="340"/>
      <c r="AG62" s="340"/>
      <c r="AH62" s="340"/>
      <c r="AI62" s="340"/>
      <c r="AJ62" s="340"/>
      <c r="AK62" s="340"/>
      <c r="AL62" s="340"/>
      <c r="AM62" s="340"/>
      <c r="AN62" s="340"/>
      <c r="AO62" s="340"/>
      <c r="AP62" s="340"/>
      <c r="AQ62" s="340"/>
      <c r="AR62" s="340"/>
      <c r="AS62" s="340"/>
      <c r="AT62" s="340"/>
      <c r="AU62" s="340"/>
      <c r="AV62" s="340"/>
      <c r="AW62" s="340"/>
      <c r="AX62" s="341"/>
      <c r="AY62" s="31"/>
    </row>
    <row r="63" spans="1:51" ht="11.25" customHeight="1" x14ac:dyDescent="0.15">
      <c r="A63" s="10"/>
      <c r="B63" s="303" t="s">
        <v>135</v>
      </c>
      <c r="C63" s="304"/>
      <c r="D63" s="304"/>
      <c r="E63" s="304"/>
      <c r="F63" s="304"/>
      <c r="G63" s="304"/>
      <c r="H63" s="304"/>
      <c r="I63" s="304"/>
      <c r="J63" s="304"/>
      <c r="K63" s="304"/>
      <c r="L63" s="304"/>
      <c r="M63" s="304"/>
      <c r="N63" s="304"/>
      <c r="O63" s="304"/>
      <c r="P63" s="305"/>
      <c r="Q63" s="200" t="s">
        <v>753</v>
      </c>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2"/>
      <c r="AY63" s="31"/>
    </row>
    <row r="64" spans="1:51" ht="11.25" customHeight="1" x14ac:dyDescent="0.15">
      <c r="A64" s="10"/>
      <c r="B64" s="306"/>
      <c r="C64" s="307"/>
      <c r="D64" s="307"/>
      <c r="E64" s="307"/>
      <c r="F64" s="307"/>
      <c r="G64" s="307"/>
      <c r="H64" s="307"/>
      <c r="I64" s="307"/>
      <c r="J64" s="307"/>
      <c r="K64" s="307"/>
      <c r="L64" s="307"/>
      <c r="M64" s="307"/>
      <c r="N64" s="307"/>
      <c r="O64" s="307"/>
      <c r="P64" s="308"/>
      <c r="Q64" s="203"/>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c r="AT64" s="204"/>
      <c r="AU64" s="204"/>
      <c r="AV64" s="204"/>
      <c r="AW64" s="204"/>
      <c r="AX64" s="205"/>
      <c r="AY64" s="31"/>
    </row>
    <row r="65" spans="1:55" ht="11.25" customHeight="1" thickBo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31"/>
    </row>
    <row r="66" spans="1:55" ht="11.25" customHeight="1" x14ac:dyDescent="0.15">
      <c r="A66" s="10"/>
      <c r="B66" s="345" t="s">
        <v>649</v>
      </c>
      <c r="C66" s="346"/>
      <c r="D66" s="346"/>
      <c r="E66" s="346"/>
      <c r="F66" s="346"/>
      <c r="G66" s="346"/>
      <c r="H66" s="346"/>
      <c r="I66" s="346"/>
      <c r="J66" s="346"/>
      <c r="K66" s="346"/>
      <c r="L66" s="346"/>
      <c r="M66" s="346"/>
      <c r="N66" s="346"/>
      <c r="O66" s="346"/>
      <c r="P66" s="346"/>
      <c r="Q66" s="349"/>
      <c r="R66" s="350"/>
      <c r="S66" s="350"/>
      <c r="T66" s="350"/>
      <c r="U66" s="350"/>
      <c r="V66" s="350"/>
      <c r="W66" s="350"/>
      <c r="X66" s="350"/>
      <c r="Y66" s="350"/>
      <c r="Z66" s="350"/>
      <c r="AA66" s="350"/>
      <c r="AB66" s="350"/>
      <c r="AC66" s="350"/>
      <c r="AD66" s="350"/>
      <c r="AE66" s="351"/>
      <c r="AF66" s="355" t="s">
        <v>650</v>
      </c>
      <c r="AG66" s="355"/>
      <c r="AH66" s="355"/>
      <c r="AI66" s="355"/>
      <c r="AJ66" s="355"/>
      <c r="AK66" s="355"/>
      <c r="AL66" s="355"/>
      <c r="AM66" s="355"/>
      <c r="AN66" s="355"/>
      <c r="AO66" s="355"/>
      <c r="AP66" s="355"/>
      <c r="AQ66" s="355"/>
      <c r="AR66" s="355"/>
      <c r="AS66" s="355"/>
      <c r="AT66" s="355"/>
      <c r="AU66" s="355"/>
      <c r="AV66" s="355"/>
      <c r="AW66" s="355"/>
      <c r="AX66" s="355"/>
      <c r="AY66" s="31"/>
    </row>
    <row r="67" spans="1:55" ht="11.25" customHeight="1" thickBot="1" x14ac:dyDescent="0.2">
      <c r="A67" s="10"/>
      <c r="B67" s="347"/>
      <c r="C67" s="348"/>
      <c r="D67" s="348"/>
      <c r="E67" s="348"/>
      <c r="F67" s="348"/>
      <c r="G67" s="348"/>
      <c r="H67" s="348"/>
      <c r="I67" s="348"/>
      <c r="J67" s="348"/>
      <c r="K67" s="348"/>
      <c r="L67" s="348"/>
      <c r="M67" s="348"/>
      <c r="N67" s="348"/>
      <c r="O67" s="348"/>
      <c r="P67" s="348"/>
      <c r="Q67" s="352"/>
      <c r="R67" s="353"/>
      <c r="S67" s="353"/>
      <c r="T67" s="353"/>
      <c r="U67" s="353"/>
      <c r="V67" s="353"/>
      <c r="W67" s="353"/>
      <c r="X67" s="353"/>
      <c r="Y67" s="353"/>
      <c r="Z67" s="353"/>
      <c r="AA67" s="353"/>
      <c r="AB67" s="353"/>
      <c r="AC67" s="353"/>
      <c r="AD67" s="353"/>
      <c r="AE67" s="354"/>
      <c r="AF67" s="355"/>
      <c r="AG67" s="355"/>
      <c r="AH67" s="355"/>
      <c r="AI67" s="355"/>
      <c r="AJ67" s="355"/>
      <c r="AK67" s="355"/>
      <c r="AL67" s="355"/>
      <c r="AM67" s="355"/>
      <c r="AN67" s="355"/>
      <c r="AO67" s="355"/>
      <c r="AP67" s="355"/>
      <c r="AQ67" s="355"/>
      <c r="AR67" s="355"/>
      <c r="AS67" s="355"/>
      <c r="AT67" s="355"/>
      <c r="AU67" s="355"/>
      <c r="AV67" s="355"/>
      <c r="AW67" s="355"/>
      <c r="AX67" s="355"/>
      <c r="AY67" s="31"/>
    </row>
    <row r="68" spans="1:55" ht="11.25" customHeight="1" x14ac:dyDescent="0.1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31"/>
    </row>
    <row r="69" spans="1:55" ht="11.25" customHeight="1" x14ac:dyDescent="0.15">
      <c r="A69" s="167"/>
      <c r="B69" s="1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7"/>
    </row>
    <row r="70" spans="1:55" ht="11.25" customHeight="1" x14ac:dyDescent="0.15">
      <c r="A70" s="167"/>
      <c r="B70" s="167"/>
      <c r="C70" s="167"/>
      <c r="D70" s="167"/>
      <c r="E70" s="167"/>
      <c r="F70" s="167"/>
      <c r="G70" s="167"/>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7"/>
    </row>
    <row r="71" spans="1:55" ht="11.25" customHeight="1" x14ac:dyDescent="0.15">
      <c r="A71" s="167"/>
      <c r="B71" s="167"/>
      <c r="C71" s="167"/>
      <c r="D71" s="167"/>
      <c r="E71" s="167"/>
      <c r="F71" s="167"/>
      <c r="G71" s="167"/>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7"/>
    </row>
    <row r="72" spans="1:55" ht="11.25" customHeight="1" x14ac:dyDescent="0.15">
      <c r="A72" s="167"/>
      <c r="B72" s="167"/>
      <c r="C72" s="167"/>
      <c r="D72" s="167"/>
      <c r="E72" s="167"/>
      <c r="F72" s="167"/>
      <c r="G72" s="167"/>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67"/>
      <c r="AV72" s="167"/>
      <c r="AW72" s="167"/>
      <c r="AX72" s="167"/>
      <c r="AY72" s="167"/>
      <c r="AZ72" s="167"/>
      <c r="BA72" s="167"/>
      <c r="BB72" s="167"/>
      <c r="BC72" s="167"/>
    </row>
    <row r="73" spans="1:55" ht="11.25" customHeight="1" x14ac:dyDescent="0.15">
      <c r="A73" s="167"/>
      <c r="B73" s="167"/>
      <c r="C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67"/>
      <c r="AV73" s="167"/>
      <c r="AW73" s="167"/>
      <c r="AX73" s="167"/>
      <c r="AY73" s="167"/>
      <c r="AZ73" s="167"/>
      <c r="BA73" s="167"/>
      <c r="BB73" s="167"/>
      <c r="BC73" s="167"/>
    </row>
    <row r="74" spans="1:55" ht="11.25" customHeight="1" x14ac:dyDescent="0.15">
      <c r="A74" s="167"/>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67"/>
      <c r="AV74" s="167"/>
      <c r="AW74" s="167"/>
      <c r="AX74" s="167"/>
      <c r="AY74" s="167"/>
      <c r="AZ74" s="167"/>
      <c r="BA74" s="167"/>
      <c r="BB74" s="167"/>
      <c r="BC74" s="167"/>
    </row>
    <row r="75" spans="1:55" ht="11.25" customHeight="1" x14ac:dyDescent="0.15">
      <c r="A75" s="167"/>
      <c r="B75" s="167"/>
      <c r="C75" s="167"/>
      <c r="D75" s="167"/>
      <c r="E75" s="167"/>
      <c r="F75" s="167"/>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67"/>
      <c r="AV75" s="167"/>
      <c r="AW75" s="167"/>
      <c r="AX75" s="167"/>
      <c r="AY75" s="167"/>
      <c r="AZ75" s="167"/>
      <c r="BA75" s="167"/>
      <c r="BB75" s="167"/>
      <c r="BC75" s="167"/>
    </row>
    <row r="76" spans="1:55" ht="11.25" customHeight="1" x14ac:dyDescent="0.15">
      <c r="A76" s="167"/>
      <c r="B76" s="167"/>
      <c r="C76" s="167"/>
      <c r="D76" s="167"/>
      <c r="E76" s="167"/>
      <c r="F76" s="167"/>
      <c r="G76" s="167"/>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7"/>
    </row>
    <row r="77" spans="1:55" ht="11.25" customHeight="1" x14ac:dyDescent="0.15">
      <c r="A77" s="167"/>
      <c r="B77" s="167"/>
      <c r="C77" s="167"/>
      <c r="D77" s="167"/>
      <c r="E77" s="167"/>
      <c r="F77" s="167"/>
      <c r="G77" s="167"/>
      <c r="H77" s="167"/>
      <c r="I77" s="167"/>
      <c r="J77" s="167"/>
      <c r="K77" s="167"/>
      <c r="L77" s="167"/>
      <c r="M77" s="167"/>
      <c r="N77" s="167"/>
      <c r="O77" s="167"/>
      <c r="P77" s="167"/>
      <c r="Q77" s="167"/>
      <c r="R77" s="167"/>
      <c r="S77" s="167"/>
      <c r="T77" s="167"/>
      <c r="U77" s="167"/>
      <c r="V77" s="167"/>
      <c r="W77" s="167"/>
      <c r="X77" s="167"/>
      <c r="Y77" s="167"/>
      <c r="Z77" s="167"/>
      <c r="AA77" s="167"/>
      <c r="AB77" s="167"/>
      <c r="AC77" s="167"/>
      <c r="AD77" s="167"/>
      <c r="AE77" s="167"/>
      <c r="AF77" s="167"/>
      <c r="AG77" s="167"/>
      <c r="AH77" s="167"/>
      <c r="AI77" s="167"/>
      <c r="AJ77" s="167"/>
      <c r="AK77" s="167"/>
      <c r="AL77" s="167"/>
      <c r="AM77" s="167"/>
      <c r="AN77" s="167"/>
      <c r="AO77" s="167"/>
      <c r="AP77" s="167"/>
      <c r="AQ77" s="167"/>
      <c r="AR77" s="167"/>
      <c r="AS77" s="167"/>
      <c r="AT77" s="167"/>
      <c r="AU77" s="167"/>
      <c r="AV77" s="167"/>
      <c r="AW77" s="167"/>
      <c r="AX77" s="167"/>
      <c r="AY77" s="167"/>
      <c r="AZ77" s="167"/>
      <c r="BA77" s="167"/>
      <c r="BB77" s="167"/>
      <c r="BC77" s="167"/>
    </row>
    <row r="78" spans="1:55" ht="11.25" customHeight="1" x14ac:dyDescent="0.15">
      <c r="A78" s="167"/>
      <c r="B78" s="167"/>
      <c r="C78" s="167"/>
      <c r="D78" s="167"/>
      <c r="E78" s="167"/>
      <c r="F78" s="167"/>
      <c r="G78" s="167"/>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67"/>
      <c r="AV78" s="167"/>
      <c r="AW78" s="167"/>
      <c r="AX78" s="167"/>
      <c r="AY78" s="167"/>
      <c r="AZ78" s="167"/>
      <c r="BA78" s="167"/>
      <c r="BB78" s="167"/>
      <c r="BC78" s="167"/>
    </row>
    <row r="79" spans="1:55" ht="11.25" customHeight="1" x14ac:dyDescent="0.15">
      <c r="A79" s="167"/>
      <c r="B79" s="167"/>
      <c r="C79" s="167"/>
      <c r="D79" s="167"/>
      <c r="E79" s="167"/>
      <c r="F79" s="167"/>
      <c r="G79" s="167"/>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67"/>
      <c r="AV79" s="167"/>
      <c r="AW79" s="167"/>
      <c r="AX79" s="167"/>
      <c r="AY79" s="167"/>
      <c r="AZ79" s="167"/>
      <c r="BA79" s="167"/>
      <c r="BB79" s="167"/>
      <c r="BC79" s="167"/>
    </row>
  </sheetData>
  <mergeCells count="115">
    <mergeCell ref="B66:P67"/>
    <mergeCell ref="Q66:AE67"/>
    <mergeCell ref="AF66:AX67"/>
    <mergeCell ref="W57:AC58"/>
    <mergeCell ref="D53:I53"/>
    <mergeCell ref="W61:AC62"/>
    <mergeCell ref="Q59:U60"/>
    <mergeCell ref="AZ3:BV8"/>
    <mergeCell ref="W59:AC60"/>
    <mergeCell ref="B61:P62"/>
    <mergeCell ref="Q61:U62"/>
    <mergeCell ref="V61:V62"/>
    <mergeCell ref="Q47:U48"/>
    <mergeCell ref="V59:V60"/>
    <mergeCell ref="B49:P50"/>
    <mergeCell ref="B18:C24"/>
    <mergeCell ref="D22:H24"/>
    <mergeCell ref="V57:V58"/>
    <mergeCell ref="W47:AC48"/>
    <mergeCell ref="V47:V48"/>
    <mergeCell ref="B44:AX46"/>
    <mergeCell ref="B57:P58"/>
    <mergeCell ref="Q57:U58"/>
    <mergeCell ref="Q51:AX53"/>
    <mergeCell ref="B47:P48"/>
    <mergeCell ref="B51:P52"/>
    <mergeCell ref="B63:P64"/>
    <mergeCell ref="Q49:AX50"/>
    <mergeCell ref="AD57:AX62"/>
    <mergeCell ref="B54:P55"/>
    <mergeCell ref="Q54:AX56"/>
    <mergeCell ref="D56:I56"/>
    <mergeCell ref="O23:R24"/>
    <mergeCell ref="I30:AX31"/>
    <mergeCell ref="AM32:AX33"/>
    <mergeCell ref="B59:P60"/>
    <mergeCell ref="AD47:AX48"/>
    <mergeCell ref="D34:H34"/>
    <mergeCell ref="I34:Y34"/>
    <mergeCell ref="D35:H36"/>
    <mergeCell ref="S23:T24"/>
    <mergeCell ref="I23:L24"/>
    <mergeCell ref="M23:N24"/>
    <mergeCell ref="I26:AX26"/>
    <mergeCell ref="O29:S29"/>
    <mergeCell ref="D29:H29"/>
    <mergeCell ref="I32:R33"/>
    <mergeCell ref="D27:H28"/>
    <mergeCell ref="I27:AX28"/>
    <mergeCell ref="B26:C36"/>
    <mergeCell ref="D30:H31"/>
    <mergeCell ref="D26:H26"/>
    <mergeCell ref="B38:H38"/>
    <mergeCell ref="B42:AX43"/>
    <mergeCell ref="I39:Y40"/>
    <mergeCell ref="AH32:AL33"/>
    <mergeCell ref="R19:Z19"/>
    <mergeCell ref="D18:H21"/>
    <mergeCell ref="I18:N21"/>
    <mergeCell ref="Q14:R16"/>
    <mergeCell ref="S14:T16"/>
    <mergeCell ref="I14:J16"/>
    <mergeCell ref="O20:Q20"/>
    <mergeCell ref="O18:Z18"/>
    <mergeCell ref="I22:N22"/>
    <mergeCell ref="O19:Q19"/>
    <mergeCell ref="O21:Q21"/>
    <mergeCell ref="Z39:AB40"/>
    <mergeCell ref="O22:T22"/>
    <mergeCell ref="R21:Z21"/>
    <mergeCell ref="B3:AW4"/>
    <mergeCell ref="I12:R13"/>
    <mergeCell ref="M9:N9"/>
    <mergeCell ref="I10:AX11"/>
    <mergeCell ref="S12:W13"/>
    <mergeCell ref="U9:AX9"/>
    <mergeCell ref="B6:C16"/>
    <mergeCell ref="AH12:AL13"/>
    <mergeCell ref="J29:L29"/>
    <mergeCell ref="M29:N29"/>
    <mergeCell ref="X32:AG33"/>
    <mergeCell ref="I38:Y38"/>
    <mergeCell ref="B39:H40"/>
    <mergeCell ref="D32:H33"/>
    <mergeCell ref="AC39:AG40"/>
    <mergeCell ref="AM39:AX40"/>
    <mergeCell ref="D7:H8"/>
    <mergeCell ref="AC15:AG16"/>
    <mergeCell ref="R20:Z20"/>
    <mergeCell ref="I35:Y36"/>
    <mergeCell ref="S32:W33"/>
    <mergeCell ref="AH39:AL40"/>
    <mergeCell ref="B1:AX2"/>
    <mergeCell ref="Q63:AX64"/>
    <mergeCell ref="I6:AX6"/>
    <mergeCell ref="D10:H11"/>
    <mergeCell ref="D14:H16"/>
    <mergeCell ref="K14:L16"/>
    <mergeCell ref="M14:N16"/>
    <mergeCell ref="O14:P16"/>
    <mergeCell ref="I7:AX8"/>
    <mergeCell ref="Y14:Z16"/>
    <mergeCell ref="AM12:AX13"/>
    <mergeCell ref="AA14:AB16"/>
    <mergeCell ref="D12:H13"/>
    <mergeCell ref="J9:L9"/>
    <mergeCell ref="D9:H9"/>
    <mergeCell ref="U14:V16"/>
    <mergeCell ref="X12:AG13"/>
    <mergeCell ref="O9:S9"/>
    <mergeCell ref="AC14:AG14"/>
    <mergeCell ref="AH15:AX16"/>
    <mergeCell ref="AH14:AX14"/>
    <mergeCell ref="W14:X16"/>
    <mergeCell ref="D6:H6"/>
  </mergeCells>
  <phoneticPr fontId="2"/>
  <dataValidations count="1">
    <dataValidation type="list" allowBlank="1" showInputMessage="1" showErrorMessage="1" sqref="O19:O21" xr:uid="{00000000-0002-0000-0000-000000000000}">
      <formula1>"○"</formula1>
    </dataValidation>
  </dataValidations>
  <pageMargins left="0.59055118110236227" right="0.39370078740157483" top="0.39370078740157483" bottom="0.39370078740157483" header="0.51181102362204722" footer="0.19685039370078741"/>
  <pageSetup paperSize="9" scale="99" orientation="portrait" r:id="rId1"/>
  <headerFooter alignWithMargins="0">
    <oddFooter>&amp;C&amp;N&amp;R&amp;A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I105"/>
  <sheetViews>
    <sheetView view="pageBreakPreview" zoomScaleNormal="100" zoomScaleSheetLayoutView="100" workbookViewId="0">
      <selection sqref="A1:V2"/>
    </sheetView>
  </sheetViews>
  <sheetFormatPr defaultColWidth="1.875" defaultRowHeight="11.25" customHeight="1" x14ac:dyDescent="0.15"/>
  <cols>
    <col min="1" max="50" width="1.875" style="4"/>
    <col min="51" max="113" width="1.875" style="127"/>
    <col min="114" max="16384" width="1.875" style="4"/>
  </cols>
  <sheetData>
    <row r="1" spans="1:113" ht="11.25" customHeight="1" x14ac:dyDescent="0.15">
      <c r="A1" s="703" t="s">
        <v>396</v>
      </c>
      <c r="B1" s="703"/>
      <c r="C1" s="703"/>
      <c r="D1" s="703"/>
      <c r="E1" s="703"/>
      <c r="F1" s="703"/>
      <c r="G1" s="703"/>
      <c r="H1" s="703"/>
      <c r="I1" s="703"/>
      <c r="J1" s="703"/>
      <c r="K1" s="703"/>
      <c r="L1" s="703"/>
      <c r="M1" s="703"/>
      <c r="N1" s="703"/>
      <c r="O1" s="703"/>
      <c r="P1" s="703"/>
      <c r="Q1" s="703"/>
      <c r="R1" s="703"/>
      <c r="S1" s="703"/>
      <c r="T1" s="703"/>
      <c r="U1" s="703"/>
      <c r="V1" s="70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27"/>
    </row>
    <row r="2" spans="1:113" ht="11.25" customHeight="1" x14ac:dyDescent="0.15">
      <c r="A2" s="703"/>
      <c r="B2" s="703"/>
      <c r="C2" s="703"/>
      <c r="D2" s="703"/>
      <c r="E2" s="703"/>
      <c r="F2" s="703"/>
      <c r="G2" s="703"/>
      <c r="H2" s="703"/>
      <c r="I2" s="703"/>
      <c r="J2" s="703"/>
      <c r="K2" s="703"/>
      <c r="L2" s="703"/>
      <c r="M2" s="703"/>
      <c r="N2" s="703"/>
      <c r="O2" s="703"/>
      <c r="P2" s="703"/>
      <c r="Q2" s="703"/>
      <c r="R2" s="703"/>
      <c r="S2" s="703"/>
      <c r="T2" s="703"/>
      <c r="U2" s="703"/>
      <c r="V2" s="703"/>
      <c r="W2" s="13"/>
      <c r="X2" s="13"/>
      <c r="Y2" s="13"/>
      <c r="Z2" s="13"/>
      <c r="AA2" s="13"/>
      <c r="AB2" s="13"/>
      <c r="AC2" s="13"/>
      <c r="AD2" s="13"/>
      <c r="AE2" s="13"/>
      <c r="AF2" s="13"/>
      <c r="AG2" s="13"/>
      <c r="AH2" s="13"/>
      <c r="AI2" s="13" t="s">
        <v>347</v>
      </c>
      <c r="AJ2" s="615" t="s">
        <v>747</v>
      </c>
      <c r="AK2" s="615"/>
      <c r="AL2" s="615"/>
      <c r="AM2" s="615"/>
      <c r="AN2" s="615"/>
      <c r="AO2" s="615"/>
      <c r="AP2" s="615"/>
      <c r="AQ2" s="615"/>
      <c r="AR2" s="615"/>
      <c r="AS2" s="615"/>
      <c r="AT2" s="615"/>
      <c r="AU2" s="615"/>
      <c r="AV2" s="13" t="s">
        <v>81</v>
      </c>
      <c r="AW2" s="13"/>
      <c r="AX2" s="127"/>
    </row>
    <row r="3" spans="1:113" ht="11.25" customHeight="1" x14ac:dyDescent="0.15">
      <c r="A3" s="13"/>
      <c r="B3" s="524" t="s">
        <v>11</v>
      </c>
      <c r="C3" s="524"/>
      <c r="D3" s="524"/>
      <c r="E3" s="524"/>
      <c r="F3" s="524"/>
      <c r="G3" s="524"/>
      <c r="H3" s="524"/>
      <c r="I3" s="524"/>
      <c r="J3" s="524"/>
      <c r="K3" s="524"/>
      <c r="L3" s="524"/>
      <c r="M3" s="524"/>
      <c r="N3" s="524"/>
      <c r="O3" s="524"/>
      <c r="P3" s="524"/>
      <c r="Q3" s="524"/>
      <c r="R3" s="524"/>
      <c r="S3" s="524"/>
      <c r="T3" s="524"/>
      <c r="U3" s="524"/>
      <c r="V3" s="524"/>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27"/>
    </row>
    <row r="4" spans="1:113" ht="11.25" customHeight="1" x14ac:dyDescent="0.15">
      <c r="A4" s="13"/>
      <c r="B4" s="524"/>
      <c r="C4" s="524"/>
      <c r="D4" s="524"/>
      <c r="E4" s="524"/>
      <c r="F4" s="524"/>
      <c r="G4" s="524"/>
      <c r="H4" s="524"/>
      <c r="I4" s="524"/>
      <c r="J4" s="524"/>
      <c r="K4" s="524"/>
      <c r="L4" s="524"/>
      <c r="M4" s="524"/>
      <c r="N4" s="524"/>
      <c r="O4" s="524"/>
      <c r="P4" s="524"/>
      <c r="Q4" s="524"/>
      <c r="R4" s="524"/>
      <c r="S4" s="524"/>
      <c r="T4" s="524"/>
      <c r="U4" s="524"/>
      <c r="V4" s="524"/>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27"/>
    </row>
    <row r="5" spans="1:113" ht="11.25" customHeight="1" x14ac:dyDescent="0.15">
      <c r="A5" s="13"/>
      <c r="B5" s="212" t="s">
        <v>12</v>
      </c>
      <c r="C5" s="213"/>
      <c r="D5" s="213"/>
      <c r="E5" s="213"/>
      <c r="F5" s="213"/>
      <c r="G5" s="213"/>
      <c r="H5" s="213"/>
      <c r="I5" s="213"/>
      <c r="J5" s="213"/>
      <c r="K5" s="213"/>
      <c r="L5" s="502" t="s">
        <v>282</v>
      </c>
      <c r="M5" s="503"/>
      <c r="N5" s="356"/>
      <c r="O5" s="356"/>
      <c r="P5" s="503" t="s">
        <v>15</v>
      </c>
      <c r="Q5" s="356"/>
      <c r="R5" s="356"/>
      <c r="S5" s="503" t="s">
        <v>3</v>
      </c>
      <c r="T5" s="356"/>
      <c r="U5" s="356"/>
      <c r="V5" s="504" t="s">
        <v>2</v>
      </c>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27"/>
    </row>
    <row r="6" spans="1:113" ht="11.25" customHeight="1" x14ac:dyDescent="0.15">
      <c r="A6" s="13"/>
      <c r="B6" s="218"/>
      <c r="C6" s="219"/>
      <c r="D6" s="219"/>
      <c r="E6" s="219"/>
      <c r="F6" s="219"/>
      <c r="G6" s="219"/>
      <c r="H6" s="219"/>
      <c r="I6" s="219"/>
      <c r="J6" s="219"/>
      <c r="K6" s="219"/>
      <c r="L6" s="790"/>
      <c r="M6" s="318"/>
      <c r="N6" s="692"/>
      <c r="O6" s="692"/>
      <c r="P6" s="318"/>
      <c r="Q6" s="692"/>
      <c r="R6" s="692"/>
      <c r="S6" s="318"/>
      <c r="T6" s="692"/>
      <c r="U6" s="692"/>
      <c r="V6" s="319"/>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27"/>
    </row>
    <row r="7" spans="1:113" ht="11.25" customHeight="1" x14ac:dyDescent="0.15">
      <c r="A7" s="13"/>
      <c r="B7" s="212" t="s">
        <v>16</v>
      </c>
      <c r="C7" s="213"/>
      <c r="D7" s="213"/>
      <c r="E7" s="213"/>
      <c r="F7" s="213"/>
      <c r="G7" s="213"/>
      <c r="H7" s="213"/>
      <c r="I7" s="213"/>
      <c r="J7" s="213"/>
      <c r="K7" s="213"/>
      <c r="L7" s="502" t="s">
        <v>282</v>
      </c>
      <c r="M7" s="503"/>
      <c r="N7" s="356"/>
      <c r="O7" s="356"/>
      <c r="P7" s="503" t="s">
        <v>15</v>
      </c>
      <c r="Q7" s="356"/>
      <c r="R7" s="356"/>
      <c r="S7" s="503" t="s">
        <v>3</v>
      </c>
      <c r="T7" s="356"/>
      <c r="U7" s="356"/>
      <c r="V7" s="504" t="s">
        <v>2</v>
      </c>
      <c r="W7" s="445" t="s">
        <v>101</v>
      </c>
      <c r="X7" s="446"/>
      <c r="Y7" s="446"/>
      <c r="Z7" s="446"/>
      <c r="AA7" s="446"/>
      <c r="AB7" s="446"/>
      <c r="AC7" s="446"/>
      <c r="AD7" s="446"/>
      <c r="AE7" s="446"/>
      <c r="AF7" s="446"/>
      <c r="AG7" s="451"/>
      <c r="AH7" s="423"/>
      <c r="AI7" s="1088"/>
      <c r="AJ7" s="1088"/>
      <c r="AK7" s="1088"/>
      <c r="AL7" s="1088"/>
      <c r="AM7" s="1088"/>
      <c r="AN7" s="1088"/>
      <c r="AO7" s="1088"/>
      <c r="AP7" s="1088"/>
      <c r="AQ7" s="1088"/>
      <c r="AR7" s="1088"/>
      <c r="AS7" s="1088"/>
      <c r="AT7" s="1088"/>
      <c r="AU7" s="1088"/>
      <c r="AV7" s="1089"/>
      <c r="AW7" s="13"/>
      <c r="AX7" s="127"/>
    </row>
    <row r="8" spans="1:113" ht="11.25" customHeight="1" x14ac:dyDescent="0.15">
      <c r="A8" s="13"/>
      <c r="B8" s="218"/>
      <c r="C8" s="219"/>
      <c r="D8" s="219"/>
      <c r="E8" s="219"/>
      <c r="F8" s="219"/>
      <c r="G8" s="219"/>
      <c r="H8" s="219"/>
      <c r="I8" s="219"/>
      <c r="J8" s="219"/>
      <c r="K8" s="219"/>
      <c r="L8" s="789"/>
      <c r="M8" s="320"/>
      <c r="N8" s="357"/>
      <c r="O8" s="357"/>
      <c r="P8" s="320"/>
      <c r="Q8" s="357"/>
      <c r="R8" s="357"/>
      <c r="S8" s="320"/>
      <c r="T8" s="357"/>
      <c r="U8" s="357"/>
      <c r="V8" s="321"/>
      <c r="W8" s="447"/>
      <c r="X8" s="448"/>
      <c r="Y8" s="448"/>
      <c r="Z8" s="448"/>
      <c r="AA8" s="448"/>
      <c r="AB8" s="448"/>
      <c r="AC8" s="448"/>
      <c r="AD8" s="448"/>
      <c r="AE8" s="448"/>
      <c r="AF8" s="448"/>
      <c r="AG8" s="452"/>
      <c r="AH8" s="1090"/>
      <c r="AI8" s="1091"/>
      <c r="AJ8" s="1091"/>
      <c r="AK8" s="1091"/>
      <c r="AL8" s="1091"/>
      <c r="AM8" s="1091"/>
      <c r="AN8" s="1091"/>
      <c r="AO8" s="1091"/>
      <c r="AP8" s="1091"/>
      <c r="AQ8" s="1091"/>
      <c r="AR8" s="1091"/>
      <c r="AS8" s="1091"/>
      <c r="AT8" s="1091"/>
      <c r="AU8" s="1091"/>
      <c r="AV8" s="1092"/>
      <c r="AW8" s="13"/>
      <c r="AX8" s="127"/>
    </row>
    <row r="9" spans="1:113" ht="6" customHeight="1" x14ac:dyDescent="0.15">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27"/>
    </row>
    <row r="10" spans="1:113" ht="11.25" customHeight="1" x14ac:dyDescent="0.15">
      <c r="A10" s="13"/>
      <c r="B10" s="739"/>
      <c r="C10" s="740"/>
      <c r="D10" s="740"/>
      <c r="E10" s="740"/>
      <c r="F10" s="740"/>
      <c r="G10" s="740"/>
      <c r="H10" s="740"/>
      <c r="I10" s="740"/>
      <c r="J10" s="740"/>
      <c r="K10" s="741"/>
      <c r="L10" s="445" t="s">
        <v>144</v>
      </c>
      <c r="M10" s="213"/>
      <c r="N10" s="213"/>
      <c r="O10" s="213"/>
      <c r="P10" s="214"/>
      <c r="Q10" s="493" t="s">
        <v>763</v>
      </c>
      <c r="R10" s="491"/>
      <c r="S10" s="491"/>
      <c r="T10" s="491"/>
      <c r="U10" s="491"/>
      <c r="V10" s="491"/>
      <c r="W10" s="491"/>
      <c r="X10" s="491"/>
      <c r="Y10" s="491"/>
      <c r="Z10" s="491"/>
      <c r="AA10" s="491"/>
      <c r="AB10" s="491"/>
      <c r="AC10" s="491"/>
      <c r="AD10" s="491"/>
      <c r="AE10" s="491"/>
      <c r="AF10" s="491"/>
      <c r="AG10" s="491"/>
      <c r="AH10" s="491"/>
      <c r="AI10" s="491"/>
      <c r="AJ10" s="491"/>
      <c r="AK10" s="491"/>
      <c r="AL10" s="492"/>
      <c r="AM10" s="13"/>
      <c r="AN10" s="13"/>
      <c r="AO10" s="13"/>
      <c r="AP10" s="13"/>
      <c r="AQ10" s="13"/>
      <c r="AR10" s="13"/>
      <c r="AS10" s="13"/>
      <c r="AT10" s="13"/>
      <c r="AU10" s="13"/>
      <c r="AV10" s="13"/>
      <c r="AW10" s="13"/>
      <c r="AX10" s="127"/>
    </row>
    <row r="11" spans="1:113" s="7" customFormat="1" ht="11.25" customHeight="1" x14ac:dyDescent="0.15">
      <c r="A11" s="15"/>
      <c r="B11" s="742"/>
      <c r="C11" s="743"/>
      <c r="D11" s="743"/>
      <c r="E11" s="743"/>
      <c r="F11" s="743"/>
      <c r="G11" s="743"/>
      <c r="H11" s="743"/>
      <c r="I11" s="743"/>
      <c r="J11" s="743"/>
      <c r="K11" s="744"/>
      <c r="L11" s="215"/>
      <c r="M11" s="216"/>
      <c r="N11" s="216"/>
      <c r="O11" s="216"/>
      <c r="P11" s="217"/>
      <c r="Q11" s="768" t="s">
        <v>145</v>
      </c>
      <c r="R11" s="769"/>
      <c r="S11" s="769"/>
      <c r="T11" s="769"/>
      <c r="U11" s="769"/>
      <c r="V11" s="769"/>
      <c r="W11" s="769"/>
      <c r="X11" s="769"/>
      <c r="Y11" s="769"/>
      <c r="Z11" s="769"/>
      <c r="AA11" s="770"/>
      <c r="AB11" s="768" t="s">
        <v>146</v>
      </c>
      <c r="AC11" s="769"/>
      <c r="AD11" s="769"/>
      <c r="AE11" s="769"/>
      <c r="AF11" s="769"/>
      <c r="AG11" s="769"/>
      <c r="AH11" s="769"/>
      <c r="AI11" s="769"/>
      <c r="AJ11" s="769"/>
      <c r="AK11" s="769"/>
      <c r="AL11" s="770"/>
      <c r="AM11" s="15"/>
      <c r="AN11" s="15"/>
      <c r="AO11" s="15"/>
      <c r="AP11" s="15"/>
      <c r="AQ11" s="15"/>
      <c r="AR11" s="15"/>
      <c r="AS11" s="15"/>
      <c r="AT11" s="15"/>
      <c r="AU11" s="15"/>
      <c r="AV11" s="15"/>
      <c r="AW11" s="1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row>
    <row r="12" spans="1:113" s="7" customFormat="1" ht="11.25" customHeight="1" x14ac:dyDescent="0.15">
      <c r="A12" s="15"/>
      <c r="B12" s="745"/>
      <c r="C12" s="746"/>
      <c r="D12" s="746"/>
      <c r="E12" s="746"/>
      <c r="F12" s="746"/>
      <c r="G12" s="746"/>
      <c r="H12" s="746"/>
      <c r="I12" s="746"/>
      <c r="J12" s="746"/>
      <c r="K12" s="747"/>
      <c r="L12" s="218"/>
      <c r="M12" s="219"/>
      <c r="N12" s="219"/>
      <c r="O12" s="219"/>
      <c r="P12" s="220"/>
      <c r="Q12" s="218" t="s">
        <v>98</v>
      </c>
      <c r="R12" s="219"/>
      <c r="S12" s="219"/>
      <c r="T12" s="751" t="s">
        <v>19</v>
      </c>
      <c r="U12" s="737"/>
      <c r="V12" s="737"/>
      <c r="W12" s="737"/>
      <c r="X12" s="737"/>
      <c r="Y12" s="737"/>
      <c r="Z12" s="737"/>
      <c r="AA12" s="738"/>
      <c r="AB12" s="218" t="s">
        <v>98</v>
      </c>
      <c r="AC12" s="219"/>
      <c r="AD12" s="219"/>
      <c r="AE12" s="751" t="s">
        <v>19</v>
      </c>
      <c r="AF12" s="737"/>
      <c r="AG12" s="737"/>
      <c r="AH12" s="737"/>
      <c r="AI12" s="737"/>
      <c r="AJ12" s="737"/>
      <c r="AK12" s="737"/>
      <c r="AL12" s="738"/>
      <c r="AM12" s="15"/>
      <c r="AN12" s="15"/>
      <c r="AO12" s="15"/>
      <c r="AP12" s="15"/>
      <c r="AQ12" s="15"/>
      <c r="AR12" s="15"/>
      <c r="AS12" s="15"/>
      <c r="AT12" s="15"/>
      <c r="AU12" s="15"/>
      <c r="AV12" s="15"/>
      <c r="AW12" s="1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row>
    <row r="13" spans="1:113" ht="11.25" customHeight="1" x14ac:dyDescent="0.15">
      <c r="A13" s="13"/>
      <c r="B13" s="595" t="s">
        <v>17</v>
      </c>
      <c r="C13" s="595"/>
      <c r="D13" s="484" t="s">
        <v>13</v>
      </c>
      <c r="E13" s="484"/>
      <c r="F13" s="484"/>
      <c r="G13" s="484"/>
      <c r="H13" s="484"/>
      <c r="I13" s="484"/>
      <c r="J13" s="484"/>
      <c r="K13" s="481"/>
      <c r="L13" s="423"/>
      <c r="M13" s="356"/>
      <c r="N13" s="356"/>
      <c r="O13" s="356"/>
      <c r="P13" s="430" t="s">
        <v>18</v>
      </c>
      <c r="Q13" s="423"/>
      <c r="R13" s="356"/>
      <c r="S13" s="503" t="s">
        <v>18</v>
      </c>
      <c r="T13" s="728" t="s">
        <v>79</v>
      </c>
      <c r="U13" s="356"/>
      <c r="V13" s="356"/>
      <c r="W13" s="356"/>
      <c r="X13" s="356"/>
      <c r="Y13" s="356"/>
      <c r="Z13" s="356"/>
      <c r="AA13" s="504" t="s">
        <v>81</v>
      </c>
      <c r="AB13" s="423"/>
      <c r="AC13" s="356"/>
      <c r="AD13" s="503" t="s">
        <v>18</v>
      </c>
      <c r="AE13" s="728" t="s">
        <v>79</v>
      </c>
      <c r="AF13" s="356"/>
      <c r="AG13" s="356"/>
      <c r="AH13" s="356"/>
      <c r="AI13" s="356"/>
      <c r="AJ13" s="356"/>
      <c r="AK13" s="356"/>
      <c r="AL13" s="504" t="s">
        <v>81</v>
      </c>
      <c r="AM13" s="13"/>
      <c r="AN13" s="13"/>
      <c r="AO13" s="13"/>
      <c r="AP13" s="13"/>
      <c r="AQ13" s="13"/>
      <c r="AR13" s="13"/>
      <c r="AS13" s="13"/>
      <c r="AT13" s="13"/>
      <c r="AU13" s="13"/>
      <c r="AV13" s="13"/>
      <c r="AW13" s="13"/>
      <c r="AX13" s="127"/>
    </row>
    <row r="14" spans="1:113" ht="11.25" customHeight="1" x14ac:dyDescent="0.15">
      <c r="A14" s="13"/>
      <c r="B14" s="595"/>
      <c r="C14" s="595"/>
      <c r="D14" s="484"/>
      <c r="E14" s="484"/>
      <c r="F14" s="484"/>
      <c r="G14" s="484"/>
      <c r="H14" s="484"/>
      <c r="I14" s="484"/>
      <c r="J14" s="484"/>
      <c r="K14" s="481"/>
      <c r="L14" s="424"/>
      <c r="M14" s="357"/>
      <c r="N14" s="357"/>
      <c r="O14" s="357"/>
      <c r="P14" s="1093"/>
      <c r="Q14" s="424"/>
      <c r="R14" s="357"/>
      <c r="S14" s="320"/>
      <c r="T14" s="729"/>
      <c r="U14" s="357"/>
      <c r="V14" s="357"/>
      <c r="W14" s="357"/>
      <c r="X14" s="357"/>
      <c r="Y14" s="357"/>
      <c r="Z14" s="357"/>
      <c r="AA14" s="321"/>
      <c r="AB14" s="424"/>
      <c r="AC14" s="357"/>
      <c r="AD14" s="320"/>
      <c r="AE14" s="729"/>
      <c r="AF14" s="357"/>
      <c r="AG14" s="357"/>
      <c r="AH14" s="357"/>
      <c r="AI14" s="357"/>
      <c r="AJ14" s="357"/>
      <c r="AK14" s="357"/>
      <c r="AL14" s="321"/>
      <c r="AM14" s="13"/>
      <c r="AN14" s="13"/>
      <c r="AO14" s="13"/>
      <c r="AP14" s="13"/>
      <c r="AQ14" s="13"/>
      <c r="AR14" s="13"/>
      <c r="AS14" s="13"/>
      <c r="AT14" s="13"/>
      <c r="AU14" s="13"/>
      <c r="AV14" s="13"/>
      <c r="AW14" s="13"/>
      <c r="AX14" s="127"/>
    </row>
    <row r="15" spans="1:113" ht="11.25" customHeight="1" x14ac:dyDescent="0.15">
      <c r="A15" s="13"/>
      <c r="B15" s="595"/>
      <c r="C15" s="595"/>
      <c r="D15" s="484" t="s">
        <v>14</v>
      </c>
      <c r="E15" s="484"/>
      <c r="F15" s="484"/>
      <c r="G15" s="484"/>
      <c r="H15" s="484"/>
      <c r="I15" s="484"/>
      <c r="J15" s="484"/>
      <c r="K15" s="484"/>
      <c r="L15" s="423"/>
      <c r="M15" s="356"/>
      <c r="N15" s="356"/>
      <c r="O15" s="356"/>
      <c r="P15" s="430" t="s">
        <v>18</v>
      </c>
      <c r="Q15" s="423"/>
      <c r="R15" s="356"/>
      <c r="S15" s="503" t="s">
        <v>18</v>
      </c>
      <c r="T15" s="728" t="s">
        <v>79</v>
      </c>
      <c r="U15" s="356"/>
      <c r="V15" s="356"/>
      <c r="W15" s="356"/>
      <c r="X15" s="356"/>
      <c r="Y15" s="356"/>
      <c r="Z15" s="356"/>
      <c r="AA15" s="504" t="s">
        <v>81</v>
      </c>
      <c r="AB15" s="423"/>
      <c r="AC15" s="356"/>
      <c r="AD15" s="503" t="s">
        <v>18</v>
      </c>
      <c r="AE15" s="728" t="s">
        <v>79</v>
      </c>
      <c r="AF15" s="356"/>
      <c r="AG15" s="356"/>
      <c r="AH15" s="356"/>
      <c r="AI15" s="356"/>
      <c r="AJ15" s="356"/>
      <c r="AK15" s="356"/>
      <c r="AL15" s="504" t="s">
        <v>81</v>
      </c>
      <c r="AM15" s="13"/>
      <c r="AN15" s="13"/>
      <c r="AO15" s="13"/>
      <c r="AP15" s="13"/>
      <c r="AQ15" s="13"/>
      <c r="AR15" s="13"/>
      <c r="AS15" s="13"/>
      <c r="AT15" s="13"/>
      <c r="AU15" s="13"/>
      <c r="AV15" s="13"/>
      <c r="AW15" s="13"/>
      <c r="AX15" s="127"/>
    </row>
    <row r="16" spans="1:113" ht="11.25" customHeight="1" x14ac:dyDescent="0.15">
      <c r="A16" s="13"/>
      <c r="B16" s="595"/>
      <c r="C16" s="595"/>
      <c r="D16" s="484"/>
      <c r="E16" s="484"/>
      <c r="F16" s="484"/>
      <c r="G16" s="484"/>
      <c r="H16" s="484"/>
      <c r="I16" s="484"/>
      <c r="J16" s="484"/>
      <c r="K16" s="484"/>
      <c r="L16" s="424"/>
      <c r="M16" s="357"/>
      <c r="N16" s="357"/>
      <c r="O16" s="357"/>
      <c r="P16" s="1093"/>
      <c r="Q16" s="424"/>
      <c r="R16" s="357"/>
      <c r="S16" s="320"/>
      <c r="T16" s="729"/>
      <c r="U16" s="357"/>
      <c r="V16" s="357"/>
      <c r="W16" s="357"/>
      <c r="X16" s="357"/>
      <c r="Y16" s="357"/>
      <c r="Z16" s="357"/>
      <c r="AA16" s="321"/>
      <c r="AB16" s="424"/>
      <c r="AC16" s="357"/>
      <c r="AD16" s="320"/>
      <c r="AE16" s="729"/>
      <c r="AF16" s="357"/>
      <c r="AG16" s="357"/>
      <c r="AH16" s="357"/>
      <c r="AI16" s="357"/>
      <c r="AJ16" s="357"/>
      <c r="AK16" s="357"/>
      <c r="AL16" s="321"/>
      <c r="AM16" s="13"/>
      <c r="AN16" s="13"/>
      <c r="AO16" s="13"/>
      <c r="AP16" s="13"/>
      <c r="AQ16" s="13"/>
      <c r="AR16" s="13"/>
      <c r="AS16" s="13"/>
      <c r="AT16" s="13"/>
      <c r="AU16" s="13"/>
      <c r="AV16" s="13"/>
      <c r="AW16" s="13"/>
      <c r="AX16" s="127"/>
    </row>
    <row r="17" spans="1:50" ht="11.25" customHeight="1" x14ac:dyDescent="0.15">
      <c r="A17" s="13"/>
      <c r="B17" s="595"/>
      <c r="C17" s="595"/>
      <c r="D17" s="484" t="s">
        <v>31</v>
      </c>
      <c r="E17" s="484"/>
      <c r="F17" s="484"/>
      <c r="G17" s="484"/>
      <c r="H17" s="484"/>
      <c r="I17" s="484"/>
      <c r="J17" s="484"/>
      <c r="K17" s="484"/>
      <c r="L17" s="423"/>
      <c r="M17" s="356"/>
      <c r="N17" s="356"/>
      <c r="O17" s="356"/>
      <c r="P17" s="430" t="s">
        <v>18</v>
      </c>
      <c r="Q17" s="423"/>
      <c r="R17" s="356"/>
      <c r="S17" s="503" t="s">
        <v>18</v>
      </c>
      <c r="T17" s="728" t="s">
        <v>79</v>
      </c>
      <c r="U17" s="356"/>
      <c r="V17" s="356"/>
      <c r="W17" s="356"/>
      <c r="X17" s="356"/>
      <c r="Y17" s="356"/>
      <c r="Z17" s="356"/>
      <c r="AA17" s="504" t="s">
        <v>81</v>
      </c>
      <c r="AB17" s="423"/>
      <c r="AC17" s="356"/>
      <c r="AD17" s="503" t="s">
        <v>18</v>
      </c>
      <c r="AE17" s="728" t="s">
        <v>79</v>
      </c>
      <c r="AF17" s="356"/>
      <c r="AG17" s="356"/>
      <c r="AH17" s="356"/>
      <c r="AI17" s="356"/>
      <c r="AJ17" s="356"/>
      <c r="AK17" s="356"/>
      <c r="AL17" s="504" t="s">
        <v>81</v>
      </c>
      <c r="AM17" s="13"/>
      <c r="AN17" s="13"/>
      <c r="AO17" s="13"/>
      <c r="AP17" s="13"/>
      <c r="AQ17" s="13"/>
      <c r="AR17" s="13"/>
      <c r="AS17" s="13"/>
      <c r="AT17" s="13"/>
      <c r="AU17" s="13"/>
      <c r="AV17" s="13"/>
      <c r="AW17" s="13"/>
      <c r="AX17" s="127"/>
    </row>
    <row r="18" spans="1:50" ht="11.25" customHeight="1" x14ac:dyDescent="0.15">
      <c r="A18" s="13"/>
      <c r="B18" s="595"/>
      <c r="C18" s="595"/>
      <c r="D18" s="484"/>
      <c r="E18" s="484"/>
      <c r="F18" s="484"/>
      <c r="G18" s="484"/>
      <c r="H18" s="484"/>
      <c r="I18" s="484"/>
      <c r="J18" s="484"/>
      <c r="K18" s="484"/>
      <c r="L18" s="424"/>
      <c r="M18" s="357"/>
      <c r="N18" s="357"/>
      <c r="O18" s="357"/>
      <c r="P18" s="1093"/>
      <c r="Q18" s="424"/>
      <c r="R18" s="357"/>
      <c r="S18" s="320"/>
      <c r="T18" s="729"/>
      <c r="U18" s="357"/>
      <c r="V18" s="357"/>
      <c r="W18" s="357"/>
      <c r="X18" s="357"/>
      <c r="Y18" s="357"/>
      <c r="Z18" s="357"/>
      <c r="AA18" s="321"/>
      <c r="AB18" s="424"/>
      <c r="AC18" s="357"/>
      <c r="AD18" s="320"/>
      <c r="AE18" s="729"/>
      <c r="AF18" s="357"/>
      <c r="AG18" s="357"/>
      <c r="AH18" s="357"/>
      <c r="AI18" s="357"/>
      <c r="AJ18" s="357"/>
      <c r="AK18" s="357"/>
      <c r="AL18" s="321"/>
      <c r="AM18" s="13"/>
      <c r="AN18" s="13"/>
      <c r="AO18" s="13"/>
      <c r="AP18" s="13"/>
      <c r="AQ18" s="13"/>
      <c r="AR18" s="13"/>
      <c r="AS18" s="13"/>
      <c r="AT18" s="13"/>
      <c r="AU18" s="13"/>
      <c r="AV18" s="13"/>
      <c r="AW18" s="13"/>
      <c r="AX18" s="127"/>
    </row>
    <row r="19" spans="1:50" ht="6" customHeight="1" x14ac:dyDescent="0.1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27"/>
    </row>
    <row r="20" spans="1:50" ht="11.25" customHeight="1" x14ac:dyDescent="0.15">
      <c r="A20" s="13"/>
      <c r="B20" s="212" t="s">
        <v>99</v>
      </c>
      <c r="C20" s="213"/>
      <c r="D20" s="213"/>
      <c r="E20" s="213"/>
      <c r="F20" s="213"/>
      <c r="G20" s="213"/>
      <c r="H20" s="213"/>
      <c r="I20" s="213"/>
      <c r="J20" s="213"/>
      <c r="K20" s="213"/>
      <c r="L20" s="502" t="s">
        <v>282</v>
      </c>
      <c r="M20" s="503"/>
      <c r="N20" s="356"/>
      <c r="O20" s="356"/>
      <c r="P20" s="503" t="s">
        <v>15</v>
      </c>
      <c r="Q20" s="356"/>
      <c r="R20" s="356"/>
      <c r="S20" s="503" t="s">
        <v>3</v>
      </c>
      <c r="T20" s="356"/>
      <c r="U20" s="356"/>
      <c r="V20" s="504" t="s">
        <v>2</v>
      </c>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27"/>
    </row>
    <row r="21" spans="1:50" ht="11.25" customHeight="1" x14ac:dyDescent="0.15">
      <c r="A21" s="13"/>
      <c r="B21" s="218"/>
      <c r="C21" s="219"/>
      <c r="D21" s="219"/>
      <c r="E21" s="219"/>
      <c r="F21" s="219"/>
      <c r="G21" s="219"/>
      <c r="H21" s="219"/>
      <c r="I21" s="219"/>
      <c r="J21" s="219"/>
      <c r="K21" s="219"/>
      <c r="L21" s="790"/>
      <c r="M21" s="318"/>
      <c r="N21" s="692"/>
      <c r="O21" s="692"/>
      <c r="P21" s="318"/>
      <c r="Q21" s="692"/>
      <c r="R21" s="692"/>
      <c r="S21" s="318"/>
      <c r="T21" s="692"/>
      <c r="U21" s="692"/>
      <c r="V21" s="319"/>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27"/>
    </row>
    <row r="22" spans="1:50" ht="11.25" customHeight="1" x14ac:dyDescent="0.15">
      <c r="A22" s="13"/>
      <c r="B22" s="212" t="s">
        <v>103</v>
      </c>
      <c r="C22" s="213"/>
      <c r="D22" s="213"/>
      <c r="E22" s="213"/>
      <c r="F22" s="213"/>
      <c r="G22" s="213"/>
      <c r="H22" s="214"/>
      <c r="I22" s="213" t="s">
        <v>70</v>
      </c>
      <c r="J22" s="213"/>
      <c r="K22" s="214"/>
      <c r="L22" s="791"/>
      <c r="M22" s="792"/>
      <c r="N22" s="792"/>
      <c r="O22" s="792"/>
      <c r="P22" s="792"/>
      <c r="Q22" s="792"/>
      <c r="R22" s="792"/>
      <c r="S22" s="792"/>
      <c r="T22" s="792"/>
      <c r="U22" s="792"/>
      <c r="V22" s="792"/>
      <c r="W22" s="792"/>
      <c r="X22" s="792"/>
      <c r="Y22" s="792"/>
      <c r="Z22" s="792"/>
      <c r="AA22" s="792"/>
      <c r="AB22" s="792"/>
      <c r="AC22" s="792"/>
      <c r="AD22" s="792"/>
      <c r="AE22" s="792"/>
      <c r="AF22" s="792"/>
      <c r="AG22" s="792"/>
      <c r="AH22" s="792"/>
      <c r="AI22" s="792"/>
      <c r="AJ22" s="792"/>
      <c r="AK22" s="792"/>
      <c r="AL22" s="792"/>
      <c r="AM22" s="792"/>
      <c r="AN22" s="792"/>
      <c r="AO22" s="792"/>
      <c r="AP22" s="792"/>
      <c r="AQ22" s="792"/>
      <c r="AR22" s="792"/>
      <c r="AS22" s="792"/>
      <c r="AT22" s="792"/>
      <c r="AU22" s="792"/>
      <c r="AV22" s="793"/>
      <c r="AW22" s="13"/>
      <c r="AX22" s="127"/>
    </row>
    <row r="23" spans="1:50" ht="11.25" customHeight="1" x14ac:dyDescent="0.15">
      <c r="A23" s="13"/>
      <c r="B23" s="215"/>
      <c r="C23" s="216"/>
      <c r="D23" s="216"/>
      <c r="E23" s="216"/>
      <c r="F23" s="216"/>
      <c r="G23" s="216"/>
      <c r="H23" s="217"/>
      <c r="I23" s="219"/>
      <c r="J23" s="219"/>
      <c r="K23" s="220"/>
      <c r="L23" s="230"/>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231"/>
      <c r="AT23" s="231"/>
      <c r="AU23" s="231"/>
      <c r="AV23" s="232"/>
      <c r="AW23" s="13"/>
      <c r="AX23" s="127"/>
    </row>
    <row r="24" spans="1:50" ht="11.25" customHeight="1" x14ac:dyDescent="0.15">
      <c r="A24" s="13"/>
      <c r="B24" s="215"/>
      <c r="C24" s="216"/>
      <c r="D24" s="216"/>
      <c r="E24" s="216"/>
      <c r="F24" s="216"/>
      <c r="G24" s="216"/>
      <c r="H24" s="217"/>
      <c r="I24" s="213" t="s">
        <v>71</v>
      </c>
      <c r="J24" s="213"/>
      <c r="K24" s="214"/>
      <c r="L24" s="791"/>
      <c r="M24" s="792"/>
      <c r="N24" s="792"/>
      <c r="O24" s="792"/>
      <c r="P24" s="792"/>
      <c r="Q24" s="792"/>
      <c r="R24" s="792"/>
      <c r="S24" s="792"/>
      <c r="T24" s="792"/>
      <c r="U24" s="792"/>
      <c r="V24" s="792"/>
      <c r="W24" s="792"/>
      <c r="X24" s="792"/>
      <c r="Y24" s="792"/>
      <c r="Z24" s="792"/>
      <c r="AA24" s="792"/>
      <c r="AB24" s="792"/>
      <c r="AC24" s="792"/>
      <c r="AD24" s="792"/>
      <c r="AE24" s="792"/>
      <c r="AF24" s="792"/>
      <c r="AG24" s="792"/>
      <c r="AH24" s="792"/>
      <c r="AI24" s="792"/>
      <c r="AJ24" s="792"/>
      <c r="AK24" s="792"/>
      <c r="AL24" s="792"/>
      <c r="AM24" s="792"/>
      <c r="AN24" s="792"/>
      <c r="AO24" s="792"/>
      <c r="AP24" s="792"/>
      <c r="AQ24" s="792"/>
      <c r="AR24" s="792"/>
      <c r="AS24" s="792"/>
      <c r="AT24" s="792"/>
      <c r="AU24" s="792"/>
      <c r="AV24" s="793"/>
      <c r="AW24" s="13"/>
      <c r="AX24" s="127"/>
    </row>
    <row r="25" spans="1:50" ht="11.25" customHeight="1" x14ac:dyDescent="0.15">
      <c r="A25" s="13"/>
      <c r="B25" s="218"/>
      <c r="C25" s="219"/>
      <c r="D25" s="219"/>
      <c r="E25" s="219"/>
      <c r="F25" s="219"/>
      <c r="G25" s="219"/>
      <c r="H25" s="220"/>
      <c r="I25" s="219"/>
      <c r="J25" s="219"/>
      <c r="K25" s="220"/>
      <c r="L25" s="230"/>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c r="AT25" s="231"/>
      <c r="AU25" s="231"/>
      <c r="AV25" s="232"/>
      <c r="AW25" s="13"/>
      <c r="AX25" s="127"/>
    </row>
    <row r="26" spans="1:50" ht="11.25" customHeight="1" x14ac:dyDescent="0.15">
      <c r="A26" s="13"/>
      <c r="B26" s="445" t="s">
        <v>104</v>
      </c>
      <c r="C26" s="213"/>
      <c r="D26" s="213"/>
      <c r="E26" s="213"/>
      <c r="F26" s="213"/>
      <c r="G26" s="213"/>
      <c r="H26" s="213"/>
      <c r="I26" s="213"/>
      <c r="J26" s="213"/>
      <c r="K26" s="214"/>
      <c r="L26" s="784"/>
      <c r="M26" s="642"/>
      <c r="N26" s="642"/>
      <c r="O26" s="642"/>
      <c r="P26" s="642"/>
      <c r="Q26" s="642"/>
      <c r="R26" s="642"/>
      <c r="S26" s="642"/>
      <c r="T26" s="642"/>
      <c r="U26" s="642"/>
      <c r="V26" s="642"/>
      <c r="W26" s="642"/>
      <c r="X26" s="642"/>
      <c r="Y26" s="642"/>
      <c r="Z26" s="642"/>
      <c r="AA26" s="642"/>
      <c r="AB26" s="642"/>
      <c r="AC26" s="642"/>
      <c r="AD26" s="642"/>
      <c r="AE26" s="642"/>
      <c r="AF26" s="642"/>
      <c r="AG26" s="642"/>
      <c r="AH26" s="642"/>
      <c r="AI26" s="642"/>
      <c r="AJ26" s="642"/>
      <c r="AK26" s="642"/>
      <c r="AL26" s="642"/>
      <c r="AM26" s="642"/>
      <c r="AN26" s="642"/>
      <c r="AO26" s="642"/>
      <c r="AP26" s="642"/>
      <c r="AQ26" s="642"/>
      <c r="AR26" s="642"/>
      <c r="AS26" s="642"/>
      <c r="AT26" s="642"/>
      <c r="AU26" s="642"/>
      <c r="AV26" s="643"/>
      <c r="AW26" s="13"/>
      <c r="AX26" s="127"/>
    </row>
    <row r="27" spans="1:50" ht="11.25" customHeight="1" x14ac:dyDescent="0.15">
      <c r="A27" s="13"/>
      <c r="B27" s="215"/>
      <c r="C27" s="216"/>
      <c r="D27" s="216"/>
      <c r="E27" s="216"/>
      <c r="F27" s="216"/>
      <c r="G27" s="216"/>
      <c r="H27" s="216"/>
      <c r="I27" s="216"/>
      <c r="J27" s="216"/>
      <c r="K27" s="217"/>
      <c r="L27" s="785"/>
      <c r="M27" s="786"/>
      <c r="N27" s="786"/>
      <c r="O27" s="786"/>
      <c r="P27" s="786"/>
      <c r="Q27" s="786"/>
      <c r="R27" s="786"/>
      <c r="S27" s="786"/>
      <c r="T27" s="786"/>
      <c r="U27" s="786"/>
      <c r="V27" s="786"/>
      <c r="W27" s="786"/>
      <c r="X27" s="786"/>
      <c r="Y27" s="786"/>
      <c r="Z27" s="786"/>
      <c r="AA27" s="786"/>
      <c r="AB27" s="786"/>
      <c r="AC27" s="786"/>
      <c r="AD27" s="786"/>
      <c r="AE27" s="786"/>
      <c r="AF27" s="786"/>
      <c r="AG27" s="786"/>
      <c r="AH27" s="786"/>
      <c r="AI27" s="786"/>
      <c r="AJ27" s="786"/>
      <c r="AK27" s="786"/>
      <c r="AL27" s="786"/>
      <c r="AM27" s="786"/>
      <c r="AN27" s="786"/>
      <c r="AO27" s="786"/>
      <c r="AP27" s="786"/>
      <c r="AQ27" s="786"/>
      <c r="AR27" s="786"/>
      <c r="AS27" s="786"/>
      <c r="AT27" s="786"/>
      <c r="AU27" s="786"/>
      <c r="AV27" s="787"/>
      <c r="AW27" s="13"/>
      <c r="AX27" s="127"/>
    </row>
    <row r="28" spans="1:50" ht="11.25" customHeight="1" x14ac:dyDescent="0.15">
      <c r="A28" s="13"/>
      <c r="B28" s="218"/>
      <c r="C28" s="219"/>
      <c r="D28" s="219"/>
      <c r="E28" s="219"/>
      <c r="F28" s="219"/>
      <c r="G28" s="219"/>
      <c r="H28" s="219"/>
      <c r="I28" s="219"/>
      <c r="J28" s="219"/>
      <c r="K28" s="220"/>
      <c r="L28" s="788"/>
      <c r="M28" s="645"/>
      <c r="N28" s="645"/>
      <c r="O28" s="645"/>
      <c r="P28" s="645"/>
      <c r="Q28" s="645"/>
      <c r="R28" s="645"/>
      <c r="S28" s="645"/>
      <c r="T28" s="645"/>
      <c r="U28" s="645"/>
      <c r="V28" s="645"/>
      <c r="W28" s="645"/>
      <c r="X28" s="645"/>
      <c r="Y28" s="645"/>
      <c r="Z28" s="645"/>
      <c r="AA28" s="645"/>
      <c r="AB28" s="645"/>
      <c r="AC28" s="645"/>
      <c r="AD28" s="645"/>
      <c r="AE28" s="645"/>
      <c r="AF28" s="645"/>
      <c r="AG28" s="645"/>
      <c r="AH28" s="645"/>
      <c r="AI28" s="645"/>
      <c r="AJ28" s="645"/>
      <c r="AK28" s="645"/>
      <c r="AL28" s="645"/>
      <c r="AM28" s="645"/>
      <c r="AN28" s="645"/>
      <c r="AO28" s="645"/>
      <c r="AP28" s="645"/>
      <c r="AQ28" s="645"/>
      <c r="AR28" s="645"/>
      <c r="AS28" s="645"/>
      <c r="AT28" s="645"/>
      <c r="AU28" s="645"/>
      <c r="AV28" s="646"/>
      <c r="AW28" s="13"/>
      <c r="AX28" s="127"/>
    </row>
    <row r="29" spans="1:50" ht="6" customHeight="1" x14ac:dyDescent="0.1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27"/>
    </row>
    <row r="30" spans="1:50" ht="11.25" customHeight="1" x14ac:dyDescent="0.15">
      <c r="A30" s="13"/>
      <c r="B30" s="556" t="s">
        <v>105</v>
      </c>
      <c r="C30" s="557"/>
      <c r="D30" s="212" t="s">
        <v>107</v>
      </c>
      <c r="E30" s="213"/>
      <c r="F30" s="213"/>
      <c r="G30" s="214"/>
      <c r="H30" s="481" t="s">
        <v>72</v>
      </c>
      <c r="I30" s="482"/>
      <c r="J30" s="482"/>
      <c r="K30" s="483"/>
      <c r="L30" s="481" t="s">
        <v>108</v>
      </c>
      <c r="M30" s="482"/>
      <c r="N30" s="482"/>
      <c r="O30" s="482"/>
      <c r="P30" s="482"/>
      <c r="Q30" s="482"/>
      <c r="R30" s="482"/>
      <c r="S30" s="482"/>
      <c r="T30" s="482"/>
      <c r="U30" s="482"/>
      <c r="V30" s="483"/>
      <c r="W30" s="481" t="s">
        <v>109</v>
      </c>
      <c r="X30" s="482"/>
      <c r="Y30" s="482"/>
      <c r="Z30" s="482"/>
      <c r="AA30" s="482"/>
      <c r="AB30" s="482"/>
      <c r="AC30" s="482"/>
      <c r="AD30" s="482"/>
      <c r="AE30" s="482"/>
      <c r="AF30" s="482"/>
      <c r="AG30" s="482"/>
      <c r="AH30" s="482"/>
      <c r="AI30" s="482"/>
      <c r="AJ30" s="482"/>
      <c r="AK30" s="483"/>
      <c r="AL30" s="13"/>
      <c r="AM30" s="13"/>
      <c r="AN30" s="13"/>
      <c r="AO30" s="13"/>
      <c r="AP30" s="13"/>
      <c r="AQ30" s="13"/>
      <c r="AR30" s="13"/>
      <c r="AS30" s="13"/>
      <c r="AT30" s="13"/>
      <c r="AU30" s="13"/>
      <c r="AV30" s="13"/>
      <c r="AW30" s="13"/>
      <c r="AX30" s="127"/>
    </row>
    <row r="31" spans="1:50" ht="11.25" customHeight="1" x14ac:dyDescent="0.15">
      <c r="A31" s="13"/>
      <c r="B31" s="558"/>
      <c r="C31" s="559"/>
      <c r="D31" s="215"/>
      <c r="E31" s="216"/>
      <c r="F31" s="216"/>
      <c r="G31" s="217"/>
      <c r="H31" s="212" t="s">
        <v>106</v>
      </c>
      <c r="I31" s="213"/>
      <c r="J31" s="213"/>
      <c r="K31" s="214"/>
      <c r="L31" s="502" t="s">
        <v>282</v>
      </c>
      <c r="M31" s="503"/>
      <c r="N31" s="356"/>
      <c r="O31" s="356"/>
      <c r="P31" s="503" t="s">
        <v>15</v>
      </c>
      <c r="Q31" s="356"/>
      <c r="R31" s="356"/>
      <c r="S31" s="503" t="s">
        <v>3</v>
      </c>
      <c r="T31" s="356"/>
      <c r="U31" s="356"/>
      <c r="V31" s="504" t="s">
        <v>2</v>
      </c>
      <c r="W31" s="691"/>
      <c r="X31" s="692"/>
      <c r="Y31" s="692"/>
      <c r="Z31" s="692"/>
      <c r="AA31" s="692"/>
      <c r="AB31" s="692"/>
      <c r="AC31" s="692"/>
      <c r="AD31" s="692"/>
      <c r="AE31" s="692"/>
      <c r="AF31" s="692"/>
      <c r="AG31" s="692"/>
      <c r="AH31" s="692"/>
      <c r="AI31" s="692"/>
      <c r="AJ31" s="692"/>
      <c r="AK31" s="783"/>
      <c r="AL31" s="13"/>
      <c r="AM31" s="13"/>
      <c r="AN31" s="13"/>
      <c r="AO31" s="13"/>
      <c r="AP31" s="13"/>
      <c r="AQ31" s="13"/>
      <c r="AR31" s="13"/>
      <c r="AS31" s="13"/>
      <c r="AT31" s="13"/>
      <c r="AU31" s="13"/>
      <c r="AV31" s="13"/>
      <c r="AW31" s="13"/>
      <c r="AX31" s="127"/>
    </row>
    <row r="32" spans="1:50" ht="11.25" customHeight="1" x14ac:dyDescent="0.15">
      <c r="A32" s="13"/>
      <c r="B32" s="558"/>
      <c r="C32" s="559"/>
      <c r="D32" s="215"/>
      <c r="E32" s="216"/>
      <c r="F32" s="216"/>
      <c r="G32" s="217"/>
      <c r="H32" s="218"/>
      <c r="I32" s="219"/>
      <c r="J32" s="219"/>
      <c r="K32" s="220"/>
      <c r="L32" s="789"/>
      <c r="M32" s="320"/>
      <c r="N32" s="357"/>
      <c r="O32" s="357"/>
      <c r="P32" s="320"/>
      <c r="Q32" s="357"/>
      <c r="R32" s="357"/>
      <c r="S32" s="320"/>
      <c r="T32" s="357"/>
      <c r="U32" s="357"/>
      <c r="V32" s="321"/>
      <c r="W32" s="691"/>
      <c r="X32" s="692"/>
      <c r="Y32" s="692"/>
      <c r="Z32" s="692"/>
      <c r="AA32" s="692"/>
      <c r="AB32" s="692"/>
      <c r="AC32" s="692"/>
      <c r="AD32" s="692"/>
      <c r="AE32" s="692"/>
      <c r="AF32" s="692"/>
      <c r="AG32" s="692"/>
      <c r="AH32" s="692"/>
      <c r="AI32" s="692"/>
      <c r="AJ32" s="692"/>
      <c r="AK32" s="783"/>
      <c r="AL32" s="13"/>
      <c r="AM32" s="13"/>
      <c r="AN32" s="13"/>
      <c r="AO32" s="13"/>
      <c r="AP32" s="13"/>
      <c r="AQ32" s="13"/>
      <c r="AR32" s="13"/>
      <c r="AS32" s="13"/>
      <c r="AT32" s="13"/>
      <c r="AU32" s="13"/>
      <c r="AV32" s="13"/>
      <c r="AW32" s="13"/>
      <c r="AX32" s="127"/>
    </row>
    <row r="33" spans="1:50" ht="11.25" customHeight="1" x14ac:dyDescent="0.15">
      <c r="A33" s="13"/>
      <c r="B33" s="558"/>
      <c r="C33" s="559"/>
      <c r="D33" s="215"/>
      <c r="E33" s="216"/>
      <c r="F33" s="216"/>
      <c r="G33" s="217"/>
      <c r="H33" s="215" t="s">
        <v>69</v>
      </c>
      <c r="I33" s="216"/>
      <c r="J33" s="216"/>
      <c r="K33" s="217"/>
      <c r="L33" s="502" t="s">
        <v>282</v>
      </c>
      <c r="M33" s="503"/>
      <c r="N33" s="356"/>
      <c r="O33" s="356"/>
      <c r="P33" s="503" t="s">
        <v>15</v>
      </c>
      <c r="Q33" s="356"/>
      <c r="R33" s="356"/>
      <c r="S33" s="503" t="s">
        <v>3</v>
      </c>
      <c r="T33" s="356"/>
      <c r="U33" s="356"/>
      <c r="V33" s="504" t="s">
        <v>2</v>
      </c>
      <c r="W33" s="423"/>
      <c r="X33" s="356"/>
      <c r="Y33" s="356"/>
      <c r="Z33" s="356"/>
      <c r="AA33" s="356"/>
      <c r="AB33" s="356"/>
      <c r="AC33" s="356"/>
      <c r="AD33" s="356"/>
      <c r="AE33" s="356"/>
      <c r="AF33" s="356"/>
      <c r="AG33" s="356"/>
      <c r="AH33" s="356"/>
      <c r="AI33" s="356"/>
      <c r="AJ33" s="356"/>
      <c r="AK33" s="379"/>
      <c r="AL33" s="13"/>
      <c r="AM33" s="13"/>
      <c r="AN33" s="13"/>
      <c r="AO33" s="13"/>
      <c r="AP33" s="13"/>
      <c r="AQ33" s="13"/>
      <c r="AR33" s="13"/>
      <c r="AS33" s="13"/>
      <c r="AT33" s="13"/>
      <c r="AU33" s="13"/>
      <c r="AV33" s="13"/>
      <c r="AW33" s="13"/>
      <c r="AX33" s="127"/>
    </row>
    <row r="34" spans="1:50" ht="11.25" customHeight="1" x14ac:dyDescent="0.15">
      <c r="A34" s="13"/>
      <c r="B34" s="558"/>
      <c r="C34" s="559"/>
      <c r="D34" s="218"/>
      <c r="E34" s="219"/>
      <c r="F34" s="219"/>
      <c r="G34" s="220"/>
      <c r="H34" s="218"/>
      <c r="I34" s="219"/>
      <c r="J34" s="219"/>
      <c r="K34" s="220"/>
      <c r="L34" s="789"/>
      <c r="M34" s="320"/>
      <c r="N34" s="357"/>
      <c r="O34" s="357"/>
      <c r="P34" s="320"/>
      <c r="Q34" s="357"/>
      <c r="R34" s="357"/>
      <c r="S34" s="320"/>
      <c r="T34" s="357"/>
      <c r="U34" s="357"/>
      <c r="V34" s="321"/>
      <c r="W34" s="424"/>
      <c r="X34" s="357"/>
      <c r="Y34" s="357"/>
      <c r="Z34" s="357"/>
      <c r="AA34" s="357"/>
      <c r="AB34" s="357"/>
      <c r="AC34" s="357"/>
      <c r="AD34" s="357"/>
      <c r="AE34" s="357"/>
      <c r="AF34" s="357"/>
      <c r="AG34" s="357"/>
      <c r="AH34" s="357"/>
      <c r="AI34" s="357"/>
      <c r="AJ34" s="357"/>
      <c r="AK34" s="380"/>
      <c r="AL34" s="13"/>
      <c r="AM34" s="13"/>
      <c r="AN34" s="13"/>
      <c r="AO34" s="13"/>
      <c r="AP34" s="13"/>
      <c r="AQ34" s="13"/>
      <c r="AR34" s="13"/>
      <c r="AS34" s="13"/>
      <c r="AT34" s="13"/>
      <c r="AU34" s="13"/>
      <c r="AV34" s="13"/>
      <c r="AW34" s="13"/>
      <c r="AX34" s="127"/>
    </row>
    <row r="35" spans="1:50" ht="11.25" customHeight="1" x14ac:dyDescent="0.15">
      <c r="A35" s="13"/>
      <c r="B35" s="558"/>
      <c r="C35" s="559"/>
      <c r="D35" s="212" t="s">
        <v>102</v>
      </c>
      <c r="E35" s="213"/>
      <c r="F35" s="213"/>
      <c r="G35" s="214"/>
      <c r="H35" s="212" t="s">
        <v>74</v>
      </c>
      <c r="I35" s="213"/>
      <c r="J35" s="213"/>
      <c r="K35" s="214"/>
      <c r="L35" s="784"/>
      <c r="M35" s="642"/>
      <c r="N35" s="642"/>
      <c r="O35" s="642"/>
      <c r="P35" s="642"/>
      <c r="Q35" s="642"/>
      <c r="R35" s="642"/>
      <c r="S35" s="642"/>
      <c r="T35" s="642"/>
      <c r="U35" s="642"/>
      <c r="V35" s="642"/>
      <c r="W35" s="642"/>
      <c r="X35" s="642"/>
      <c r="Y35" s="642"/>
      <c r="Z35" s="642"/>
      <c r="AA35" s="642"/>
      <c r="AB35" s="642"/>
      <c r="AC35" s="642"/>
      <c r="AD35" s="642"/>
      <c r="AE35" s="642"/>
      <c r="AF35" s="642"/>
      <c r="AG35" s="642"/>
      <c r="AH35" s="642"/>
      <c r="AI35" s="642"/>
      <c r="AJ35" s="642"/>
      <c r="AK35" s="642"/>
      <c r="AL35" s="642"/>
      <c r="AM35" s="642"/>
      <c r="AN35" s="642"/>
      <c r="AO35" s="642"/>
      <c r="AP35" s="642"/>
      <c r="AQ35" s="642"/>
      <c r="AR35" s="642"/>
      <c r="AS35" s="642"/>
      <c r="AT35" s="642"/>
      <c r="AU35" s="642"/>
      <c r="AV35" s="643"/>
      <c r="AW35" s="13"/>
      <c r="AX35" s="127"/>
    </row>
    <row r="36" spans="1:50" ht="11.25" customHeight="1" x14ac:dyDescent="0.15">
      <c r="A36" s="13"/>
      <c r="B36" s="558"/>
      <c r="C36" s="559"/>
      <c r="D36" s="215"/>
      <c r="E36" s="216"/>
      <c r="F36" s="216"/>
      <c r="G36" s="217"/>
      <c r="H36" s="218"/>
      <c r="I36" s="219"/>
      <c r="J36" s="219"/>
      <c r="K36" s="220"/>
      <c r="L36" s="788"/>
      <c r="M36" s="645"/>
      <c r="N36" s="645"/>
      <c r="O36" s="645"/>
      <c r="P36" s="645"/>
      <c r="Q36" s="645"/>
      <c r="R36" s="645"/>
      <c r="S36" s="645"/>
      <c r="T36" s="645"/>
      <c r="U36" s="645"/>
      <c r="V36" s="645"/>
      <c r="W36" s="645"/>
      <c r="X36" s="645"/>
      <c r="Y36" s="645"/>
      <c r="Z36" s="645"/>
      <c r="AA36" s="645"/>
      <c r="AB36" s="645"/>
      <c r="AC36" s="645"/>
      <c r="AD36" s="645"/>
      <c r="AE36" s="645"/>
      <c r="AF36" s="645"/>
      <c r="AG36" s="645"/>
      <c r="AH36" s="645"/>
      <c r="AI36" s="645"/>
      <c r="AJ36" s="645"/>
      <c r="AK36" s="645"/>
      <c r="AL36" s="645"/>
      <c r="AM36" s="645"/>
      <c r="AN36" s="645"/>
      <c r="AO36" s="645"/>
      <c r="AP36" s="645"/>
      <c r="AQ36" s="645"/>
      <c r="AR36" s="645"/>
      <c r="AS36" s="645"/>
      <c r="AT36" s="645"/>
      <c r="AU36" s="645"/>
      <c r="AV36" s="646"/>
      <c r="AW36" s="13"/>
      <c r="AX36" s="127"/>
    </row>
    <row r="37" spans="1:50" ht="11.25" customHeight="1" x14ac:dyDescent="0.15">
      <c r="A37" s="13"/>
      <c r="B37" s="558"/>
      <c r="C37" s="559"/>
      <c r="D37" s="215"/>
      <c r="E37" s="216"/>
      <c r="F37" s="216"/>
      <c r="G37" s="217"/>
      <c r="H37" s="212" t="s">
        <v>110</v>
      </c>
      <c r="I37" s="213"/>
      <c r="J37" s="213"/>
      <c r="K37" s="213"/>
      <c r="L37" s="555"/>
      <c r="M37" s="555"/>
      <c r="N37" s="570"/>
      <c r="O37" s="503" t="s">
        <v>111</v>
      </c>
      <c r="P37" s="503"/>
      <c r="Q37" s="503"/>
      <c r="R37" s="504"/>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27"/>
    </row>
    <row r="38" spans="1:50" ht="11.25" customHeight="1" x14ac:dyDescent="0.15">
      <c r="A38" s="13"/>
      <c r="B38" s="560"/>
      <c r="C38" s="561"/>
      <c r="D38" s="218"/>
      <c r="E38" s="219"/>
      <c r="F38" s="219"/>
      <c r="G38" s="220"/>
      <c r="H38" s="218"/>
      <c r="I38" s="219"/>
      <c r="J38" s="219"/>
      <c r="K38" s="219"/>
      <c r="L38" s="555"/>
      <c r="M38" s="555"/>
      <c r="N38" s="570"/>
      <c r="O38" s="320"/>
      <c r="P38" s="320"/>
      <c r="Q38" s="320"/>
      <c r="R38" s="321"/>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27"/>
    </row>
    <row r="39" spans="1:50" ht="6" customHeight="1" x14ac:dyDescent="0.1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27"/>
    </row>
    <row r="40" spans="1:50" ht="11.25" customHeight="1" x14ac:dyDescent="0.15">
      <c r="A40" s="13"/>
      <c r="B40" s="524" t="s">
        <v>20</v>
      </c>
      <c r="C40" s="524"/>
      <c r="D40" s="524"/>
      <c r="E40" s="524"/>
      <c r="F40" s="524"/>
      <c r="G40" s="524"/>
      <c r="H40" s="524"/>
      <c r="I40" s="524"/>
      <c r="J40" s="524"/>
      <c r="K40" s="524"/>
      <c r="L40" s="524"/>
      <c r="M40" s="524"/>
      <c r="N40" s="524"/>
      <c r="O40" s="524"/>
      <c r="P40" s="524"/>
      <c r="Q40" s="524"/>
      <c r="R40" s="524"/>
      <c r="S40" s="524"/>
      <c r="T40" s="524"/>
      <c r="U40" s="524"/>
      <c r="V40" s="524"/>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27"/>
    </row>
    <row r="41" spans="1:50" ht="11.25" customHeight="1" x14ac:dyDescent="0.15">
      <c r="A41" s="13"/>
      <c r="B41" s="524"/>
      <c r="C41" s="524"/>
      <c r="D41" s="524"/>
      <c r="E41" s="524"/>
      <c r="F41" s="524"/>
      <c r="G41" s="524"/>
      <c r="H41" s="524"/>
      <c r="I41" s="524"/>
      <c r="J41" s="524"/>
      <c r="K41" s="524"/>
      <c r="L41" s="524"/>
      <c r="M41" s="524"/>
      <c r="N41" s="524"/>
      <c r="O41" s="524"/>
      <c r="P41" s="524"/>
      <c r="Q41" s="524"/>
      <c r="R41" s="524"/>
      <c r="S41" s="524"/>
      <c r="T41" s="524"/>
      <c r="U41" s="524"/>
      <c r="V41" s="524"/>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27"/>
    </row>
    <row r="42" spans="1:50" ht="11.25" customHeight="1" x14ac:dyDescent="0.15">
      <c r="A42" s="13"/>
      <c r="B42" s="212" t="s">
        <v>222</v>
      </c>
      <c r="C42" s="213"/>
      <c r="D42" s="213"/>
      <c r="E42" s="213"/>
      <c r="F42" s="213"/>
      <c r="G42" s="213"/>
      <c r="H42" s="213"/>
      <c r="I42" s="213"/>
      <c r="J42" s="213"/>
      <c r="K42" s="214"/>
      <c r="L42" s="780" t="s">
        <v>397</v>
      </c>
      <c r="M42" s="781"/>
      <c r="N42" s="782"/>
      <c r="O42" s="481" t="s">
        <v>223</v>
      </c>
      <c r="P42" s="482"/>
      <c r="Q42" s="483"/>
      <c r="R42" s="481" t="s">
        <v>24</v>
      </c>
      <c r="S42" s="482"/>
      <c r="T42" s="483"/>
      <c r="U42" s="179"/>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27"/>
    </row>
    <row r="43" spans="1:50" ht="11.25" customHeight="1" x14ac:dyDescent="0.15">
      <c r="A43" s="13"/>
      <c r="B43" s="215"/>
      <c r="C43" s="216"/>
      <c r="D43" s="216"/>
      <c r="E43" s="216"/>
      <c r="F43" s="216"/>
      <c r="G43" s="216"/>
      <c r="H43" s="216"/>
      <c r="I43" s="216"/>
      <c r="J43" s="216"/>
      <c r="K43" s="217"/>
      <c r="L43" s="608"/>
      <c r="M43" s="609"/>
      <c r="N43" s="610"/>
      <c r="O43" s="608"/>
      <c r="P43" s="609"/>
      <c r="Q43" s="610"/>
      <c r="R43" s="608"/>
      <c r="S43" s="609"/>
      <c r="T43" s="610"/>
      <c r="U43" s="179"/>
      <c r="V43" s="13" t="s">
        <v>28</v>
      </c>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27"/>
    </row>
    <row r="44" spans="1:50" ht="11.25" customHeight="1" x14ac:dyDescent="0.15">
      <c r="A44" s="13"/>
      <c r="B44" s="218"/>
      <c r="C44" s="219"/>
      <c r="D44" s="219"/>
      <c r="E44" s="219"/>
      <c r="F44" s="219"/>
      <c r="G44" s="219"/>
      <c r="H44" s="219"/>
      <c r="I44" s="219"/>
      <c r="J44" s="219"/>
      <c r="K44" s="220"/>
      <c r="L44" s="611"/>
      <c r="M44" s="612"/>
      <c r="N44" s="613"/>
      <c r="O44" s="611"/>
      <c r="P44" s="612"/>
      <c r="Q44" s="613"/>
      <c r="R44" s="611"/>
      <c r="S44" s="612"/>
      <c r="T44" s="613"/>
      <c r="U44" s="179"/>
      <c r="V44" s="179"/>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27"/>
    </row>
    <row r="45" spans="1:50" ht="5.25" customHeight="1" x14ac:dyDescent="0.1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27"/>
    </row>
    <row r="46" spans="1:50" ht="11.25" customHeight="1" x14ac:dyDescent="0.15">
      <c r="A46" s="13"/>
      <c r="B46" s="445" t="s">
        <v>285</v>
      </c>
      <c r="C46" s="213"/>
      <c r="D46" s="213"/>
      <c r="E46" s="213"/>
      <c r="F46" s="213"/>
      <c r="G46" s="213"/>
      <c r="H46" s="213"/>
      <c r="I46" s="213"/>
      <c r="J46" s="213"/>
      <c r="K46" s="214"/>
      <c r="L46" s="481" t="s">
        <v>21</v>
      </c>
      <c r="M46" s="482"/>
      <c r="N46" s="483"/>
      <c r="O46" s="481" t="s">
        <v>286</v>
      </c>
      <c r="P46" s="482"/>
      <c r="Q46" s="48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27"/>
    </row>
    <row r="47" spans="1:50" ht="11.25" customHeight="1" x14ac:dyDescent="0.15">
      <c r="A47" s="13"/>
      <c r="B47" s="215"/>
      <c r="C47" s="216"/>
      <c r="D47" s="216"/>
      <c r="E47" s="216"/>
      <c r="F47" s="216"/>
      <c r="G47" s="216"/>
      <c r="H47" s="216"/>
      <c r="I47" s="216"/>
      <c r="J47" s="216"/>
      <c r="K47" s="217"/>
      <c r="L47" s="608"/>
      <c r="M47" s="609"/>
      <c r="N47" s="610"/>
      <c r="O47" s="608"/>
      <c r="P47" s="609"/>
      <c r="Q47" s="610"/>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27"/>
    </row>
    <row r="48" spans="1:50" ht="11.25" customHeight="1" x14ac:dyDescent="0.15">
      <c r="A48" s="13"/>
      <c r="B48" s="218"/>
      <c r="C48" s="219"/>
      <c r="D48" s="219"/>
      <c r="E48" s="219"/>
      <c r="F48" s="219"/>
      <c r="G48" s="219"/>
      <c r="H48" s="219"/>
      <c r="I48" s="219"/>
      <c r="J48" s="219"/>
      <c r="K48" s="220"/>
      <c r="L48" s="611"/>
      <c r="M48" s="612"/>
      <c r="N48" s="613"/>
      <c r="O48" s="611"/>
      <c r="P48" s="612"/>
      <c r="Q48" s="6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27"/>
    </row>
    <row r="49" spans="1:50" ht="6" customHeight="1" x14ac:dyDescent="0.1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27"/>
    </row>
    <row r="50" spans="1:50" ht="6" customHeight="1" x14ac:dyDescent="0.1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27"/>
    </row>
    <row r="51" spans="1:50" ht="11.25" customHeight="1" x14ac:dyDescent="0.15">
      <c r="A51" s="13"/>
      <c r="B51" s="771" t="s">
        <v>389</v>
      </c>
      <c r="C51" s="772"/>
      <c r="D51" s="772"/>
      <c r="E51" s="772"/>
      <c r="F51" s="772"/>
      <c r="G51" s="772"/>
      <c r="H51" s="772"/>
      <c r="I51" s="772"/>
      <c r="J51" s="772"/>
      <c r="K51" s="773"/>
      <c r="L51" s="484" t="s">
        <v>21</v>
      </c>
      <c r="M51" s="484"/>
      <c r="N51" s="484"/>
      <c r="O51" s="484" t="s">
        <v>22</v>
      </c>
      <c r="P51" s="484"/>
      <c r="Q51" s="484"/>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27"/>
    </row>
    <row r="52" spans="1:50" ht="11.25" customHeight="1" x14ac:dyDescent="0.15">
      <c r="A52" s="13"/>
      <c r="B52" s="774"/>
      <c r="C52" s="775"/>
      <c r="D52" s="775"/>
      <c r="E52" s="775"/>
      <c r="F52" s="775"/>
      <c r="G52" s="775"/>
      <c r="H52" s="775"/>
      <c r="I52" s="775"/>
      <c r="J52" s="775"/>
      <c r="K52" s="776"/>
      <c r="L52" s="608"/>
      <c r="M52" s="609"/>
      <c r="N52" s="610"/>
      <c r="O52" s="608"/>
      <c r="P52" s="609"/>
      <c r="Q52" s="610"/>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27"/>
    </row>
    <row r="53" spans="1:50" ht="11.25" customHeight="1" x14ac:dyDescent="0.15">
      <c r="A53" s="13"/>
      <c r="B53" s="777"/>
      <c r="C53" s="778"/>
      <c r="D53" s="778"/>
      <c r="E53" s="778"/>
      <c r="F53" s="778"/>
      <c r="G53" s="778"/>
      <c r="H53" s="778"/>
      <c r="I53" s="778"/>
      <c r="J53" s="778"/>
      <c r="K53" s="779"/>
      <c r="L53" s="611"/>
      <c r="M53" s="612"/>
      <c r="N53" s="613"/>
      <c r="O53" s="611"/>
      <c r="P53" s="612"/>
      <c r="Q53" s="613"/>
      <c r="R53" s="15"/>
      <c r="S53" s="15"/>
      <c r="T53" s="15"/>
      <c r="U53" s="15"/>
      <c r="V53" s="15"/>
      <c r="W53" s="481" t="s">
        <v>23</v>
      </c>
      <c r="X53" s="482"/>
      <c r="Y53" s="483"/>
      <c r="Z53" s="780" t="s">
        <v>397</v>
      </c>
      <c r="AA53" s="781"/>
      <c r="AB53" s="782"/>
      <c r="AC53" s="481" t="s">
        <v>223</v>
      </c>
      <c r="AD53" s="482"/>
      <c r="AE53" s="483"/>
      <c r="AF53" s="481" t="s">
        <v>24</v>
      </c>
      <c r="AG53" s="482"/>
      <c r="AH53" s="483"/>
      <c r="AI53" s="481" t="s">
        <v>25</v>
      </c>
      <c r="AJ53" s="482"/>
      <c r="AK53" s="483"/>
      <c r="AL53" s="13"/>
      <c r="AM53" s="13"/>
      <c r="AN53" s="13"/>
      <c r="AO53" s="13"/>
      <c r="AP53" s="13"/>
      <c r="AQ53" s="13"/>
      <c r="AR53" s="13"/>
      <c r="AS53" s="13"/>
      <c r="AT53" s="13"/>
      <c r="AU53" s="13"/>
      <c r="AV53" s="13"/>
      <c r="AW53" s="13"/>
      <c r="AX53" s="127"/>
    </row>
    <row r="54" spans="1:50" ht="11.25" customHeight="1" x14ac:dyDescent="0.15">
      <c r="A54" s="13"/>
      <c r="B54" s="212" t="s">
        <v>26</v>
      </c>
      <c r="C54" s="1094"/>
      <c r="D54" s="1094"/>
      <c r="E54" s="1094"/>
      <c r="F54" s="1094"/>
      <c r="G54" s="1094"/>
      <c r="H54" s="1094"/>
      <c r="I54" s="1094"/>
      <c r="J54" s="1094"/>
      <c r="K54" s="1095"/>
      <c r="L54" s="502" t="s">
        <v>282</v>
      </c>
      <c r="M54" s="1094"/>
      <c r="N54" s="356"/>
      <c r="O54" s="1088"/>
      <c r="P54" s="503" t="s">
        <v>15</v>
      </c>
      <c r="Q54" s="356"/>
      <c r="R54" s="1088"/>
      <c r="S54" s="503" t="s">
        <v>3</v>
      </c>
      <c r="T54" s="356"/>
      <c r="U54" s="1088"/>
      <c r="V54" s="504" t="s">
        <v>2</v>
      </c>
      <c r="W54" s="608"/>
      <c r="X54" s="609"/>
      <c r="Y54" s="610"/>
      <c r="Z54" s="608"/>
      <c r="AA54" s="609"/>
      <c r="AB54" s="610"/>
      <c r="AC54" s="608"/>
      <c r="AD54" s="609"/>
      <c r="AE54" s="610"/>
      <c r="AF54" s="608"/>
      <c r="AG54" s="609"/>
      <c r="AH54" s="610"/>
      <c r="AI54" s="608"/>
      <c r="AJ54" s="609"/>
      <c r="AK54" s="610"/>
      <c r="AL54" s="13"/>
      <c r="AM54" s="13"/>
      <c r="AN54" s="13"/>
      <c r="AO54" s="13"/>
      <c r="AP54" s="13"/>
      <c r="AQ54" s="13"/>
      <c r="AR54" s="13"/>
      <c r="AS54" s="13"/>
      <c r="AT54" s="13"/>
      <c r="AU54" s="13"/>
      <c r="AV54" s="13"/>
      <c r="AW54" s="13"/>
      <c r="AX54" s="127"/>
    </row>
    <row r="55" spans="1:50" ht="11.25" customHeight="1" x14ac:dyDescent="0.15">
      <c r="A55" s="13"/>
      <c r="B55" s="1096"/>
      <c r="C55" s="1097"/>
      <c r="D55" s="1097"/>
      <c r="E55" s="1097"/>
      <c r="F55" s="1097"/>
      <c r="G55" s="1097"/>
      <c r="H55" s="1097"/>
      <c r="I55" s="1097"/>
      <c r="J55" s="1097"/>
      <c r="K55" s="1093"/>
      <c r="L55" s="1096"/>
      <c r="M55" s="1097"/>
      <c r="N55" s="1091"/>
      <c r="O55" s="1091"/>
      <c r="P55" s="1097"/>
      <c r="Q55" s="1091"/>
      <c r="R55" s="1091"/>
      <c r="S55" s="1097"/>
      <c r="T55" s="1091"/>
      <c r="U55" s="1091"/>
      <c r="V55" s="321"/>
      <c r="W55" s="611"/>
      <c r="X55" s="612"/>
      <c r="Y55" s="613"/>
      <c r="Z55" s="611"/>
      <c r="AA55" s="612"/>
      <c r="AB55" s="613"/>
      <c r="AC55" s="611"/>
      <c r="AD55" s="612"/>
      <c r="AE55" s="613"/>
      <c r="AF55" s="611"/>
      <c r="AG55" s="612"/>
      <c r="AH55" s="613"/>
      <c r="AI55" s="611"/>
      <c r="AJ55" s="612"/>
      <c r="AK55" s="613"/>
      <c r="AL55" s="13"/>
      <c r="AM55" s="13"/>
      <c r="AN55" s="13"/>
      <c r="AO55" s="13"/>
      <c r="AP55" s="13"/>
      <c r="AQ55" s="13"/>
      <c r="AR55" s="13"/>
      <c r="AS55" s="13"/>
      <c r="AT55" s="13"/>
      <c r="AU55" s="13"/>
      <c r="AV55" s="13"/>
      <c r="AW55" s="13"/>
      <c r="AX55" s="127"/>
    </row>
    <row r="56" spans="1:50" ht="6" customHeight="1" x14ac:dyDescent="0.15">
      <c r="A56" s="13"/>
      <c r="B56" s="179"/>
      <c r="C56" s="179"/>
      <c r="D56" s="179"/>
      <c r="E56" s="179"/>
      <c r="F56" s="179"/>
      <c r="G56" s="179"/>
      <c r="H56" s="179"/>
      <c r="I56" s="179"/>
      <c r="J56" s="179"/>
      <c r="K56" s="179"/>
      <c r="L56" s="179"/>
      <c r="M56" s="179"/>
      <c r="N56" s="179"/>
      <c r="O56" s="179"/>
      <c r="P56" s="179"/>
      <c r="Q56" s="179"/>
      <c r="R56" s="179"/>
      <c r="S56" s="179"/>
      <c r="T56" s="179"/>
      <c r="U56" s="179"/>
      <c r="V56" s="179"/>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27"/>
    </row>
    <row r="57" spans="1:50" ht="11.25" customHeight="1" x14ac:dyDescent="0.15">
      <c r="A57" s="13"/>
      <c r="B57" s="739"/>
      <c r="C57" s="740"/>
      <c r="D57" s="740"/>
      <c r="E57" s="740"/>
      <c r="F57" s="740"/>
      <c r="G57" s="740"/>
      <c r="H57" s="740"/>
      <c r="I57" s="740"/>
      <c r="J57" s="740"/>
      <c r="K57" s="741"/>
      <c r="L57" s="493" t="s">
        <v>763</v>
      </c>
      <c r="M57" s="491"/>
      <c r="N57" s="491"/>
      <c r="O57" s="491"/>
      <c r="P57" s="491"/>
      <c r="Q57" s="491"/>
      <c r="R57" s="491"/>
      <c r="S57" s="491"/>
      <c r="T57" s="491"/>
      <c r="U57" s="491"/>
      <c r="V57" s="491"/>
      <c r="W57" s="491"/>
      <c r="X57" s="491"/>
      <c r="Y57" s="491"/>
      <c r="Z57" s="491"/>
      <c r="AA57" s="491"/>
      <c r="AB57" s="491"/>
      <c r="AC57" s="491"/>
      <c r="AD57" s="491"/>
      <c r="AE57" s="491"/>
      <c r="AF57" s="491"/>
      <c r="AG57" s="492"/>
      <c r="AH57" s="13"/>
      <c r="AI57" s="13"/>
      <c r="AJ57" s="13"/>
      <c r="AK57" s="13"/>
      <c r="AL57" s="13"/>
      <c r="AM57" s="13"/>
      <c r="AN57" s="13"/>
      <c r="AO57" s="13"/>
      <c r="AP57" s="13"/>
      <c r="AQ57" s="13"/>
      <c r="AR57" s="13"/>
      <c r="AS57" s="13"/>
      <c r="AT57" s="13"/>
      <c r="AU57" s="13"/>
      <c r="AV57" s="13"/>
      <c r="AW57" s="13"/>
      <c r="AX57" s="127"/>
    </row>
    <row r="58" spans="1:50" ht="11.25" customHeight="1" x14ac:dyDescent="0.15">
      <c r="A58" s="13"/>
      <c r="B58" s="742"/>
      <c r="C58" s="743"/>
      <c r="D58" s="743"/>
      <c r="E58" s="743"/>
      <c r="F58" s="743"/>
      <c r="G58" s="743"/>
      <c r="H58" s="743"/>
      <c r="I58" s="743"/>
      <c r="J58" s="743"/>
      <c r="K58" s="744"/>
      <c r="L58" s="768" t="s">
        <v>145</v>
      </c>
      <c r="M58" s="769"/>
      <c r="N58" s="769"/>
      <c r="O58" s="769"/>
      <c r="P58" s="769"/>
      <c r="Q58" s="769"/>
      <c r="R58" s="769"/>
      <c r="S58" s="769"/>
      <c r="T58" s="769"/>
      <c r="U58" s="769"/>
      <c r="V58" s="770"/>
      <c r="W58" s="768" t="s">
        <v>146</v>
      </c>
      <c r="X58" s="769"/>
      <c r="Y58" s="769"/>
      <c r="Z58" s="769"/>
      <c r="AA58" s="769"/>
      <c r="AB58" s="769"/>
      <c r="AC58" s="769"/>
      <c r="AD58" s="769"/>
      <c r="AE58" s="769"/>
      <c r="AF58" s="769"/>
      <c r="AG58" s="770"/>
      <c r="AH58" s="15"/>
      <c r="AI58" s="15"/>
      <c r="AJ58" s="15"/>
      <c r="AK58" s="15"/>
      <c r="AL58" s="15"/>
      <c r="AM58" s="15"/>
      <c r="AN58" s="13"/>
      <c r="AO58" s="13"/>
      <c r="AP58" s="13"/>
      <c r="AQ58" s="13"/>
      <c r="AR58" s="13"/>
      <c r="AS58" s="13"/>
      <c r="AT58" s="13"/>
      <c r="AU58" s="13"/>
      <c r="AV58" s="13"/>
      <c r="AW58" s="13"/>
      <c r="AX58" s="127"/>
    </row>
    <row r="59" spans="1:50" ht="11.25" customHeight="1" x14ac:dyDescent="0.15">
      <c r="A59" s="13"/>
      <c r="B59" s="745"/>
      <c r="C59" s="746"/>
      <c r="D59" s="746"/>
      <c r="E59" s="746"/>
      <c r="F59" s="746"/>
      <c r="G59" s="746"/>
      <c r="H59" s="746"/>
      <c r="I59" s="746"/>
      <c r="J59" s="746"/>
      <c r="K59" s="747"/>
      <c r="L59" s="218" t="s">
        <v>98</v>
      </c>
      <c r="M59" s="219"/>
      <c r="N59" s="219"/>
      <c r="O59" s="751" t="s">
        <v>19</v>
      </c>
      <c r="P59" s="737"/>
      <c r="Q59" s="737"/>
      <c r="R59" s="737"/>
      <c r="S59" s="737"/>
      <c r="T59" s="737"/>
      <c r="U59" s="737"/>
      <c r="V59" s="738"/>
      <c r="W59" s="218" t="s">
        <v>98</v>
      </c>
      <c r="X59" s="219"/>
      <c r="Y59" s="219"/>
      <c r="Z59" s="751" t="s">
        <v>19</v>
      </c>
      <c r="AA59" s="737"/>
      <c r="AB59" s="737"/>
      <c r="AC59" s="737"/>
      <c r="AD59" s="737"/>
      <c r="AE59" s="737"/>
      <c r="AF59" s="737"/>
      <c r="AG59" s="738"/>
      <c r="AH59" s="15"/>
      <c r="AI59" s="15"/>
      <c r="AJ59" s="15"/>
      <c r="AK59" s="15"/>
      <c r="AL59" s="15"/>
      <c r="AM59" s="15"/>
      <c r="AN59" s="13"/>
      <c r="AO59" s="13"/>
      <c r="AP59" s="13"/>
      <c r="AQ59" s="13"/>
      <c r="AR59" s="13"/>
      <c r="AS59" s="13"/>
      <c r="AT59" s="13"/>
      <c r="AU59" s="13"/>
      <c r="AV59" s="13"/>
      <c r="AW59" s="13"/>
      <c r="AX59" s="127"/>
    </row>
    <row r="60" spans="1:50" ht="11.25" customHeight="1" x14ac:dyDescent="0.15">
      <c r="A60" s="15"/>
      <c r="B60" s="484" t="s">
        <v>29</v>
      </c>
      <c r="C60" s="484"/>
      <c r="D60" s="484"/>
      <c r="E60" s="484"/>
      <c r="F60" s="484"/>
      <c r="G60" s="484"/>
      <c r="H60" s="484"/>
      <c r="I60" s="484"/>
      <c r="J60" s="484"/>
      <c r="K60" s="484"/>
      <c r="L60" s="423"/>
      <c r="M60" s="356"/>
      <c r="N60" s="503" t="s">
        <v>18</v>
      </c>
      <c r="O60" s="728" t="s">
        <v>79</v>
      </c>
      <c r="P60" s="356"/>
      <c r="Q60" s="356"/>
      <c r="R60" s="356"/>
      <c r="S60" s="356"/>
      <c r="T60" s="356"/>
      <c r="U60" s="356"/>
      <c r="V60" s="504" t="s">
        <v>81</v>
      </c>
      <c r="W60" s="423"/>
      <c r="X60" s="356"/>
      <c r="Y60" s="503" t="s">
        <v>18</v>
      </c>
      <c r="Z60" s="728" t="s">
        <v>79</v>
      </c>
      <c r="AA60" s="356"/>
      <c r="AB60" s="356"/>
      <c r="AC60" s="356"/>
      <c r="AD60" s="356"/>
      <c r="AE60" s="356"/>
      <c r="AF60" s="356"/>
      <c r="AG60" s="504" t="s">
        <v>81</v>
      </c>
      <c r="AH60" s="13"/>
      <c r="AI60" s="13"/>
      <c r="AJ60" s="13"/>
      <c r="AK60" s="13"/>
      <c r="AL60" s="13"/>
      <c r="AM60" s="13"/>
      <c r="AN60" s="13"/>
      <c r="AO60" s="13"/>
      <c r="AP60" s="13"/>
      <c r="AQ60" s="13"/>
      <c r="AR60" s="13"/>
      <c r="AS60" s="13"/>
      <c r="AT60" s="13"/>
      <c r="AU60" s="13"/>
      <c r="AV60" s="13"/>
      <c r="AW60" s="13"/>
      <c r="AX60" s="127"/>
    </row>
    <row r="61" spans="1:50" ht="11.25" customHeight="1" x14ac:dyDescent="0.15">
      <c r="A61" s="13"/>
      <c r="B61" s="484"/>
      <c r="C61" s="484"/>
      <c r="D61" s="484"/>
      <c r="E61" s="484"/>
      <c r="F61" s="484"/>
      <c r="G61" s="484"/>
      <c r="H61" s="484"/>
      <c r="I61" s="484"/>
      <c r="J61" s="484"/>
      <c r="K61" s="484"/>
      <c r="L61" s="424"/>
      <c r="M61" s="357"/>
      <c r="N61" s="320"/>
      <c r="O61" s="729"/>
      <c r="P61" s="357"/>
      <c r="Q61" s="357"/>
      <c r="R61" s="357"/>
      <c r="S61" s="357"/>
      <c r="T61" s="357"/>
      <c r="U61" s="357"/>
      <c r="V61" s="321"/>
      <c r="W61" s="424"/>
      <c r="X61" s="357"/>
      <c r="Y61" s="320"/>
      <c r="Z61" s="729"/>
      <c r="AA61" s="357"/>
      <c r="AB61" s="357"/>
      <c r="AC61" s="357"/>
      <c r="AD61" s="357"/>
      <c r="AE61" s="357"/>
      <c r="AF61" s="357"/>
      <c r="AG61" s="321"/>
      <c r="AH61" s="13"/>
      <c r="AI61" s="13"/>
      <c r="AJ61" s="13"/>
      <c r="AK61" s="13"/>
      <c r="AL61" s="13"/>
      <c r="AM61" s="13"/>
      <c r="AN61" s="13"/>
      <c r="AO61" s="13"/>
      <c r="AP61" s="13"/>
      <c r="AQ61" s="13"/>
      <c r="AR61" s="13"/>
      <c r="AS61" s="13"/>
      <c r="AT61" s="13"/>
      <c r="AU61" s="13"/>
      <c r="AV61" s="13"/>
      <c r="AW61" s="13"/>
      <c r="AX61" s="127"/>
    </row>
    <row r="62" spans="1:50" ht="6.75" customHeight="1" x14ac:dyDescent="0.1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27"/>
    </row>
    <row r="63" spans="1:50" ht="11.25" customHeight="1" x14ac:dyDescent="0.15">
      <c r="A63" s="13"/>
      <c r="B63" s="212" t="s">
        <v>30</v>
      </c>
      <c r="C63" s="213"/>
      <c r="D63" s="213"/>
      <c r="E63" s="213"/>
      <c r="F63" s="213"/>
      <c r="G63" s="213"/>
      <c r="H63" s="213"/>
      <c r="I63" s="213"/>
      <c r="J63" s="213"/>
      <c r="K63" s="214"/>
      <c r="L63" s="484" t="s">
        <v>21</v>
      </c>
      <c r="M63" s="484"/>
      <c r="N63" s="484"/>
      <c r="O63" s="484" t="s">
        <v>22</v>
      </c>
      <c r="P63" s="484"/>
      <c r="Q63" s="484"/>
      <c r="R63" s="13"/>
      <c r="S63" s="13"/>
      <c r="T63" s="13"/>
      <c r="U63" s="13"/>
      <c r="V63" s="13"/>
      <c r="W63" s="13"/>
      <c r="X63" s="13"/>
      <c r="Y63" s="13"/>
      <c r="Z63" s="13"/>
      <c r="AA63" s="13"/>
      <c r="AB63" s="13"/>
      <c r="AC63" s="13"/>
      <c r="AD63" s="13"/>
      <c r="AE63" s="13"/>
      <c r="AF63" s="13"/>
      <c r="AG63" s="13"/>
      <c r="AH63" s="13"/>
      <c r="AI63" s="13"/>
      <c r="AJ63" s="9"/>
      <c r="AK63" s="9"/>
      <c r="AL63" s="13"/>
      <c r="AM63" s="13"/>
      <c r="AN63" s="13"/>
      <c r="AO63" s="13"/>
      <c r="AP63" s="13"/>
      <c r="AQ63" s="13"/>
      <c r="AR63" s="13"/>
      <c r="AS63" s="13"/>
      <c r="AT63" s="13"/>
      <c r="AU63" s="13"/>
      <c r="AV63" s="13"/>
      <c r="AW63" s="13"/>
      <c r="AX63" s="127"/>
    </row>
    <row r="64" spans="1:50" ht="11.25" customHeight="1" x14ac:dyDescent="0.15">
      <c r="A64" s="13"/>
      <c r="B64" s="215"/>
      <c r="C64" s="216"/>
      <c r="D64" s="216"/>
      <c r="E64" s="216"/>
      <c r="F64" s="216"/>
      <c r="G64" s="216"/>
      <c r="H64" s="216"/>
      <c r="I64" s="216"/>
      <c r="J64" s="216"/>
      <c r="K64" s="217"/>
      <c r="L64" s="608"/>
      <c r="M64" s="609"/>
      <c r="N64" s="610"/>
      <c r="O64" s="608"/>
      <c r="P64" s="609"/>
      <c r="Q64" s="610"/>
      <c r="R64" s="13"/>
      <c r="S64" s="13" t="s">
        <v>27</v>
      </c>
      <c r="T64" s="13"/>
      <c r="U64" s="13"/>
      <c r="V64" s="13"/>
      <c r="W64" s="13"/>
      <c r="X64" s="13"/>
      <c r="Y64" s="13"/>
      <c r="Z64" s="13"/>
      <c r="AA64" s="13"/>
      <c r="AB64" s="13"/>
      <c r="AC64" s="13"/>
      <c r="AD64" s="13"/>
      <c r="AE64" s="13"/>
      <c r="AF64" s="13"/>
      <c r="AG64" s="13"/>
      <c r="AH64" s="13"/>
      <c r="AI64" s="13"/>
      <c r="AJ64" s="9"/>
      <c r="AK64" s="9"/>
      <c r="AL64" s="13"/>
      <c r="AM64" s="13"/>
      <c r="AN64" s="13"/>
      <c r="AO64" s="13"/>
      <c r="AP64" s="13"/>
      <c r="AQ64" s="13"/>
      <c r="AR64" s="13"/>
      <c r="AS64" s="13"/>
      <c r="AT64" s="13"/>
      <c r="AU64" s="13"/>
      <c r="AV64" s="13"/>
      <c r="AW64" s="13"/>
      <c r="AX64" s="127"/>
    </row>
    <row r="65" spans="1:113" ht="11.25" customHeight="1" x14ac:dyDescent="0.15">
      <c r="A65" s="13"/>
      <c r="B65" s="218"/>
      <c r="C65" s="219"/>
      <c r="D65" s="219"/>
      <c r="E65" s="219"/>
      <c r="F65" s="219"/>
      <c r="G65" s="219"/>
      <c r="H65" s="219"/>
      <c r="I65" s="219"/>
      <c r="J65" s="219"/>
      <c r="K65" s="220"/>
      <c r="L65" s="611"/>
      <c r="M65" s="612"/>
      <c r="N65" s="613"/>
      <c r="O65" s="611"/>
      <c r="P65" s="612"/>
      <c r="Q65" s="6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27"/>
    </row>
    <row r="66" spans="1:113" s="7" customFormat="1" ht="11.25" customHeight="1" x14ac:dyDescent="0.15">
      <c r="A66" s="15"/>
      <c r="B66" s="212" t="s">
        <v>100</v>
      </c>
      <c r="C66" s="213"/>
      <c r="D66" s="213"/>
      <c r="E66" s="213"/>
      <c r="F66" s="213"/>
      <c r="G66" s="213"/>
      <c r="H66" s="213"/>
      <c r="I66" s="213"/>
      <c r="J66" s="213"/>
      <c r="K66" s="214"/>
      <c r="L66" s="484" t="s">
        <v>21</v>
      </c>
      <c r="M66" s="484"/>
      <c r="N66" s="484"/>
      <c r="O66" s="484" t="s">
        <v>22</v>
      </c>
      <c r="P66" s="484"/>
      <c r="Q66" s="484"/>
      <c r="R66" s="13"/>
      <c r="S66" s="13"/>
      <c r="T66" s="13"/>
      <c r="U66" s="13"/>
      <c r="V66" s="13"/>
      <c r="W66" s="13"/>
      <c r="X66" s="13"/>
      <c r="Y66" s="13"/>
      <c r="Z66" s="13"/>
      <c r="AA66" s="13"/>
      <c r="AB66" s="13"/>
      <c r="AC66" s="13"/>
      <c r="AD66" s="13"/>
      <c r="AE66" s="13"/>
      <c r="AF66" s="13"/>
      <c r="AG66" s="13"/>
      <c r="AH66" s="13"/>
      <c r="AI66" s="13"/>
      <c r="AJ66" s="15"/>
      <c r="AK66" s="15"/>
      <c r="AL66" s="15"/>
      <c r="AM66" s="15"/>
      <c r="AN66" s="15"/>
      <c r="AO66" s="15"/>
      <c r="AP66" s="15"/>
      <c r="AQ66" s="15"/>
      <c r="AR66" s="15"/>
      <c r="AS66" s="15"/>
      <c r="AT66" s="15"/>
      <c r="AU66" s="15"/>
      <c r="AV66" s="15"/>
      <c r="AW66" s="1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row>
    <row r="67" spans="1:113" s="7" customFormat="1" ht="11.25" customHeight="1" x14ac:dyDescent="0.15">
      <c r="A67" s="15"/>
      <c r="B67" s="215"/>
      <c r="C67" s="216"/>
      <c r="D67" s="216"/>
      <c r="E67" s="216"/>
      <c r="F67" s="216"/>
      <c r="G67" s="216"/>
      <c r="H67" s="216"/>
      <c r="I67" s="216"/>
      <c r="J67" s="216"/>
      <c r="K67" s="217"/>
      <c r="L67" s="608"/>
      <c r="M67" s="609"/>
      <c r="N67" s="610"/>
      <c r="O67" s="608"/>
      <c r="P67" s="609"/>
      <c r="Q67" s="610"/>
      <c r="R67" s="13"/>
      <c r="S67" s="13"/>
      <c r="T67" s="13"/>
      <c r="U67" s="13"/>
      <c r="V67" s="13"/>
      <c r="W67" s="13"/>
      <c r="X67" s="13"/>
      <c r="Y67" s="13"/>
      <c r="Z67" s="13"/>
      <c r="AA67" s="13"/>
      <c r="AB67" s="13"/>
      <c r="AC67" s="13"/>
      <c r="AD67" s="13"/>
      <c r="AE67" s="13"/>
      <c r="AF67" s="13"/>
      <c r="AG67" s="13"/>
      <c r="AH67" s="13"/>
      <c r="AI67" s="13"/>
      <c r="AJ67" s="15"/>
      <c r="AK67" s="15"/>
      <c r="AL67" s="15"/>
      <c r="AM67" s="15"/>
      <c r="AN67" s="15"/>
      <c r="AO67" s="15"/>
      <c r="AP67" s="15"/>
      <c r="AQ67" s="15"/>
      <c r="AR67" s="15"/>
      <c r="AS67" s="15"/>
      <c r="AT67" s="15"/>
      <c r="AU67" s="15"/>
      <c r="AV67" s="15"/>
      <c r="AW67" s="1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row>
    <row r="68" spans="1:113" ht="11.25" customHeight="1" x14ac:dyDescent="0.15">
      <c r="A68" s="13"/>
      <c r="B68" s="218"/>
      <c r="C68" s="219"/>
      <c r="D68" s="219"/>
      <c r="E68" s="219"/>
      <c r="F68" s="219"/>
      <c r="G68" s="219"/>
      <c r="H68" s="219"/>
      <c r="I68" s="219"/>
      <c r="J68" s="219"/>
      <c r="K68" s="220"/>
      <c r="L68" s="611"/>
      <c r="M68" s="612"/>
      <c r="N68" s="613"/>
      <c r="O68" s="611"/>
      <c r="P68" s="612"/>
      <c r="Q68" s="6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27"/>
    </row>
    <row r="69" spans="1:113" s="5" customFormat="1" ht="11.25" customHeight="1" x14ac:dyDescent="0.15">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row>
    <row r="70" spans="1:113" s="5" customFormat="1" ht="11.25" customHeight="1" x14ac:dyDescent="0.1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row>
    <row r="71" spans="1:113" s="5" customFormat="1" ht="11.25" customHeight="1" x14ac:dyDescent="0.1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row>
    <row r="72" spans="1:113" s="5" customFormat="1" ht="11.25" customHeight="1" x14ac:dyDescent="0.1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row>
    <row r="73" spans="1:113" s="5" customFormat="1" ht="11.25" customHeight="1" x14ac:dyDescent="0.1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row>
    <row r="74" spans="1:113" s="5" customFormat="1" ht="11.25" customHeight="1" x14ac:dyDescent="0.1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row>
    <row r="75" spans="1:113" s="5" customFormat="1" ht="11.25" customHeight="1" x14ac:dyDescent="0.1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row>
    <row r="76" spans="1:113" s="5" customFormat="1" ht="11.25" customHeight="1" x14ac:dyDescent="0.1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row>
    <row r="77" spans="1:113" s="5" customFormat="1" ht="11.25" customHeight="1" x14ac:dyDescent="0.1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row>
    <row r="78" spans="1:113" s="5" customFormat="1" ht="11.25" customHeight="1" x14ac:dyDescent="0.1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row>
    <row r="79" spans="1:113" s="5" customFormat="1" ht="11.25" customHeight="1" x14ac:dyDescent="0.1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row>
    <row r="80" spans="1:113" s="5" customFormat="1" ht="11.25" customHeight="1" x14ac:dyDescent="0.1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row>
    <row r="81" spans="1:49" s="5" customFormat="1" ht="11.25" customHeight="1" x14ac:dyDescent="0.1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row>
    <row r="82" spans="1:49" s="5" customFormat="1" ht="11.25" customHeight="1" x14ac:dyDescent="0.1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row>
    <row r="83" spans="1:49" s="5" customFormat="1" ht="11.25" customHeight="1" x14ac:dyDescent="0.1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row>
    <row r="84" spans="1:49" s="5" customFormat="1" ht="11.25" customHeight="1" x14ac:dyDescent="0.1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row>
    <row r="85" spans="1:49" s="5" customFormat="1" ht="11.25" customHeight="1" x14ac:dyDescent="0.1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row>
    <row r="86" spans="1:49" s="5" customFormat="1" ht="11.25" customHeight="1" x14ac:dyDescent="0.1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row>
    <row r="87" spans="1:49" s="5" customFormat="1" ht="11.25" customHeight="1" x14ac:dyDescent="0.1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row>
    <row r="88" spans="1:49" s="5" customFormat="1" ht="11.25" customHeight="1" x14ac:dyDescent="0.1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row>
    <row r="89" spans="1:49" s="5" customFormat="1" ht="11.25" customHeight="1" x14ac:dyDescent="0.1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row>
    <row r="90" spans="1:49" s="5" customFormat="1" ht="11.25" customHeight="1" x14ac:dyDescent="0.1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row>
    <row r="91" spans="1:49" s="5" customFormat="1" ht="11.25" customHeight="1" x14ac:dyDescent="0.1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row>
    <row r="92" spans="1:49" s="5" customFormat="1" ht="11.25" customHeight="1" x14ac:dyDescent="0.1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row>
    <row r="93" spans="1:49" s="5" customFormat="1" ht="11.25" customHeight="1" x14ac:dyDescent="0.1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row>
    <row r="94" spans="1:49" s="5" customFormat="1" ht="11.25" customHeight="1" x14ac:dyDescent="0.1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row>
    <row r="95" spans="1:49" s="5" customFormat="1" ht="11.25" customHeight="1" x14ac:dyDescent="0.1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row>
    <row r="96" spans="1:49" s="5" customFormat="1" ht="11.25" customHeight="1" x14ac:dyDescent="0.1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row>
    <row r="97" spans="1:49" s="5" customFormat="1" ht="11.25" customHeight="1" x14ac:dyDescent="0.1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row>
    <row r="98" spans="1:49" s="5" customFormat="1" ht="11.25" customHeight="1" x14ac:dyDescent="0.1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row>
    <row r="99" spans="1:49" s="5" customFormat="1" ht="11.25" customHeight="1" x14ac:dyDescent="0.1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row>
    <row r="100" spans="1:49" s="5" customFormat="1" ht="11.25" customHeight="1" x14ac:dyDescent="0.1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row>
    <row r="101" spans="1:49" s="5" customFormat="1" ht="11.25" customHeight="1" x14ac:dyDescent="0.1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row>
    <row r="102" spans="1:49" s="5" customFormat="1" ht="11.25" customHeight="1" x14ac:dyDescent="0.15"/>
    <row r="103" spans="1:49" s="5" customFormat="1" ht="11.25" customHeight="1" x14ac:dyDescent="0.15"/>
    <row r="104" spans="1:49" s="5" customFormat="1" ht="11.25" customHeight="1" x14ac:dyDescent="0.15"/>
    <row r="105" spans="1:49" s="5" customFormat="1" ht="11.25" customHeight="1" x14ac:dyDescent="0.15"/>
  </sheetData>
  <mergeCells count="179">
    <mergeCell ref="AJ2:AU2"/>
    <mergeCell ref="A1:V2"/>
    <mergeCell ref="B3:V4"/>
    <mergeCell ref="B5:K6"/>
    <mergeCell ref="L5:M6"/>
    <mergeCell ref="N5:O6"/>
    <mergeCell ref="P5:P6"/>
    <mergeCell ref="Q5:R6"/>
    <mergeCell ref="S5:S6"/>
    <mergeCell ref="V5:V6"/>
    <mergeCell ref="B13:C18"/>
    <mergeCell ref="D13:K14"/>
    <mergeCell ref="L13:O14"/>
    <mergeCell ref="P13:P14"/>
    <mergeCell ref="Q13:R14"/>
    <mergeCell ref="S13:S14"/>
    <mergeCell ref="T5:U6"/>
    <mergeCell ref="V7:V8"/>
    <mergeCell ref="AH7:AV8"/>
    <mergeCell ref="T7:U8"/>
    <mergeCell ref="W7:AG8"/>
    <mergeCell ref="B10:K12"/>
    <mergeCell ref="L10:P12"/>
    <mergeCell ref="Q10:AL10"/>
    <mergeCell ref="Q11:AA11"/>
    <mergeCell ref="T12:AA12"/>
    <mergeCell ref="B7:K8"/>
    <mergeCell ref="L7:M8"/>
    <mergeCell ref="N7:O8"/>
    <mergeCell ref="P7:P8"/>
    <mergeCell ref="Q7:R8"/>
    <mergeCell ref="S7:S8"/>
    <mergeCell ref="D15:K16"/>
    <mergeCell ref="L15:O16"/>
    <mergeCell ref="P15:P16"/>
    <mergeCell ref="Q15:R16"/>
    <mergeCell ref="S15:S16"/>
    <mergeCell ref="T15:T16"/>
    <mergeCell ref="AB12:AD12"/>
    <mergeCell ref="AE12:AL12"/>
    <mergeCell ref="AB11:AL11"/>
    <mergeCell ref="Q12:S12"/>
    <mergeCell ref="AB13:AC14"/>
    <mergeCell ref="AL15:AL16"/>
    <mergeCell ref="AA15:AA16"/>
    <mergeCell ref="AB15:AC16"/>
    <mergeCell ref="AL13:AL14"/>
    <mergeCell ref="AF15:AK16"/>
    <mergeCell ref="U15:Z16"/>
    <mergeCell ref="AD13:AD14"/>
    <mergeCell ref="AE13:AE14"/>
    <mergeCell ref="AF13:AK14"/>
    <mergeCell ref="AD17:AD18"/>
    <mergeCell ref="AL17:AL18"/>
    <mergeCell ref="AE17:AE18"/>
    <mergeCell ref="AF17:AK18"/>
    <mergeCell ref="AB17:AC18"/>
    <mergeCell ref="T17:T18"/>
    <mergeCell ref="U17:Z18"/>
    <mergeCell ref="S17:S18"/>
    <mergeCell ref="T13:T14"/>
    <mergeCell ref="U13:Z14"/>
    <mergeCell ref="AA13:AA14"/>
    <mergeCell ref="AD15:AD16"/>
    <mergeCell ref="AE15:AE16"/>
    <mergeCell ref="I24:K25"/>
    <mergeCell ref="S20:S21"/>
    <mergeCell ref="H31:K32"/>
    <mergeCell ref="L31:M32"/>
    <mergeCell ref="N31:O32"/>
    <mergeCell ref="T20:U21"/>
    <mergeCell ref="T31:U32"/>
    <mergeCell ref="B22:H25"/>
    <mergeCell ref="B20:K21"/>
    <mergeCell ref="L20:M21"/>
    <mergeCell ref="N20:O21"/>
    <mergeCell ref="P20:P21"/>
    <mergeCell ref="Q20:R21"/>
    <mergeCell ref="I22:K23"/>
    <mergeCell ref="L22:AV23"/>
    <mergeCell ref="V20:V21"/>
    <mergeCell ref="L24:AV25"/>
    <mergeCell ref="D17:K18"/>
    <mergeCell ref="AA17:AA18"/>
    <mergeCell ref="L17:O18"/>
    <mergeCell ref="P17:P18"/>
    <mergeCell ref="Q17:R18"/>
    <mergeCell ref="P31:P32"/>
    <mergeCell ref="Q31:R32"/>
    <mergeCell ref="S31:S32"/>
    <mergeCell ref="V31:V32"/>
    <mergeCell ref="W31:AK32"/>
    <mergeCell ref="B26:K28"/>
    <mergeCell ref="L26:AV28"/>
    <mergeCell ref="B30:C38"/>
    <mergeCell ref="D30:G34"/>
    <mergeCell ref="H30:K30"/>
    <mergeCell ref="L30:V30"/>
    <mergeCell ref="W30:AK30"/>
    <mergeCell ref="L33:M34"/>
    <mergeCell ref="T33:U34"/>
    <mergeCell ref="V33:V34"/>
    <mergeCell ref="W33:AK34"/>
    <mergeCell ref="D35:G38"/>
    <mergeCell ref="H35:K36"/>
    <mergeCell ref="L35:AV36"/>
    <mergeCell ref="H37:K38"/>
    <mergeCell ref="L37:N38"/>
    <mergeCell ref="O37:R38"/>
    <mergeCell ref="H33:K34"/>
    <mergeCell ref="N33:O34"/>
    <mergeCell ref="P33:P34"/>
    <mergeCell ref="Q33:R34"/>
    <mergeCell ref="S33:S34"/>
    <mergeCell ref="B46:K48"/>
    <mergeCell ref="L46:N46"/>
    <mergeCell ref="O46:Q46"/>
    <mergeCell ref="L47:N48"/>
    <mergeCell ref="O47:Q48"/>
    <mergeCell ref="B40:V41"/>
    <mergeCell ref="B42:K44"/>
    <mergeCell ref="L42:N42"/>
    <mergeCell ref="O42:Q42"/>
    <mergeCell ref="R42:T42"/>
    <mergeCell ref="L43:N44"/>
    <mergeCell ref="O43:Q44"/>
    <mergeCell ref="R43:T44"/>
    <mergeCell ref="AI54:AK55"/>
    <mergeCell ref="AC53:AE53"/>
    <mergeCell ref="AF53:AH53"/>
    <mergeCell ref="AI53:AK53"/>
    <mergeCell ref="B54:K55"/>
    <mergeCell ref="L54:M55"/>
    <mergeCell ref="N54:O55"/>
    <mergeCell ref="P54:P55"/>
    <mergeCell ref="Q54:R55"/>
    <mergeCell ref="S54:S55"/>
    <mergeCell ref="T54:U55"/>
    <mergeCell ref="B51:K53"/>
    <mergeCell ref="L51:N51"/>
    <mergeCell ref="O51:Q51"/>
    <mergeCell ref="L52:N53"/>
    <mergeCell ref="O52:Q53"/>
    <mergeCell ref="W53:Y53"/>
    <mergeCell ref="Z53:AB53"/>
    <mergeCell ref="B57:K59"/>
    <mergeCell ref="L57:AG57"/>
    <mergeCell ref="L58:V58"/>
    <mergeCell ref="W58:AG58"/>
    <mergeCell ref="L59:N59"/>
    <mergeCell ref="O59:V59"/>
    <mergeCell ref="W59:Y59"/>
    <mergeCell ref="Z59:AG59"/>
    <mergeCell ref="V54:V55"/>
    <mergeCell ref="W54:Y55"/>
    <mergeCell ref="Z54:AB55"/>
    <mergeCell ref="AC54:AE55"/>
    <mergeCell ref="AF54:AH55"/>
    <mergeCell ref="AG60:AG61"/>
    <mergeCell ref="B63:K65"/>
    <mergeCell ref="L63:N63"/>
    <mergeCell ref="O63:Q63"/>
    <mergeCell ref="L64:N65"/>
    <mergeCell ref="O64:Q65"/>
    <mergeCell ref="B60:K61"/>
    <mergeCell ref="L60:M61"/>
    <mergeCell ref="N60:N61"/>
    <mergeCell ref="O60:O61"/>
    <mergeCell ref="P60:U61"/>
    <mergeCell ref="V60:V61"/>
    <mergeCell ref="B66:K68"/>
    <mergeCell ref="L66:N66"/>
    <mergeCell ref="O66:Q66"/>
    <mergeCell ref="L67:N68"/>
    <mergeCell ref="O67:Q68"/>
    <mergeCell ref="W60:X61"/>
    <mergeCell ref="Y60:Y61"/>
    <mergeCell ref="Z60:Z61"/>
    <mergeCell ref="AA60:AF61"/>
  </mergeCells>
  <phoneticPr fontId="2"/>
  <dataValidations count="1">
    <dataValidation type="list" allowBlank="1" showInputMessage="1" showErrorMessage="1" sqref="R43 W54 O52 L52 AI54 O64 L64 L67 O67 AJ63:AK64 O43 L43 AF54 AC54 Z54 L47 O47" xr:uid="{00000000-0002-0000-09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&amp;C&amp;N&amp;R&amp;A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X71"/>
  <sheetViews>
    <sheetView view="pageBreakPreview" zoomScaleNormal="100" zoomScaleSheetLayoutView="100" workbookViewId="0">
      <selection sqref="A1:AC2"/>
    </sheetView>
  </sheetViews>
  <sheetFormatPr defaultColWidth="1.875" defaultRowHeight="11.25" x14ac:dyDescent="0.15"/>
  <cols>
    <col min="1" max="16384" width="1.875" style="6"/>
  </cols>
  <sheetData>
    <row r="1" spans="1:50" s="4" customFormat="1" ht="11.25" customHeight="1" x14ac:dyDescent="0.15">
      <c r="A1" s="725" t="s">
        <v>398</v>
      </c>
      <c r="B1" s="764"/>
      <c r="C1" s="764"/>
      <c r="D1" s="764"/>
      <c r="E1" s="764"/>
      <c r="F1" s="764"/>
      <c r="G1" s="764"/>
      <c r="H1" s="764"/>
      <c r="I1" s="764"/>
      <c r="J1" s="764"/>
      <c r="K1" s="764"/>
      <c r="L1" s="764"/>
      <c r="M1" s="764"/>
      <c r="N1" s="764"/>
      <c r="O1" s="764"/>
      <c r="P1" s="764"/>
      <c r="Q1" s="764"/>
      <c r="R1" s="764"/>
      <c r="S1" s="764"/>
      <c r="T1" s="764"/>
      <c r="U1" s="764"/>
      <c r="V1" s="764"/>
      <c r="W1" s="764"/>
      <c r="X1" s="764"/>
      <c r="Y1" s="764"/>
      <c r="Z1" s="764"/>
      <c r="AA1" s="764"/>
      <c r="AB1" s="764"/>
      <c r="AC1" s="764"/>
      <c r="AD1" s="18"/>
      <c r="AE1" s="18"/>
      <c r="AF1" s="18"/>
      <c r="AG1" s="18"/>
      <c r="AH1" s="18"/>
      <c r="AI1" s="18"/>
      <c r="AJ1" s="18"/>
      <c r="AK1" s="18"/>
      <c r="AL1" s="18"/>
      <c r="AM1" s="18"/>
      <c r="AN1" s="18"/>
      <c r="AO1" s="18"/>
      <c r="AP1" s="18"/>
      <c r="AQ1" s="18"/>
      <c r="AR1" s="18"/>
      <c r="AS1" s="18"/>
      <c r="AT1" s="18"/>
      <c r="AU1" s="18"/>
      <c r="AV1" s="18"/>
      <c r="AW1" s="18"/>
      <c r="AX1" s="181"/>
    </row>
    <row r="2" spans="1:50" s="4" customFormat="1" ht="11.25" customHeight="1" x14ac:dyDescent="0.15">
      <c r="A2" s="725"/>
      <c r="B2" s="764"/>
      <c r="C2" s="764"/>
      <c r="D2" s="764"/>
      <c r="E2" s="764"/>
      <c r="F2" s="764"/>
      <c r="G2" s="764"/>
      <c r="H2" s="764"/>
      <c r="I2" s="764"/>
      <c r="J2" s="764"/>
      <c r="K2" s="764"/>
      <c r="L2" s="764"/>
      <c r="M2" s="764"/>
      <c r="N2" s="764"/>
      <c r="O2" s="764"/>
      <c r="P2" s="764"/>
      <c r="Q2" s="764"/>
      <c r="R2" s="764"/>
      <c r="S2" s="764"/>
      <c r="T2" s="764"/>
      <c r="U2" s="764"/>
      <c r="V2" s="764"/>
      <c r="W2" s="764"/>
      <c r="X2" s="764"/>
      <c r="Y2" s="764"/>
      <c r="Z2" s="764"/>
      <c r="AA2" s="764"/>
      <c r="AB2" s="764"/>
      <c r="AC2" s="764"/>
      <c r="AD2" s="18"/>
      <c r="AE2" s="18"/>
      <c r="AF2" s="18"/>
      <c r="AG2" s="18"/>
      <c r="AH2" s="18"/>
      <c r="AI2" s="18"/>
      <c r="AJ2" s="13" t="s">
        <v>347</v>
      </c>
      <c r="AK2" s="615" t="s">
        <v>747</v>
      </c>
      <c r="AL2" s="615"/>
      <c r="AM2" s="615"/>
      <c r="AN2" s="615"/>
      <c r="AO2" s="615"/>
      <c r="AP2" s="615"/>
      <c r="AQ2" s="615"/>
      <c r="AR2" s="615"/>
      <c r="AS2" s="615"/>
      <c r="AT2" s="615"/>
      <c r="AU2" s="615"/>
      <c r="AV2" s="615"/>
      <c r="AW2" s="13" t="s">
        <v>81</v>
      </c>
      <c r="AX2" s="181"/>
    </row>
    <row r="3" spans="1:50" s="4" customFormat="1" ht="11.25" customHeight="1" x14ac:dyDescent="0.15">
      <c r="A3" s="37"/>
      <c r="B3" s="837" t="s">
        <v>368</v>
      </c>
      <c r="C3" s="837"/>
      <c r="D3" s="837"/>
      <c r="E3" s="837"/>
      <c r="F3" s="837"/>
      <c r="G3" s="837"/>
      <c r="H3" s="837"/>
      <c r="I3" s="837"/>
      <c r="J3" s="837"/>
      <c r="K3" s="837"/>
      <c r="L3" s="191"/>
      <c r="M3" s="191"/>
      <c r="N3" s="191"/>
      <c r="O3" s="191"/>
      <c r="P3" s="191"/>
      <c r="Q3" s="191"/>
      <c r="R3" s="191"/>
      <c r="S3" s="191"/>
      <c r="T3" s="191"/>
      <c r="U3" s="191"/>
      <c r="V3" s="191"/>
      <c r="W3" s="13"/>
      <c r="X3" s="13"/>
      <c r="Y3" s="13"/>
      <c r="Z3" s="13"/>
      <c r="AA3" s="13"/>
      <c r="AB3" s="13"/>
      <c r="AC3" s="13"/>
      <c r="AD3" s="13"/>
      <c r="AE3" s="13"/>
      <c r="AF3" s="13"/>
      <c r="AG3" s="13"/>
      <c r="AH3" s="13"/>
      <c r="AI3" s="13"/>
      <c r="AJ3" s="13"/>
      <c r="AK3" s="13"/>
      <c r="AL3" s="665"/>
      <c r="AM3" s="665"/>
      <c r="AN3" s="665"/>
      <c r="AO3" s="665"/>
      <c r="AP3" s="665"/>
      <c r="AQ3" s="665"/>
      <c r="AR3" s="665"/>
      <c r="AS3" s="665"/>
      <c r="AT3" s="665"/>
      <c r="AU3" s="665"/>
      <c r="AV3" s="665"/>
      <c r="AW3" s="13"/>
      <c r="AX3" s="37"/>
    </row>
    <row r="4" spans="1:50" s="4" customFormat="1" ht="11.25" customHeight="1" x14ac:dyDescent="0.15">
      <c r="A4" s="37"/>
      <c r="B4" s="762"/>
      <c r="C4" s="762"/>
      <c r="D4" s="762"/>
      <c r="E4" s="762"/>
      <c r="F4" s="762"/>
      <c r="G4" s="762"/>
      <c r="H4" s="762"/>
      <c r="I4" s="762"/>
      <c r="J4" s="762"/>
      <c r="K4" s="762"/>
      <c r="L4" s="16" t="s">
        <v>349</v>
      </c>
      <c r="M4" s="191"/>
      <c r="N4" s="191"/>
      <c r="O4" s="191"/>
      <c r="P4" s="191"/>
      <c r="Q4" s="191"/>
      <c r="R4" s="191"/>
      <c r="S4" s="191"/>
      <c r="T4" s="191"/>
      <c r="U4" s="191"/>
      <c r="V4" s="191"/>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37"/>
    </row>
    <row r="5" spans="1:50" x14ac:dyDescent="0.15">
      <c r="A5" s="37"/>
      <c r="B5" s="836" t="s">
        <v>369</v>
      </c>
      <c r="C5" s="836"/>
      <c r="D5" s="836"/>
      <c r="E5" s="836"/>
      <c r="F5" s="836"/>
      <c r="G5" s="836"/>
      <c r="H5" s="836"/>
      <c r="I5" s="836"/>
      <c r="J5" s="836"/>
      <c r="K5" s="836"/>
      <c r="L5" s="481" t="s">
        <v>21</v>
      </c>
      <c r="M5" s="482"/>
      <c r="N5" s="482"/>
      <c r="O5" s="647" t="s">
        <v>290</v>
      </c>
      <c r="P5" s="482"/>
      <c r="Q5" s="482"/>
      <c r="R5" s="482"/>
      <c r="S5" s="482"/>
      <c r="T5" s="482"/>
      <c r="U5" s="482"/>
      <c r="V5" s="482"/>
      <c r="W5" s="482"/>
      <c r="X5" s="482"/>
      <c r="Y5" s="483"/>
      <c r="Z5" s="58"/>
      <c r="AA5" s="481" t="s">
        <v>286</v>
      </c>
      <c r="AB5" s="482"/>
      <c r="AC5" s="482"/>
      <c r="AD5" s="831" t="s">
        <v>370</v>
      </c>
      <c r="AE5" s="491"/>
      <c r="AF5" s="491"/>
      <c r="AG5" s="491"/>
      <c r="AH5" s="491"/>
      <c r="AI5" s="491"/>
      <c r="AJ5" s="491"/>
      <c r="AK5" s="491"/>
      <c r="AL5" s="491"/>
      <c r="AM5" s="491"/>
      <c r="AN5" s="491"/>
      <c r="AO5" s="59"/>
      <c r="AP5" s="37"/>
      <c r="AQ5" s="37"/>
      <c r="AR5" s="37"/>
      <c r="AS5" s="37"/>
      <c r="AT5" s="37"/>
      <c r="AU5" s="37"/>
      <c r="AV5" s="37"/>
      <c r="AW5" s="37"/>
      <c r="AX5" s="37"/>
    </row>
    <row r="6" spans="1:50" ht="14.25" x14ac:dyDescent="0.15">
      <c r="A6" s="37"/>
      <c r="B6" s="836"/>
      <c r="C6" s="836"/>
      <c r="D6" s="836"/>
      <c r="E6" s="836"/>
      <c r="F6" s="836"/>
      <c r="G6" s="836"/>
      <c r="H6" s="836"/>
      <c r="I6" s="836"/>
      <c r="J6" s="836"/>
      <c r="K6" s="836"/>
      <c r="L6" s="608"/>
      <c r="M6" s="609"/>
      <c r="N6" s="609"/>
      <c r="O6" s="728" t="s">
        <v>282</v>
      </c>
      <c r="P6" s="1094"/>
      <c r="Q6" s="356"/>
      <c r="R6" s="1088"/>
      <c r="S6" s="503" t="s">
        <v>15</v>
      </c>
      <c r="T6" s="356"/>
      <c r="U6" s="1088"/>
      <c r="V6" s="503" t="s">
        <v>3</v>
      </c>
      <c r="W6" s="356"/>
      <c r="X6" s="1088"/>
      <c r="Y6" s="504" t="s">
        <v>2</v>
      </c>
      <c r="Z6" s="60"/>
      <c r="AA6" s="608"/>
      <c r="AB6" s="609"/>
      <c r="AC6" s="609"/>
      <c r="AD6" s="728" t="s">
        <v>282</v>
      </c>
      <c r="AE6" s="1094"/>
      <c r="AF6" s="356"/>
      <c r="AG6" s="1088"/>
      <c r="AH6" s="503" t="s">
        <v>15</v>
      </c>
      <c r="AI6" s="356"/>
      <c r="AJ6" s="1088"/>
      <c r="AK6" s="503" t="s">
        <v>3</v>
      </c>
      <c r="AL6" s="832" t="s">
        <v>371</v>
      </c>
      <c r="AM6" s="832"/>
      <c r="AN6" s="832"/>
      <c r="AO6" s="833"/>
      <c r="AP6" s="37"/>
      <c r="AQ6" s="37"/>
      <c r="AR6" s="37"/>
      <c r="AS6" s="37"/>
      <c r="AT6" s="37"/>
      <c r="AU6" s="37"/>
      <c r="AV6" s="37"/>
      <c r="AW6" s="37"/>
      <c r="AX6" s="37"/>
    </row>
    <row r="7" spans="1:50" ht="14.25" x14ac:dyDescent="0.15">
      <c r="A7" s="37"/>
      <c r="B7" s="836"/>
      <c r="C7" s="836"/>
      <c r="D7" s="836"/>
      <c r="E7" s="836"/>
      <c r="F7" s="836"/>
      <c r="G7" s="836"/>
      <c r="H7" s="836"/>
      <c r="I7" s="836"/>
      <c r="J7" s="836"/>
      <c r="K7" s="836"/>
      <c r="L7" s="611"/>
      <c r="M7" s="612"/>
      <c r="N7" s="612"/>
      <c r="O7" s="1098"/>
      <c r="P7" s="1097"/>
      <c r="Q7" s="1091"/>
      <c r="R7" s="1091"/>
      <c r="S7" s="1097"/>
      <c r="T7" s="1091"/>
      <c r="U7" s="1091"/>
      <c r="V7" s="1099"/>
      <c r="W7" s="1100"/>
      <c r="X7" s="1100"/>
      <c r="Y7" s="319"/>
      <c r="Z7" s="60"/>
      <c r="AA7" s="611"/>
      <c r="AB7" s="612"/>
      <c r="AC7" s="612"/>
      <c r="AD7" s="1098"/>
      <c r="AE7" s="1097"/>
      <c r="AF7" s="1091"/>
      <c r="AG7" s="1091"/>
      <c r="AH7" s="1097"/>
      <c r="AI7" s="1091"/>
      <c r="AJ7" s="1091"/>
      <c r="AK7" s="1097"/>
      <c r="AL7" s="834"/>
      <c r="AM7" s="834"/>
      <c r="AN7" s="834"/>
      <c r="AO7" s="835"/>
      <c r="AP7" s="37"/>
      <c r="AQ7" s="37"/>
      <c r="AR7" s="37"/>
      <c r="AS7" s="37"/>
      <c r="AT7" s="37"/>
      <c r="AU7" s="37"/>
      <c r="AV7" s="37"/>
      <c r="AW7" s="37"/>
      <c r="AX7" s="37"/>
    </row>
    <row r="8" spans="1:50" ht="13.5" x14ac:dyDescent="0.15">
      <c r="A8" s="37"/>
      <c r="B8" s="830" t="s">
        <v>372</v>
      </c>
      <c r="C8" s="830"/>
      <c r="D8" s="830"/>
      <c r="E8" s="830"/>
      <c r="F8" s="830"/>
      <c r="G8" s="830"/>
      <c r="H8" s="830"/>
      <c r="I8" s="830"/>
      <c r="J8" s="830"/>
      <c r="K8" s="830"/>
      <c r="L8" s="584" t="s">
        <v>756</v>
      </c>
      <c r="M8" s="585"/>
      <c r="N8" s="585"/>
      <c r="O8" s="585"/>
      <c r="P8" s="660"/>
      <c r="Q8" s="555"/>
      <c r="R8" s="555"/>
      <c r="S8" s="570"/>
      <c r="T8" s="657" t="s">
        <v>18</v>
      </c>
      <c r="U8" s="658"/>
      <c r="V8" s="575" t="s">
        <v>757</v>
      </c>
      <c r="W8" s="575"/>
      <c r="X8" s="575"/>
      <c r="Y8" s="575"/>
      <c r="Z8" s="575"/>
      <c r="AA8" s="423"/>
      <c r="AB8" s="356"/>
      <c r="AC8" s="356"/>
      <c r="AD8" s="503" t="s">
        <v>18</v>
      </c>
      <c r="AE8" s="504"/>
      <c r="AF8" s="1101"/>
      <c r="AG8" s="1101"/>
      <c r="AH8" s="1101"/>
      <c r="AI8" s="1101"/>
      <c r="AJ8" s="1101"/>
      <c r="AK8" s="1101"/>
      <c r="AL8" s="178"/>
      <c r="AM8" s="178"/>
      <c r="AN8" s="178"/>
      <c r="AO8" s="178"/>
      <c r="AP8" s="37"/>
      <c r="AQ8" s="37"/>
      <c r="AR8" s="37"/>
      <c r="AS8" s="37"/>
      <c r="AT8" s="37"/>
      <c r="AU8" s="37"/>
      <c r="AV8" s="37"/>
      <c r="AW8" s="37"/>
      <c r="AX8" s="37"/>
    </row>
    <row r="9" spans="1:50" x14ac:dyDescent="0.15">
      <c r="A9" s="37"/>
      <c r="B9" s="830"/>
      <c r="C9" s="830"/>
      <c r="D9" s="830"/>
      <c r="E9" s="830"/>
      <c r="F9" s="830"/>
      <c r="G9" s="830"/>
      <c r="H9" s="830"/>
      <c r="I9" s="830"/>
      <c r="J9" s="830"/>
      <c r="K9" s="830"/>
      <c r="L9" s="661"/>
      <c r="M9" s="662"/>
      <c r="N9" s="662"/>
      <c r="O9" s="662"/>
      <c r="P9" s="663"/>
      <c r="Q9" s="555"/>
      <c r="R9" s="664"/>
      <c r="S9" s="423"/>
      <c r="T9" s="504"/>
      <c r="U9" s="659"/>
      <c r="V9" s="575"/>
      <c r="W9" s="575"/>
      <c r="X9" s="575"/>
      <c r="Y9" s="575"/>
      <c r="Z9" s="575"/>
      <c r="AA9" s="424"/>
      <c r="AB9" s="357"/>
      <c r="AC9" s="357"/>
      <c r="AD9" s="320"/>
      <c r="AE9" s="321"/>
      <c r="AF9" s="89"/>
      <c r="AG9" s="89"/>
      <c r="AH9" s="89"/>
      <c r="AI9" s="89"/>
      <c r="AJ9" s="89"/>
      <c r="AK9" s="89"/>
      <c r="AL9" s="89"/>
      <c r="AM9" s="89"/>
      <c r="AN9" s="89"/>
      <c r="AO9" s="89"/>
      <c r="AP9" s="33"/>
      <c r="AQ9" s="37"/>
      <c r="AR9" s="37"/>
      <c r="AS9" s="37"/>
      <c r="AT9" s="37"/>
      <c r="AU9" s="37"/>
      <c r="AV9" s="37"/>
      <c r="AW9" s="37"/>
      <c r="AX9" s="37"/>
    </row>
    <row r="10" spans="1:50" x14ac:dyDescent="0.15">
      <c r="A10" s="37"/>
      <c r="B10" s="830" t="s">
        <v>373</v>
      </c>
      <c r="C10" s="830"/>
      <c r="D10" s="830"/>
      <c r="E10" s="830"/>
      <c r="F10" s="830"/>
      <c r="G10" s="830"/>
      <c r="H10" s="830"/>
      <c r="I10" s="830"/>
      <c r="J10" s="830"/>
      <c r="K10" s="830"/>
      <c r="L10" s="584" t="s">
        <v>756</v>
      </c>
      <c r="M10" s="585"/>
      <c r="N10" s="585"/>
      <c r="O10" s="585"/>
      <c r="P10" s="660"/>
      <c r="Q10" s="555"/>
      <c r="R10" s="555"/>
      <c r="S10" s="570"/>
      <c r="T10" s="657" t="s">
        <v>18</v>
      </c>
      <c r="U10" s="658"/>
      <c r="V10" s="584" t="s">
        <v>757</v>
      </c>
      <c r="W10" s="585"/>
      <c r="X10" s="585"/>
      <c r="Y10" s="585"/>
      <c r="Z10" s="660"/>
      <c r="AA10" s="423"/>
      <c r="AB10" s="356"/>
      <c r="AC10" s="356"/>
      <c r="AD10" s="503" t="s">
        <v>18</v>
      </c>
      <c r="AE10" s="504"/>
      <c r="AF10" s="33"/>
      <c r="AG10" s="33"/>
      <c r="AH10" s="33"/>
      <c r="AI10" s="33"/>
      <c r="AJ10" s="33"/>
      <c r="AK10" s="33"/>
      <c r="AL10" s="33"/>
      <c r="AM10" s="33"/>
      <c r="AN10" s="33"/>
      <c r="AO10" s="33"/>
      <c r="AP10" s="37"/>
      <c r="AQ10" s="37"/>
      <c r="AR10" s="37"/>
      <c r="AS10" s="37"/>
      <c r="AT10" s="37"/>
      <c r="AU10" s="37"/>
      <c r="AV10" s="37"/>
      <c r="AW10" s="37"/>
      <c r="AX10" s="37"/>
    </row>
    <row r="11" spans="1:50" x14ac:dyDescent="0.15">
      <c r="A11" s="37"/>
      <c r="B11" s="830"/>
      <c r="C11" s="830"/>
      <c r="D11" s="830"/>
      <c r="E11" s="830"/>
      <c r="F11" s="830"/>
      <c r="G11" s="830"/>
      <c r="H11" s="830"/>
      <c r="I11" s="830"/>
      <c r="J11" s="830"/>
      <c r="K11" s="830"/>
      <c r="L11" s="586"/>
      <c r="M11" s="587"/>
      <c r="N11" s="587"/>
      <c r="O11" s="587"/>
      <c r="P11" s="824"/>
      <c r="Q11" s="555"/>
      <c r="R11" s="555"/>
      <c r="S11" s="570"/>
      <c r="T11" s="657"/>
      <c r="U11" s="658"/>
      <c r="V11" s="586"/>
      <c r="W11" s="587"/>
      <c r="X11" s="587"/>
      <c r="Y11" s="587"/>
      <c r="Z11" s="824"/>
      <c r="AA11" s="424"/>
      <c r="AB11" s="357"/>
      <c r="AC11" s="357"/>
      <c r="AD11" s="320"/>
      <c r="AE11" s="321"/>
      <c r="AF11" s="37"/>
      <c r="AG11" s="37"/>
      <c r="AH11" s="37"/>
      <c r="AI11" s="37"/>
      <c r="AJ11" s="37"/>
      <c r="AK11" s="37"/>
      <c r="AL11" s="37"/>
      <c r="AM11" s="37"/>
      <c r="AN11" s="37"/>
      <c r="AO11" s="37"/>
      <c r="AP11" s="37"/>
      <c r="AQ11" s="37"/>
      <c r="AR11" s="37"/>
      <c r="AS11" s="37"/>
      <c r="AT11" s="37"/>
      <c r="AU11" s="37"/>
      <c r="AV11" s="37"/>
      <c r="AW11" s="37"/>
      <c r="AX11" s="37"/>
    </row>
    <row r="12" spans="1:50" ht="13.5" x14ac:dyDescent="0.15">
      <c r="A12" s="37"/>
      <c r="B12" s="761" t="s">
        <v>374</v>
      </c>
      <c r="C12" s="761"/>
      <c r="D12" s="761"/>
      <c r="E12" s="761"/>
      <c r="F12" s="761"/>
      <c r="G12" s="761"/>
      <c r="H12" s="761"/>
      <c r="I12" s="761"/>
      <c r="J12" s="761"/>
      <c r="K12" s="761"/>
      <c r="L12" s="191"/>
      <c r="M12" s="191"/>
      <c r="N12" s="191"/>
      <c r="O12" s="191"/>
      <c r="P12" s="191"/>
      <c r="Q12" s="191"/>
      <c r="R12" s="191"/>
      <c r="S12" s="191"/>
      <c r="T12" s="191"/>
      <c r="U12" s="191"/>
      <c r="V12" s="191"/>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37"/>
    </row>
    <row r="13" spans="1:50" ht="13.5" x14ac:dyDescent="0.15">
      <c r="A13" s="37"/>
      <c r="B13" s="762"/>
      <c r="C13" s="762"/>
      <c r="D13" s="762"/>
      <c r="E13" s="762"/>
      <c r="F13" s="762"/>
      <c r="G13" s="762"/>
      <c r="H13" s="762"/>
      <c r="I13" s="762"/>
      <c r="J13" s="762"/>
      <c r="K13" s="762"/>
      <c r="L13" s="16"/>
      <c r="M13" s="191"/>
      <c r="N13" s="191"/>
      <c r="O13" s="191"/>
      <c r="P13" s="191"/>
      <c r="Q13" s="191"/>
      <c r="R13" s="191"/>
      <c r="S13" s="191"/>
      <c r="T13" s="191"/>
      <c r="U13" s="191"/>
      <c r="V13" s="191"/>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37"/>
    </row>
    <row r="14" spans="1:50" s="4" customFormat="1" ht="11.25" customHeight="1" x14ac:dyDescent="0.15">
      <c r="A14" s="37"/>
      <c r="B14" s="836" t="s">
        <v>369</v>
      </c>
      <c r="C14" s="836"/>
      <c r="D14" s="836"/>
      <c r="E14" s="836"/>
      <c r="F14" s="836"/>
      <c r="G14" s="836"/>
      <c r="H14" s="836"/>
      <c r="I14" s="836"/>
      <c r="J14" s="836"/>
      <c r="K14" s="836"/>
      <c r="L14" s="481" t="s">
        <v>21</v>
      </c>
      <c r="M14" s="482"/>
      <c r="N14" s="482"/>
      <c r="O14" s="647" t="s">
        <v>290</v>
      </c>
      <c r="P14" s="482"/>
      <c r="Q14" s="482"/>
      <c r="R14" s="482"/>
      <c r="S14" s="482"/>
      <c r="T14" s="482"/>
      <c r="U14" s="482"/>
      <c r="V14" s="482"/>
      <c r="W14" s="482"/>
      <c r="X14" s="482"/>
      <c r="Y14" s="483"/>
      <c r="Z14" s="61"/>
      <c r="AA14" s="481" t="s">
        <v>286</v>
      </c>
      <c r="AB14" s="482"/>
      <c r="AC14" s="482"/>
      <c r="AD14" s="831" t="s">
        <v>370</v>
      </c>
      <c r="AE14" s="491"/>
      <c r="AF14" s="491"/>
      <c r="AG14" s="491"/>
      <c r="AH14" s="491"/>
      <c r="AI14" s="491"/>
      <c r="AJ14" s="491"/>
      <c r="AK14" s="491"/>
      <c r="AL14" s="491"/>
      <c r="AM14" s="491"/>
      <c r="AN14" s="491"/>
      <c r="AO14" s="59"/>
      <c r="AP14" s="37"/>
      <c r="AQ14" s="37"/>
      <c r="AR14" s="37"/>
      <c r="AS14" s="37"/>
      <c r="AT14" s="37"/>
      <c r="AU14" s="37"/>
      <c r="AV14" s="37"/>
      <c r="AW14" s="37"/>
      <c r="AX14" s="37"/>
    </row>
    <row r="15" spans="1:50" s="4" customFormat="1" ht="11.25" customHeight="1" x14ac:dyDescent="0.15">
      <c r="A15" s="37"/>
      <c r="B15" s="836"/>
      <c r="C15" s="836"/>
      <c r="D15" s="836"/>
      <c r="E15" s="836"/>
      <c r="F15" s="836"/>
      <c r="G15" s="836"/>
      <c r="H15" s="836"/>
      <c r="I15" s="836"/>
      <c r="J15" s="836"/>
      <c r="K15" s="836"/>
      <c r="L15" s="608"/>
      <c r="M15" s="609"/>
      <c r="N15" s="609"/>
      <c r="O15" s="728" t="s">
        <v>282</v>
      </c>
      <c r="P15" s="1094"/>
      <c r="Q15" s="356"/>
      <c r="R15" s="1088"/>
      <c r="S15" s="503" t="s">
        <v>15</v>
      </c>
      <c r="T15" s="356"/>
      <c r="U15" s="1088"/>
      <c r="V15" s="503" t="s">
        <v>3</v>
      </c>
      <c r="W15" s="356"/>
      <c r="X15" s="1088"/>
      <c r="Y15" s="504" t="s">
        <v>2</v>
      </c>
      <c r="Z15" s="62"/>
      <c r="AA15" s="608"/>
      <c r="AB15" s="609"/>
      <c r="AC15" s="609"/>
      <c r="AD15" s="728" t="s">
        <v>282</v>
      </c>
      <c r="AE15" s="1094"/>
      <c r="AF15" s="356"/>
      <c r="AG15" s="1088"/>
      <c r="AH15" s="503" t="s">
        <v>15</v>
      </c>
      <c r="AI15" s="356"/>
      <c r="AJ15" s="1088"/>
      <c r="AK15" s="503" t="s">
        <v>3</v>
      </c>
      <c r="AL15" s="832" t="s">
        <v>371</v>
      </c>
      <c r="AM15" s="832"/>
      <c r="AN15" s="832"/>
      <c r="AO15" s="833"/>
      <c r="AP15" s="37"/>
      <c r="AQ15" s="37"/>
      <c r="AR15" s="37"/>
      <c r="AS15" s="37"/>
      <c r="AT15" s="37"/>
      <c r="AU15" s="37"/>
      <c r="AV15" s="37"/>
      <c r="AW15" s="37"/>
      <c r="AX15" s="37"/>
    </row>
    <row r="16" spans="1:50" s="4" customFormat="1" ht="11.25" customHeight="1" x14ac:dyDescent="0.15">
      <c r="A16" s="37"/>
      <c r="B16" s="836"/>
      <c r="C16" s="836"/>
      <c r="D16" s="836"/>
      <c r="E16" s="836"/>
      <c r="F16" s="836"/>
      <c r="G16" s="836"/>
      <c r="H16" s="836"/>
      <c r="I16" s="836"/>
      <c r="J16" s="836"/>
      <c r="K16" s="836"/>
      <c r="L16" s="611"/>
      <c r="M16" s="612"/>
      <c r="N16" s="612"/>
      <c r="O16" s="1098"/>
      <c r="P16" s="1097"/>
      <c r="Q16" s="1091"/>
      <c r="R16" s="1091"/>
      <c r="S16" s="1097"/>
      <c r="T16" s="1091"/>
      <c r="U16" s="1091"/>
      <c r="V16" s="1099"/>
      <c r="W16" s="1100"/>
      <c r="X16" s="1100"/>
      <c r="Y16" s="319"/>
      <c r="Z16" s="62"/>
      <c r="AA16" s="611"/>
      <c r="AB16" s="612"/>
      <c r="AC16" s="612"/>
      <c r="AD16" s="1098"/>
      <c r="AE16" s="1097"/>
      <c r="AF16" s="1091"/>
      <c r="AG16" s="1091"/>
      <c r="AH16" s="1097"/>
      <c r="AI16" s="1091"/>
      <c r="AJ16" s="1091"/>
      <c r="AK16" s="1097"/>
      <c r="AL16" s="834"/>
      <c r="AM16" s="834"/>
      <c r="AN16" s="834"/>
      <c r="AO16" s="835"/>
      <c r="AP16" s="75"/>
      <c r="AQ16" s="37"/>
      <c r="AR16" s="37"/>
      <c r="AS16" s="37"/>
      <c r="AT16" s="37"/>
      <c r="AU16" s="37"/>
      <c r="AV16" s="37"/>
      <c r="AW16" s="37"/>
      <c r="AX16" s="37"/>
    </row>
    <row r="17" spans="1:50" s="4" customFormat="1" ht="11.25" customHeight="1" x14ac:dyDescent="0.15">
      <c r="A17" s="37"/>
      <c r="B17" s="830" t="s">
        <v>372</v>
      </c>
      <c r="C17" s="830"/>
      <c r="D17" s="830"/>
      <c r="E17" s="830"/>
      <c r="F17" s="830"/>
      <c r="G17" s="830"/>
      <c r="H17" s="830"/>
      <c r="I17" s="830"/>
      <c r="J17" s="830"/>
      <c r="K17" s="830"/>
      <c r="L17" s="584" t="s">
        <v>756</v>
      </c>
      <c r="M17" s="585"/>
      <c r="N17" s="585"/>
      <c r="O17" s="585"/>
      <c r="P17" s="660"/>
      <c r="Q17" s="555"/>
      <c r="R17" s="555"/>
      <c r="S17" s="570"/>
      <c r="T17" s="657" t="s">
        <v>18</v>
      </c>
      <c r="U17" s="658"/>
      <c r="V17" s="575" t="s">
        <v>757</v>
      </c>
      <c r="W17" s="575"/>
      <c r="X17" s="575"/>
      <c r="Y17" s="575"/>
      <c r="Z17" s="575"/>
      <c r="AA17" s="423"/>
      <c r="AB17" s="356"/>
      <c r="AC17" s="356"/>
      <c r="AD17" s="503" t="s">
        <v>18</v>
      </c>
      <c r="AE17" s="504"/>
      <c r="AF17" s="1101"/>
      <c r="AG17" s="1101"/>
      <c r="AH17" s="1101"/>
      <c r="AI17" s="1101"/>
      <c r="AJ17" s="1101"/>
      <c r="AK17" s="1101"/>
      <c r="AL17" s="178"/>
      <c r="AM17" s="178"/>
      <c r="AN17" s="178"/>
      <c r="AO17" s="178"/>
      <c r="AP17" s="37"/>
      <c r="AQ17" s="37"/>
      <c r="AR17" s="37"/>
      <c r="AS17" s="37"/>
      <c r="AT17" s="37"/>
      <c r="AU17" s="37"/>
      <c r="AV17" s="37"/>
      <c r="AW17" s="37"/>
      <c r="AX17" s="37"/>
    </row>
    <row r="18" spans="1:50" x14ac:dyDescent="0.15">
      <c r="A18" s="37"/>
      <c r="B18" s="830"/>
      <c r="C18" s="830"/>
      <c r="D18" s="830"/>
      <c r="E18" s="830"/>
      <c r="F18" s="830"/>
      <c r="G18" s="830"/>
      <c r="H18" s="830"/>
      <c r="I18" s="830"/>
      <c r="J18" s="830"/>
      <c r="K18" s="830"/>
      <c r="L18" s="661"/>
      <c r="M18" s="662"/>
      <c r="N18" s="662"/>
      <c r="O18" s="662"/>
      <c r="P18" s="663"/>
      <c r="Q18" s="555"/>
      <c r="R18" s="664"/>
      <c r="S18" s="423"/>
      <c r="T18" s="504"/>
      <c r="U18" s="659"/>
      <c r="V18" s="575"/>
      <c r="W18" s="575"/>
      <c r="X18" s="575"/>
      <c r="Y18" s="575"/>
      <c r="Z18" s="575"/>
      <c r="AA18" s="424"/>
      <c r="AB18" s="357"/>
      <c r="AC18" s="357"/>
      <c r="AD18" s="320"/>
      <c r="AE18" s="321"/>
      <c r="AF18" s="89"/>
      <c r="AG18" s="89"/>
      <c r="AH18" s="89"/>
      <c r="AI18" s="89"/>
      <c r="AJ18" s="89"/>
      <c r="AK18" s="89"/>
      <c r="AL18" s="89"/>
      <c r="AM18" s="89"/>
      <c r="AN18" s="89"/>
      <c r="AO18" s="89"/>
      <c r="AP18" s="33"/>
      <c r="AQ18" s="37"/>
      <c r="AR18" s="37"/>
      <c r="AS18" s="37"/>
      <c r="AT18" s="37"/>
      <c r="AU18" s="37"/>
      <c r="AV18" s="37"/>
      <c r="AW18" s="37"/>
      <c r="AX18" s="37"/>
    </row>
    <row r="19" spans="1:50" x14ac:dyDescent="0.15">
      <c r="A19" s="37"/>
      <c r="B19" s="830" t="s">
        <v>373</v>
      </c>
      <c r="C19" s="830"/>
      <c r="D19" s="830"/>
      <c r="E19" s="830"/>
      <c r="F19" s="830"/>
      <c r="G19" s="830"/>
      <c r="H19" s="830"/>
      <c r="I19" s="830"/>
      <c r="J19" s="830"/>
      <c r="K19" s="830"/>
      <c r="L19" s="584" t="s">
        <v>756</v>
      </c>
      <c r="M19" s="585"/>
      <c r="N19" s="585"/>
      <c r="O19" s="585"/>
      <c r="P19" s="660"/>
      <c r="Q19" s="555"/>
      <c r="R19" s="555"/>
      <c r="S19" s="570"/>
      <c r="T19" s="657" t="s">
        <v>18</v>
      </c>
      <c r="U19" s="658"/>
      <c r="V19" s="575" t="s">
        <v>757</v>
      </c>
      <c r="W19" s="575"/>
      <c r="X19" s="575"/>
      <c r="Y19" s="575"/>
      <c r="Z19" s="575"/>
      <c r="AA19" s="423"/>
      <c r="AB19" s="356"/>
      <c r="AC19" s="356"/>
      <c r="AD19" s="503" t="s">
        <v>18</v>
      </c>
      <c r="AE19" s="504"/>
      <c r="AF19" s="33"/>
      <c r="AG19" s="33"/>
      <c r="AH19" s="33"/>
      <c r="AI19" s="33"/>
      <c r="AJ19" s="33"/>
      <c r="AK19" s="33"/>
      <c r="AL19" s="33"/>
      <c r="AM19" s="33"/>
      <c r="AN19" s="33"/>
      <c r="AO19" s="33"/>
      <c r="AP19" s="37"/>
      <c r="AQ19" s="37"/>
      <c r="AR19" s="37"/>
      <c r="AS19" s="37"/>
      <c r="AT19" s="37"/>
      <c r="AU19" s="37"/>
      <c r="AV19" s="37"/>
      <c r="AW19" s="37"/>
      <c r="AX19" s="37"/>
    </row>
    <row r="20" spans="1:50" x14ac:dyDescent="0.15">
      <c r="A20" s="37"/>
      <c r="B20" s="830"/>
      <c r="C20" s="830"/>
      <c r="D20" s="830"/>
      <c r="E20" s="830"/>
      <c r="F20" s="830"/>
      <c r="G20" s="830"/>
      <c r="H20" s="830"/>
      <c r="I20" s="830"/>
      <c r="J20" s="830"/>
      <c r="K20" s="830"/>
      <c r="L20" s="586"/>
      <c r="M20" s="587"/>
      <c r="N20" s="587"/>
      <c r="O20" s="587"/>
      <c r="P20" s="824"/>
      <c r="Q20" s="555"/>
      <c r="R20" s="555"/>
      <c r="S20" s="570"/>
      <c r="T20" s="657"/>
      <c r="U20" s="658"/>
      <c r="V20" s="575"/>
      <c r="W20" s="575"/>
      <c r="X20" s="575"/>
      <c r="Y20" s="575"/>
      <c r="Z20" s="575"/>
      <c r="AA20" s="424"/>
      <c r="AB20" s="357"/>
      <c r="AC20" s="357"/>
      <c r="AD20" s="320"/>
      <c r="AE20" s="321"/>
      <c r="AF20" s="37"/>
      <c r="AG20" s="37"/>
      <c r="AH20" s="37"/>
      <c r="AI20" s="37"/>
      <c r="AJ20" s="37"/>
      <c r="AK20" s="37"/>
      <c r="AL20" s="37"/>
      <c r="AM20" s="37"/>
      <c r="AN20" s="37"/>
      <c r="AO20" s="37"/>
      <c r="AP20" s="37"/>
      <c r="AQ20" s="37"/>
      <c r="AR20" s="37"/>
      <c r="AS20" s="37"/>
      <c r="AT20" s="37"/>
      <c r="AU20" s="37"/>
      <c r="AV20" s="37"/>
      <c r="AW20" s="37"/>
      <c r="AX20" s="37"/>
    </row>
    <row r="21" spans="1:50" ht="13.5" x14ac:dyDescent="0.15">
      <c r="A21" s="37"/>
      <c r="B21" s="54"/>
      <c r="C21" s="54"/>
      <c r="D21" s="54"/>
      <c r="E21" s="54"/>
      <c r="F21" s="54"/>
      <c r="G21" s="54"/>
      <c r="H21" s="54"/>
      <c r="I21" s="54"/>
      <c r="J21" s="54"/>
      <c r="K21" s="54"/>
      <c r="L21" s="76"/>
      <c r="M21" s="76"/>
      <c r="N21" s="76"/>
      <c r="O21" s="178"/>
      <c r="P21" s="178"/>
      <c r="Q21" s="1102"/>
      <c r="R21" s="1102"/>
      <c r="S21" s="1102"/>
      <c r="T21" s="1102"/>
      <c r="U21" s="1102"/>
      <c r="V21" s="1102"/>
      <c r="W21" s="1102"/>
      <c r="X21" s="1102"/>
      <c r="Y21" s="1102"/>
      <c r="Z21" s="178"/>
      <c r="AA21" s="76"/>
      <c r="AB21" s="76"/>
      <c r="AC21" s="76"/>
      <c r="AD21" s="178"/>
      <c r="AE21" s="178"/>
      <c r="AF21" s="1102"/>
      <c r="AG21" s="1102"/>
      <c r="AH21" s="1102"/>
      <c r="AI21" s="1102"/>
      <c r="AJ21" s="1102"/>
      <c r="AK21" s="1102"/>
      <c r="AL21" s="1102"/>
      <c r="AM21" s="1102"/>
      <c r="AN21" s="1102"/>
      <c r="AO21" s="178"/>
      <c r="AP21" s="37"/>
      <c r="AQ21" s="37"/>
      <c r="AR21" s="37"/>
      <c r="AS21" s="37"/>
      <c r="AT21" s="37"/>
      <c r="AU21" s="37"/>
      <c r="AV21" s="37"/>
      <c r="AW21" s="37"/>
      <c r="AX21" s="37"/>
    </row>
    <row r="22" spans="1:50" s="4" customFormat="1" ht="11.25" customHeight="1" x14ac:dyDescent="0.15">
      <c r="A22" s="725" t="s">
        <v>399</v>
      </c>
      <c r="B22" s="764"/>
      <c r="C22" s="764"/>
      <c r="D22" s="764"/>
      <c r="E22" s="764"/>
      <c r="F22" s="764"/>
      <c r="G22" s="764"/>
      <c r="H22" s="764"/>
      <c r="I22" s="764"/>
      <c r="J22" s="764"/>
      <c r="K22" s="764"/>
      <c r="L22" s="764"/>
      <c r="M22" s="764"/>
      <c r="N22" s="764"/>
      <c r="O22" s="764"/>
      <c r="P22" s="764"/>
      <c r="Q22" s="764"/>
      <c r="R22" s="764"/>
      <c r="S22" s="764"/>
      <c r="T22" s="764"/>
      <c r="U22" s="764"/>
      <c r="V22" s="764"/>
      <c r="W22" s="764"/>
      <c r="X22" s="764"/>
      <c r="Y22" s="764"/>
      <c r="Z22" s="13"/>
      <c r="AA22" s="13"/>
      <c r="AB22" s="13"/>
      <c r="AC22" s="13"/>
      <c r="AD22" s="13"/>
      <c r="AE22" s="13"/>
      <c r="AF22" s="13"/>
      <c r="AG22" s="13"/>
      <c r="AH22" s="13"/>
      <c r="AI22" s="13"/>
      <c r="AJ22" s="13"/>
      <c r="AK22" s="13"/>
      <c r="AL22" s="13"/>
      <c r="AM22" s="13"/>
      <c r="AN22" s="13"/>
      <c r="AO22" s="13"/>
      <c r="AP22" s="37"/>
      <c r="AQ22" s="37"/>
      <c r="AR22" s="37"/>
      <c r="AS22" s="37"/>
      <c r="AT22" s="37"/>
      <c r="AU22" s="37"/>
      <c r="AV22" s="37"/>
      <c r="AW22" s="37"/>
      <c r="AX22" s="37"/>
    </row>
    <row r="23" spans="1:50" s="4" customFormat="1" ht="11.25" customHeight="1" x14ac:dyDescent="0.15">
      <c r="A23" s="725"/>
      <c r="B23" s="764"/>
      <c r="C23" s="764"/>
      <c r="D23" s="764"/>
      <c r="E23" s="764"/>
      <c r="F23" s="764"/>
      <c r="G23" s="764"/>
      <c r="H23" s="764"/>
      <c r="I23" s="764"/>
      <c r="J23" s="764"/>
      <c r="K23" s="764"/>
      <c r="L23" s="764"/>
      <c r="M23" s="764"/>
      <c r="N23" s="764"/>
      <c r="O23" s="764"/>
      <c r="P23" s="764"/>
      <c r="Q23" s="764"/>
      <c r="R23" s="764"/>
      <c r="S23" s="764"/>
      <c r="T23" s="764"/>
      <c r="U23" s="764"/>
      <c r="V23" s="764"/>
      <c r="W23" s="764"/>
      <c r="X23" s="764"/>
      <c r="Y23" s="764"/>
      <c r="Z23" s="13"/>
      <c r="AA23" s="13"/>
      <c r="AB23" s="13"/>
      <c r="AC23" s="13"/>
      <c r="AD23" s="13"/>
      <c r="AE23" s="13"/>
      <c r="AF23" s="13"/>
      <c r="AG23" s="13"/>
      <c r="AH23" s="13"/>
      <c r="AI23" s="13"/>
      <c r="AJ23" s="13" t="s">
        <v>347</v>
      </c>
      <c r="AK23" s="615" t="s">
        <v>747</v>
      </c>
      <c r="AL23" s="615"/>
      <c r="AM23" s="615"/>
      <c r="AN23" s="615"/>
      <c r="AO23" s="615"/>
      <c r="AP23" s="615"/>
      <c r="AQ23" s="615"/>
      <c r="AR23" s="615"/>
      <c r="AS23" s="615"/>
      <c r="AT23" s="615"/>
      <c r="AU23" s="615"/>
      <c r="AV23" s="615"/>
      <c r="AW23" s="13" t="s">
        <v>81</v>
      </c>
      <c r="AX23" s="37"/>
    </row>
    <row r="24" spans="1:50" s="4" customFormat="1" ht="11.25" customHeight="1" x14ac:dyDescent="0.15">
      <c r="A24" s="37"/>
      <c r="B24" s="411" t="s">
        <v>66</v>
      </c>
      <c r="C24" s="411"/>
      <c r="D24" s="411"/>
      <c r="E24" s="411"/>
      <c r="F24" s="411"/>
      <c r="G24" s="411"/>
      <c r="H24" s="411"/>
      <c r="I24" s="411"/>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13"/>
      <c r="AI24" s="13"/>
      <c r="AJ24" s="13"/>
      <c r="AK24" s="13"/>
      <c r="AL24" s="826"/>
      <c r="AM24" s="826"/>
      <c r="AN24" s="826"/>
      <c r="AO24" s="826"/>
      <c r="AP24" s="826"/>
      <c r="AQ24" s="826"/>
      <c r="AR24" s="826"/>
      <c r="AS24" s="826"/>
      <c r="AT24" s="826"/>
      <c r="AU24" s="826"/>
      <c r="AV24" s="826"/>
      <c r="AW24" s="826"/>
      <c r="AX24" s="37"/>
    </row>
    <row r="25" spans="1:50" x14ac:dyDescent="0.15">
      <c r="A25" s="37"/>
      <c r="B25" s="411"/>
      <c r="C25" s="411"/>
      <c r="D25" s="411"/>
      <c r="E25" s="411"/>
      <c r="F25" s="411"/>
      <c r="G25" s="411"/>
      <c r="H25" s="411"/>
      <c r="I25" s="411"/>
      <c r="J25" s="411"/>
      <c r="K25" s="411"/>
      <c r="L25" s="411"/>
      <c r="M25" s="411"/>
      <c r="N25" s="411"/>
      <c r="O25" s="411"/>
      <c r="P25" s="411"/>
      <c r="Q25" s="411"/>
      <c r="R25" s="411"/>
      <c r="S25" s="411"/>
      <c r="T25" s="411"/>
      <c r="U25" s="411"/>
      <c r="V25" s="411"/>
      <c r="W25" s="411"/>
      <c r="X25" s="411"/>
      <c r="Y25" s="411"/>
      <c r="Z25" s="411"/>
      <c r="AA25" s="411"/>
      <c r="AB25" s="411"/>
      <c r="AC25" s="411"/>
      <c r="AD25" s="411"/>
      <c r="AE25" s="411"/>
      <c r="AF25" s="411"/>
      <c r="AG25" s="411"/>
      <c r="AH25" s="17"/>
      <c r="AI25" s="17"/>
      <c r="AJ25" s="17"/>
      <c r="AK25" s="17"/>
      <c r="AL25" s="42"/>
      <c r="AM25" s="42"/>
      <c r="AN25" s="42"/>
      <c r="AO25" s="42"/>
      <c r="AP25" s="89"/>
      <c r="AQ25" s="89"/>
      <c r="AR25" s="89"/>
      <c r="AS25" s="37"/>
      <c r="AT25" s="37"/>
      <c r="AU25" s="37"/>
      <c r="AV25" s="37"/>
      <c r="AW25" s="37"/>
      <c r="AX25" s="37"/>
    </row>
    <row r="26" spans="1:50" x14ac:dyDescent="0.15">
      <c r="A26" s="89"/>
      <c r="B26" s="212" t="s">
        <v>67</v>
      </c>
      <c r="C26" s="213"/>
      <c r="D26" s="213"/>
      <c r="E26" s="213"/>
      <c r="F26" s="213"/>
      <c r="G26" s="213"/>
      <c r="H26" s="213"/>
      <c r="I26" s="213"/>
      <c r="J26" s="213"/>
      <c r="K26" s="213"/>
      <c r="L26" s="213"/>
      <c r="M26" s="584" t="s">
        <v>756</v>
      </c>
      <c r="N26" s="585"/>
      <c r="O26" s="585"/>
      <c r="P26" s="585"/>
      <c r="Q26" s="660"/>
      <c r="R26" s="555"/>
      <c r="S26" s="555"/>
      <c r="T26" s="570"/>
      <c r="U26" s="657" t="s">
        <v>38</v>
      </c>
      <c r="V26" s="658"/>
      <c r="W26" s="584" t="s">
        <v>757</v>
      </c>
      <c r="X26" s="585"/>
      <c r="Y26" s="585"/>
      <c r="Z26" s="585"/>
      <c r="AA26" s="660"/>
      <c r="AB26" s="423"/>
      <c r="AC26" s="356"/>
      <c r="AD26" s="356"/>
      <c r="AE26" s="503" t="s">
        <v>38</v>
      </c>
      <c r="AF26" s="504"/>
      <c r="AG26" s="4"/>
      <c r="AH26" s="16"/>
      <c r="AI26" s="16"/>
      <c r="AJ26" s="16"/>
      <c r="AK26" s="16"/>
      <c r="AL26" s="89"/>
      <c r="AM26" s="89"/>
      <c r="AN26" s="89"/>
      <c r="AO26" s="89"/>
      <c r="AP26" s="89"/>
      <c r="AQ26" s="89"/>
      <c r="AR26" s="89"/>
      <c r="AS26" s="89"/>
      <c r="AT26" s="89"/>
      <c r="AU26" s="89"/>
      <c r="AV26" s="89"/>
      <c r="AW26" s="89"/>
      <c r="AX26" s="89"/>
    </row>
    <row r="27" spans="1:50" s="4" customFormat="1" ht="11.25" customHeight="1" x14ac:dyDescent="0.15">
      <c r="A27" s="89"/>
      <c r="B27" s="218"/>
      <c r="C27" s="219"/>
      <c r="D27" s="219"/>
      <c r="E27" s="219"/>
      <c r="F27" s="219"/>
      <c r="G27" s="219"/>
      <c r="H27" s="219"/>
      <c r="I27" s="219"/>
      <c r="J27" s="219"/>
      <c r="K27" s="219"/>
      <c r="L27" s="219"/>
      <c r="M27" s="661"/>
      <c r="N27" s="662"/>
      <c r="O27" s="662"/>
      <c r="P27" s="662"/>
      <c r="Q27" s="663"/>
      <c r="R27" s="664"/>
      <c r="S27" s="664"/>
      <c r="T27" s="423"/>
      <c r="U27" s="504"/>
      <c r="V27" s="659"/>
      <c r="W27" s="661"/>
      <c r="X27" s="662"/>
      <c r="Y27" s="662"/>
      <c r="Z27" s="662"/>
      <c r="AA27" s="663"/>
      <c r="AB27" s="691"/>
      <c r="AC27" s="692"/>
      <c r="AD27" s="692"/>
      <c r="AE27" s="318"/>
      <c r="AF27" s="319"/>
      <c r="AG27" s="16"/>
      <c r="AH27" s="16"/>
      <c r="AI27" s="16"/>
      <c r="AJ27" s="16"/>
      <c r="AK27" s="16"/>
      <c r="AL27" s="89"/>
      <c r="AM27" s="89"/>
      <c r="AN27" s="89"/>
      <c r="AO27" s="89"/>
      <c r="AP27" s="89"/>
      <c r="AQ27" s="89"/>
      <c r="AR27" s="89"/>
      <c r="AS27" s="89"/>
      <c r="AT27" s="89"/>
      <c r="AU27" s="89"/>
      <c r="AV27" s="89"/>
      <c r="AW27" s="89"/>
      <c r="AX27" s="89"/>
    </row>
    <row r="28" spans="1:50" s="4" customFormat="1" ht="11.25" customHeight="1" x14ac:dyDescent="0.15">
      <c r="A28" s="89"/>
      <c r="B28" s="445" t="s">
        <v>68</v>
      </c>
      <c r="C28" s="446"/>
      <c r="D28" s="446"/>
      <c r="E28" s="446"/>
      <c r="F28" s="446"/>
      <c r="G28" s="446"/>
      <c r="H28" s="446"/>
      <c r="I28" s="446"/>
      <c r="J28" s="446"/>
      <c r="K28" s="446"/>
      <c r="L28" s="451"/>
      <c r="M28" s="616"/>
      <c r="N28" s="617"/>
      <c r="O28" s="617"/>
      <c r="P28" s="617"/>
      <c r="Q28" s="617"/>
      <c r="R28" s="617"/>
      <c r="S28" s="617"/>
      <c r="T28" s="617"/>
      <c r="U28" s="617"/>
      <c r="V28" s="617"/>
      <c r="W28" s="617"/>
      <c r="X28" s="617"/>
      <c r="Y28" s="617"/>
      <c r="Z28" s="617"/>
      <c r="AA28" s="617"/>
      <c r="AB28" s="617"/>
      <c r="AC28" s="617"/>
      <c r="AD28" s="617"/>
      <c r="AE28" s="617"/>
      <c r="AF28" s="617"/>
      <c r="AG28" s="617"/>
      <c r="AH28" s="617"/>
      <c r="AI28" s="617"/>
      <c r="AJ28" s="617"/>
      <c r="AK28" s="617"/>
      <c r="AL28" s="617"/>
      <c r="AM28" s="617"/>
      <c r="AN28" s="617"/>
      <c r="AO28" s="617"/>
      <c r="AP28" s="617"/>
      <c r="AQ28" s="617"/>
      <c r="AR28" s="617"/>
      <c r="AS28" s="617"/>
      <c r="AT28" s="617"/>
      <c r="AU28" s="617"/>
      <c r="AV28" s="617"/>
      <c r="AW28" s="827"/>
      <c r="AX28" s="89"/>
    </row>
    <row r="29" spans="1:50" s="4" customFormat="1" ht="11.25" customHeight="1" x14ac:dyDescent="0.15">
      <c r="A29" s="89"/>
      <c r="B29" s="453"/>
      <c r="C29" s="454"/>
      <c r="D29" s="454"/>
      <c r="E29" s="454"/>
      <c r="F29" s="454"/>
      <c r="G29" s="454"/>
      <c r="H29" s="454"/>
      <c r="I29" s="454"/>
      <c r="J29" s="454"/>
      <c r="K29" s="454"/>
      <c r="L29" s="517"/>
      <c r="M29" s="653"/>
      <c r="N29" s="654"/>
      <c r="O29" s="654"/>
      <c r="P29" s="654"/>
      <c r="Q29" s="654"/>
      <c r="R29" s="654"/>
      <c r="S29" s="654"/>
      <c r="T29" s="654"/>
      <c r="U29" s="654"/>
      <c r="V29" s="654"/>
      <c r="W29" s="654"/>
      <c r="X29" s="654"/>
      <c r="Y29" s="654"/>
      <c r="Z29" s="654"/>
      <c r="AA29" s="654"/>
      <c r="AB29" s="654"/>
      <c r="AC29" s="654"/>
      <c r="AD29" s="654"/>
      <c r="AE29" s="654"/>
      <c r="AF29" s="654"/>
      <c r="AG29" s="654"/>
      <c r="AH29" s="654"/>
      <c r="AI29" s="654"/>
      <c r="AJ29" s="654"/>
      <c r="AK29" s="654"/>
      <c r="AL29" s="654"/>
      <c r="AM29" s="654"/>
      <c r="AN29" s="654"/>
      <c r="AO29" s="654"/>
      <c r="AP29" s="654"/>
      <c r="AQ29" s="654"/>
      <c r="AR29" s="654"/>
      <c r="AS29" s="654"/>
      <c r="AT29" s="654"/>
      <c r="AU29" s="654"/>
      <c r="AV29" s="654"/>
      <c r="AW29" s="828"/>
      <c r="AX29" s="89"/>
    </row>
    <row r="30" spans="1:50" s="4" customFormat="1" ht="11.25" customHeight="1" x14ac:dyDescent="0.15">
      <c r="A30" s="89"/>
      <c r="B30" s="453"/>
      <c r="C30" s="454"/>
      <c r="D30" s="454"/>
      <c r="E30" s="454"/>
      <c r="F30" s="454"/>
      <c r="G30" s="454"/>
      <c r="H30" s="454"/>
      <c r="I30" s="454"/>
      <c r="J30" s="454"/>
      <c r="K30" s="454"/>
      <c r="L30" s="517"/>
      <c r="M30" s="653"/>
      <c r="N30" s="654"/>
      <c r="O30" s="654"/>
      <c r="P30" s="654"/>
      <c r="Q30" s="654"/>
      <c r="R30" s="654"/>
      <c r="S30" s="654"/>
      <c r="T30" s="654"/>
      <c r="U30" s="654"/>
      <c r="V30" s="654"/>
      <c r="W30" s="654"/>
      <c r="X30" s="654"/>
      <c r="Y30" s="654"/>
      <c r="Z30" s="654"/>
      <c r="AA30" s="654"/>
      <c r="AB30" s="654"/>
      <c r="AC30" s="654"/>
      <c r="AD30" s="654"/>
      <c r="AE30" s="654"/>
      <c r="AF30" s="654"/>
      <c r="AG30" s="654"/>
      <c r="AH30" s="654"/>
      <c r="AI30" s="654"/>
      <c r="AJ30" s="654"/>
      <c r="AK30" s="654"/>
      <c r="AL30" s="654"/>
      <c r="AM30" s="654"/>
      <c r="AN30" s="654"/>
      <c r="AO30" s="654"/>
      <c r="AP30" s="654"/>
      <c r="AQ30" s="654"/>
      <c r="AR30" s="654"/>
      <c r="AS30" s="654"/>
      <c r="AT30" s="654"/>
      <c r="AU30" s="654"/>
      <c r="AV30" s="654"/>
      <c r="AW30" s="828"/>
      <c r="AX30" s="89"/>
    </row>
    <row r="31" spans="1:50" s="4" customFormat="1" ht="11.25" customHeight="1" x14ac:dyDescent="0.15">
      <c r="A31" s="89"/>
      <c r="B31" s="447"/>
      <c r="C31" s="448"/>
      <c r="D31" s="448"/>
      <c r="E31" s="448"/>
      <c r="F31" s="448"/>
      <c r="G31" s="448"/>
      <c r="H31" s="448"/>
      <c r="I31" s="448"/>
      <c r="J31" s="448"/>
      <c r="K31" s="448"/>
      <c r="L31" s="452"/>
      <c r="M31" s="618"/>
      <c r="N31" s="619"/>
      <c r="O31" s="619"/>
      <c r="P31" s="619"/>
      <c r="Q31" s="619"/>
      <c r="R31" s="619"/>
      <c r="S31" s="619"/>
      <c r="T31" s="619"/>
      <c r="U31" s="619"/>
      <c r="V31" s="619"/>
      <c r="W31" s="619"/>
      <c r="X31" s="619"/>
      <c r="Y31" s="619"/>
      <c r="Z31" s="619"/>
      <c r="AA31" s="619"/>
      <c r="AB31" s="619"/>
      <c r="AC31" s="619"/>
      <c r="AD31" s="619"/>
      <c r="AE31" s="619"/>
      <c r="AF31" s="619"/>
      <c r="AG31" s="619"/>
      <c r="AH31" s="619"/>
      <c r="AI31" s="619"/>
      <c r="AJ31" s="619"/>
      <c r="AK31" s="619"/>
      <c r="AL31" s="619"/>
      <c r="AM31" s="619"/>
      <c r="AN31" s="619"/>
      <c r="AO31" s="619"/>
      <c r="AP31" s="619"/>
      <c r="AQ31" s="619"/>
      <c r="AR31" s="619"/>
      <c r="AS31" s="619"/>
      <c r="AT31" s="619"/>
      <c r="AU31" s="619"/>
      <c r="AV31" s="619"/>
      <c r="AW31" s="829"/>
      <c r="AX31" s="89"/>
    </row>
    <row r="32" spans="1:50" s="4" customFormat="1" ht="11.25" customHeight="1" x14ac:dyDescent="0.15">
      <c r="A32" s="37"/>
      <c r="B32" s="411" t="s">
        <v>292</v>
      </c>
      <c r="C32" s="411"/>
      <c r="D32" s="411"/>
      <c r="E32" s="411"/>
      <c r="F32" s="411"/>
      <c r="G32" s="411"/>
      <c r="H32" s="411"/>
      <c r="I32" s="411"/>
      <c r="J32" s="411"/>
      <c r="K32" s="411"/>
      <c r="L32" s="411"/>
      <c r="M32" s="411"/>
      <c r="N32" s="411"/>
      <c r="O32" s="411"/>
      <c r="P32" s="411"/>
      <c r="Q32" s="411"/>
      <c r="R32" s="411"/>
      <c r="S32" s="411"/>
      <c r="T32" s="411"/>
      <c r="U32" s="411"/>
      <c r="V32" s="411"/>
      <c r="W32" s="411"/>
      <c r="X32" s="411"/>
      <c r="Y32" s="411"/>
      <c r="Z32" s="411"/>
      <c r="AA32" s="411"/>
      <c r="AB32" s="411"/>
      <c r="AC32" s="411"/>
      <c r="AD32" s="411"/>
      <c r="AE32" s="411"/>
      <c r="AF32" s="411"/>
      <c r="AG32" s="411"/>
      <c r="AH32" s="13"/>
      <c r="AI32" s="13"/>
      <c r="AJ32" s="13"/>
      <c r="AK32" s="37"/>
      <c r="AL32" s="37"/>
      <c r="AM32" s="37"/>
      <c r="AN32" s="37"/>
      <c r="AO32" s="37"/>
      <c r="AP32" s="37"/>
      <c r="AQ32" s="37"/>
      <c r="AR32" s="37"/>
      <c r="AS32" s="37"/>
      <c r="AT32" s="37"/>
      <c r="AU32" s="37"/>
      <c r="AV32" s="37"/>
      <c r="AW32" s="37"/>
      <c r="AX32" s="37"/>
    </row>
    <row r="33" spans="1:50" s="4" customFormat="1" ht="11.25" customHeight="1" x14ac:dyDescent="0.15">
      <c r="A33" s="37"/>
      <c r="B33" s="411"/>
      <c r="C33" s="411"/>
      <c r="D33" s="411"/>
      <c r="E33" s="411"/>
      <c r="F33" s="411"/>
      <c r="G33" s="411"/>
      <c r="H33" s="411"/>
      <c r="I33" s="411"/>
      <c r="J33" s="411"/>
      <c r="K33" s="411"/>
      <c r="L33" s="411"/>
      <c r="M33" s="411"/>
      <c r="N33" s="411"/>
      <c r="O33" s="411"/>
      <c r="P33" s="411"/>
      <c r="Q33" s="411"/>
      <c r="R33" s="411"/>
      <c r="S33" s="411"/>
      <c r="T33" s="411"/>
      <c r="U33" s="411"/>
      <c r="V33" s="411"/>
      <c r="W33" s="411"/>
      <c r="X33" s="411"/>
      <c r="Y33" s="411"/>
      <c r="Z33" s="411"/>
      <c r="AA33" s="411"/>
      <c r="AB33" s="411"/>
      <c r="AC33" s="411"/>
      <c r="AD33" s="411"/>
      <c r="AE33" s="411"/>
      <c r="AF33" s="411"/>
      <c r="AG33" s="411"/>
      <c r="AH33" s="17"/>
      <c r="AI33" s="17"/>
      <c r="AJ33" s="17"/>
      <c r="AK33" s="42"/>
      <c r="AL33" s="42"/>
      <c r="AM33" s="42"/>
      <c r="AN33" s="42"/>
      <c r="AO33" s="42"/>
      <c r="AP33" s="89"/>
      <c r="AQ33" s="89"/>
      <c r="AR33" s="89"/>
      <c r="AS33" s="37"/>
      <c r="AT33" s="37"/>
      <c r="AU33" s="37"/>
      <c r="AV33" s="37"/>
      <c r="AW33" s="37"/>
      <c r="AX33" s="37"/>
    </row>
    <row r="34" spans="1:50" s="4" customFormat="1" ht="11.25" customHeight="1" x14ac:dyDescent="0.15">
      <c r="A34" s="37"/>
      <c r="B34" s="212" t="s">
        <v>209</v>
      </c>
      <c r="C34" s="213"/>
      <c r="D34" s="213"/>
      <c r="E34" s="213"/>
      <c r="F34" s="213"/>
      <c r="G34" s="213"/>
      <c r="H34" s="213"/>
      <c r="I34" s="213"/>
      <c r="J34" s="213"/>
      <c r="K34" s="213"/>
      <c r="L34" s="214"/>
      <c r="M34" s="484" t="s">
        <v>21</v>
      </c>
      <c r="N34" s="484"/>
      <c r="O34" s="484"/>
      <c r="P34" s="484" t="s">
        <v>22</v>
      </c>
      <c r="Q34" s="484"/>
      <c r="R34" s="484"/>
      <c r="S34" s="177"/>
      <c r="T34" s="177"/>
      <c r="U34" s="177"/>
      <c r="V34" s="177"/>
      <c r="W34" s="177"/>
      <c r="X34" s="177"/>
      <c r="Y34" s="177"/>
      <c r="Z34" s="177"/>
      <c r="AA34" s="177"/>
      <c r="AB34" s="177"/>
      <c r="AC34" s="177"/>
      <c r="AD34" s="177"/>
      <c r="AE34" s="177"/>
      <c r="AF34" s="177"/>
      <c r="AG34" s="177"/>
      <c r="AH34" s="17"/>
      <c r="AI34" s="17"/>
      <c r="AJ34" s="13"/>
      <c r="AK34" s="826"/>
      <c r="AL34" s="826"/>
      <c r="AM34" s="826"/>
      <c r="AN34" s="826"/>
      <c r="AO34" s="826"/>
      <c r="AP34" s="826"/>
      <c r="AQ34" s="826"/>
      <c r="AR34" s="826"/>
      <c r="AS34" s="826"/>
      <c r="AT34" s="826"/>
      <c r="AU34" s="826"/>
      <c r="AV34" s="826"/>
      <c r="AW34" s="37"/>
      <c r="AX34" s="37"/>
    </row>
    <row r="35" spans="1:50" ht="13.5" x14ac:dyDescent="0.15">
      <c r="A35" s="37"/>
      <c r="B35" s="218"/>
      <c r="C35" s="219"/>
      <c r="D35" s="219"/>
      <c r="E35" s="219"/>
      <c r="F35" s="219"/>
      <c r="G35" s="219"/>
      <c r="H35" s="219"/>
      <c r="I35" s="219"/>
      <c r="J35" s="219"/>
      <c r="K35" s="219"/>
      <c r="L35" s="220"/>
      <c r="M35" s="570"/>
      <c r="N35" s="573"/>
      <c r="O35" s="583"/>
      <c r="P35" s="570"/>
      <c r="Q35" s="573"/>
      <c r="R35" s="583"/>
      <c r="S35" s="177"/>
      <c r="T35" s="13"/>
      <c r="U35" s="177"/>
      <c r="V35" s="177"/>
      <c r="W35" s="177"/>
      <c r="X35" s="177"/>
      <c r="Y35" s="177"/>
      <c r="Z35" s="177"/>
      <c r="AA35" s="177"/>
      <c r="AB35" s="177"/>
      <c r="AC35" s="177"/>
      <c r="AD35" s="177"/>
      <c r="AE35" s="177"/>
      <c r="AF35" s="177"/>
      <c r="AG35" s="177"/>
      <c r="AH35" s="17"/>
      <c r="AI35" s="17"/>
      <c r="AJ35" s="17"/>
      <c r="AK35" s="42"/>
      <c r="AL35" s="42"/>
      <c r="AM35" s="42"/>
      <c r="AN35" s="42"/>
      <c r="AO35" s="42"/>
      <c r="AP35" s="89"/>
      <c r="AQ35" s="89"/>
      <c r="AR35" s="89"/>
      <c r="AS35" s="37"/>
      <c r="AT35" s="37"/>
      <c r="AU35" s="37"/>
      <c r="AV35" s="37"/>
      <c r="AW35" s="37"/>
      <c r="AX35" s="37"/>
    </row>
    <row r="36" spans="1:50" s="4" customFormat="1" ht="11.25" customHeight="1" x14ac:dyDescent="0.15">
      <c r="A36" s="89"/>
      <c r="B36" s="212" t="s">
        <v>210</v>
      </c>
      <c r="C36" s="213"/>
      <c r="D36" s="213"/>
      <c r="E36" s="213"/>
      <c r="F36" s="213"/>
      <c r="G36" s="213"/>
      <c r="H36" s="213"/>
      <c r="I36" s="213"/>
      <c r="J36" s="213"/>
      <c r="K36" s="213"/>
      <c r="L36" s="214"/>
      <c r="M36" s="584" t="s">
        <v>756</v>
      </c>
      <c r="N36" s="585"/>
      <c r="O36" s="585"/>
      <c r="P36" s="585"/>
      <c r="Q36" s="660"/>
      <c r="R36" s="555"/>
      <c r="S36" s="555"/>
      <c r="T36" s="570"/>
      <c r="U36" s="657" t="s">
        <v>18</v>
      </c>
      <c r="V36" s="658"/>
      <c r="W36" s="584" t="s">
        <v>757</v>
      </c>
      <c r="X36" s="585"/>
      <c r="Y36" s="585"/>
      <c r="Z36" s="585"/>
      <c r="AA36" s="660"/>
      <c r="AB36" s="423"/>
      <c r="AC36" s="356"/>
      <c r="AD36" s="356"/>
      <c r="AE36" s="503" t="s">
        <v>18</v>
      </c>
      <c r="AF36" s="504"/>
      <c r="AG36" s="37"/>
      <c r="AH36" s="89"/>
      <c r="AI36" s="89"/>
      <c r="AJ36" s="89"/>
      <c r="AK36" s="89"/>
      <c r="AL36" s="89"/>
      <c r="AM36" s="89"/>
      <c r="AN36" s="89"/>
      <c r="AO36" s="89"/>
      <c r="AP36" s="89"/>
      <c r="AQ36" s="89"/>
      <c r="AR36" s="89"/>
      <c r="AS36" s="89"/>
      <c r="AT36" s="89"/>
      <c r="AU36" s="89"/>
      <c r="AV36" s="89"/>
      <c r="AW36" s="89"/>
      <c r="AX36" s="89"/>
    </row>
    <row r="37" spans="1:50" s="4" customFormat="1" ht="11.25" customHeight="1" x14ac:dyDescent="0.15">
      <c r="A37" s="89"/>
      <c r="B37" s="218"/>
      <c r="C37" s="219"/>
      <c r="D37" s="219"/>
      <c r="E37" s="219"/>
      <c r="F37" s="219"/>
      <c r="G37" s="219"/>
      <c r="H37" s="219"/>
      <c r="I37" s="219"/>
      <c r="J37" s="219"/>
      <c r="K37" s="219"/>
      <c r="L37" s="220"/>
      <c r="M37" s="661"/>
      <c r="N37" s="662"/>
      <c r="O37" s="662"/>
      <c r="P37" s="662"/>
      <c r="Q37" s="663"/>
      <c r="R37" s="555"/>
      <c r="S37" s="664"/>
      <c r="T37" s="423"/>
      <c r="U37" s="504"/>
      <c r="V37" s="659"/>
      <c r="W37" s="586"/>
      <c r="X37" s="587"/>
      <c r="Y37" s="587"/>
      <c r="Z37" s="587"/>
      <c r="AA37" s="824"/>
      <c r="AB37" s="424"/>
      <c r="AC37" s="357"/>
      <c r="AD37" s="357"/>
      <c r="AE37" s="320"/>
      <c r="AF37" s="321"/>
      <c r="AG37" s="89"/>
      <c r="AH37" s="89"/>
      <c r="AI37" s="89"/>
      <c r="AJ37" s="89"/>
      <c r="AK37" s="89"/>
      <c r="AL37" s="89"/>
      <c r="AM37" s="89"/>
      <c r="AN37" s="89"/>
      <c r="AO37" s="89"/>
      <c r="AP37" s="89"/>
      <c r="AQ37" s="89"/>
      <c r="AR37" s="89"/>
      <c r="AS37" s="89"/>
      <c r="AT37" s="89"/>
      <c r="AU37" s="89"/>
      <c r="AV37" s="89"/>
      <c r="AW37" s="89"/>
      <c r="AX37" s="89"/>
    </row>
    <row r="38" spans="1:50" s="4" customFormat="1" ht="11.25" customHeight="1" x14ac:dyDescent="0.15">
      <c r="A38" s="89"/>
      <c r="B38" s="215" t="s">
        <v>203</v>
      </c>
      <c r="C38" s="216"/>
      <c r="D38" s="216"/>
      <c r="E38" s="216"/>
      <c r="F38" s="216"/>
      <c r="G38" s="216"/>
      <c r="H38" s="216"/>
      <c r="I38" s="216"/>
      <c r="J38" s="216"/>
      <c r="K38" s="216"/>
      <c r="L38" s="216"/>
      <c r="M38" s="233"/>
      <c r="N38" s="234"/>
      <c r="O38" s="234"/>
      <c r="P38" s="234"/>
      <c r="Q38" s="234"/>
      <c r="R38" s="234"/>
      <c r="S38" s="234"/>
      <c r="T38" s="234"/>
      <c r="U38" s="234"/>
      <c r="V38" s="234"/>
      <c r="W38" s="234"/>
      <c r="X38" s="234"/>
      <c r="Y38" s="234"/>
      <c r="Z38" s="234"/>
      <c r="AA38" s="234"/>
      <c r="AB38" s="234"/>
      <c r="AC38" s="234"/>
      <c r="AD38" s="234"/>
      <c r="AE38" s="234"/>
      <c r="AF38" s="234"/>
      <c r="AG38" s="234"/>
      <c r="AH38" s="234"/>
      <c r="AI38" s="234"/>
      <c r="AJ38" s="234"/>
      <c r="AK38" s="234"/>
      <c r="AL38" s="234"/>
      <c r="AM38" s="234"/>
      <c r="AN38" s="234"/>
      <c r="AO38" s="234"/>
      <c r="AP38" s="234"/>
      <c r="AQ38" s="234"/>
      <c r="AR38" s="235"/>
      <c r="AS38" s="89"/>
      <c r="AT38" s="89"/>
      <c r="AU38" s="89"/>
      <c r="AV38" s="89"/>
      <c r="AW38" s="89"/>
      <c r="AX38" s="89"/>
    </row>
    <row r="39" spans="1:50" s="4" customFormat="1" ht="11.25" customHeight="1" x14ac:dyDescent="0.15">
      <c r="A39" s="89"/>
      <c r="B39" s="218"/>
      <c r="C39" s="219"/>
      <c r="D39" s="219"/>
      <c r="E39" s="219"/>
      <c r="F39" s="219"/>
      <c r="G39" s="219"/>
      <c r="H39" s="219"/>
      <c r="I39" s="219"/>
      <c r="J39" s="219"/>
      <c r="K39" s="219"/>
      <c r="L39" s="219"/>
      <c r="M39" s="236"/>
      <c r="N39" s="237"/>
      <c r="O39" s="237"/>
      <c r="P39" s="237"/>
      <c r="Q39" s="237"/>
      <c r="R39" s="237"/>
      <c r="S39" s="237"/>
      <c r="T39" s="237"/>
      <c r="U39" s="237"/>
      <c r="V39" s="237"/>
      <c r="W39" s="237"/>
      <c r="X39" s="237"/>
      <c r="Y39" s="237"/>
      <c r="Z39" s="237"/>
      <c r="AA39" s="237"/>
      <c r="AB39" s="237"/>
      <c r="AC39" s="237"/>
      <c r="AD39" s="237"/>
      <c r="AE39" s="237"/>
      <c r="AF39" s="237"/>
      <c r="AG39" s="237"/>
      <c r="AH39" s="237"/>
      <c r="AI39" s="237"/>
      <c r="AJ39" s="237"/>
      <c r="AK39" s="237"/>
      <c r="AL39" s="237"/>
      <c r="AM39" s="237"/>
      <c r="AN39" s="237"/>
      <c r="AO39" s="237"/>
      <c r="AP39" s="237"/>
      <c r="AQ39" s="237"/>
      <c r="AR39" s="238"/>
      <c r="AS39" s="89"/>
      <c r="AT39" s="89"/>
      <c r="AU39" s="89"/>
      <c r="AV39" s="89"/>
      <c r="AW39" s="89"/>
      <c r="AX39" s="89"/>
    </row>
    <row r="40" spans="1:50" ht="13.5" x14ac:dyDescent="0.15">
      <c r="A40" s="89"/>
      <c r="B40" s="584" t="s">
        <v>293</v>
      </c>
      <c r="C40" s="585"/>
      <c r="D40" s="585"/>
      <c r="E40" s="585"/>
      <c r="F40" s="585"/>
      <c r="G40" s="585"/>
      <c r="H40" s="585"/>
      <c r="I40" s="585"/>
      <c r="J40" s="585"/>
      <c r="K40" s="585"/>
      <c r="L40" s="660"/>
      <c r="M40" s="233"/>
      <c r="N40" s="234"/>
      <c r="O40" s="234"/>
      <c r="P40" s="234"/>
      <c r="Q40" s="234"/>
      <c r="R40" s="234"/>
      <c r="S40" s="234"/>
      <c r="T40" s="234"/>
      <c r="U40" s="234"/>
      <c r="V40" s="234"/>
      <c r="W40" s="234"/>
      <c r="X40" s="234"/>
      <c r="Y40" s="234"/>
      <c r="Z40" s="234"/>
      <c r="AA40" s="235"/>
      <c r="AB40" s="77"/>
      <c r="AC40" s="190"/>
      <c r="AD40" s="190"/>
      <c r="AE40" s="190"/>
      <c r="AF40" s="190"/>
      <c r="AG40" s="190"/>
      <c r="AH40" s="190"/>
      <c r="AI40" s="190"/>
      <c r="AJ40" s="78"/>
      <c r="AK40" s="78"/>
      <c r="AL40" s="78"/>
      <c r="AM40" s="78"/>
      <c r="AN40" s="78"/>
      <c r="AO40" s="78"/>
      <c r="AP40" s="78"/>
      <c r="AQ40" s="78"/>
      <c r="AR40" s="78"/>
      <c r="AS40" s="89"/>
      <c r="AT40" s="89"/>
      <c r="AU40" s="89"/>
      <c r="AV40" s="89"/>
      <c r="AW40" s="89"/>
      <c r="AX40" s="89"/>
    </row>
    <row r="41" spans="1:50" ht="13.5" x14ac:dyDescent="0.15">
      <c r="A41" s="89"/>
      <c r="B41" s="586"/>
      <c r="C41" s="587"/>
      <c r="D41" s="587"/>
      <c r="E41" s="587"/>
      <c r="F41" s="587"/>
      <c r="G41" s="587"/>
      <c r="H41" s="587"/>
      <c r="I41" s="587"/>
      <c r="J41" s="587"/>
      <c r="K41" s="587"/>
      <c r="L41" s="824"/>
      <c r="M41" s="236"/>
      <c r="N41" s="237"/>
      <c r="O41" s="237"/>
      <c r="P41" s="237"/>
      <c r="Q41" s="237"/>
      <c r="R41" s="237"/>
      <c r="S41" s="237"/>
      <c r="T41" s="237"/>
      <c r="U41" s="237"/>
      <c r="V41" s="237"/>
      <c r="W41" s="237"/>
      <c r="X41" s="237"/>
      <c r="Y41" s="237"/>
      <c r="Z41" s="237"/>
      <c r="AA41" s="238"/>
      <c r="AB41" s="79"/>
      <c r="AC41" s="191"/>
      <c r="AD41" s="191"/>
      <c r="AE41" s="191"/>
      <c r="AF41" s="191"/>
      <c r="AG41" s="191"/>
      <c r="AH41" s="191"/>
      <c r="AI41" s="191"/>
      <c r="AJ41" s="78"/>
      <c r="AK41" s="78"/>
      <c r="AL41" s="78"/>
      <c r="AM41" s="78"/>
      <c r="AN41" s="78"/>
      <c r="AO41" s="78"/>
      <c r="AP41" s="78"/>
      <c r="AQ41" s="78"/>
      <c r="AR41" s="78"/>
      <c r="AS41" s="89"/>
      <c r="AT41" s="89"/>
      <c r="AU41" s="89"/>
      <c r="AV41" s="89"/>
      <c r="AW41" s="89"/>
      <c r="AX41" s="89"/>
    </row>
    <row r="42" spans="1:50" ht="11.25" customHeight="1" x14ac:dyDescent="0.15">
      <c r="A42" s="89"/>
      <c r="B42" s="825" t="s">
        <v>294</v>
      </c>
      <c r="C42" s="825"/>
      <c r="D42" s="825"/>
      <c r="E42" s="825"/>
      <c r="F42" s="825"/>
      <c r="G42" s="825"/>
      <c r="H42" s="825"/>
      <c r="I42" s="825"/>
      <c r="J42" s="825"/>
      <c r="K42" s="825"/>
      <c r="L42" s="825"/>
      <c r="M42" s="825"/>
      <c r="N42" s="825"/>
      <c r="O42" s="825"/>
      <c r="P42" s="825"/>
      <c r="Q42" s="825"/>
      <c r="R42" s="825"/>
      <c r="S42" s="825"/>
      <c r="T42" s="825"/>
      <c r="U42" s="825"/>
      <c r="V42" s="825"/>
      <c r="W42" s="825"/>
      <c r="X42" s="825"/>
      <c r="Y42" s="825"/>
      <c r="Z42" s="825"/>
      <c r="AA42" s="825"/>
      <c r="AB42" s="825"/>
      <c r="AC42" s="825"/>
      <c r="AD42" s="825"/>
      <c r="AE42" s="825"/>
      <c r="AF42" s="825"/>
      <c r="AG42" s="825"/>
      <c r="AH42" s="78"/>
      <c r="AI42" s="78"/>
      <c r="AJ42" s="78"/>
      <c r="AK42" s="78"/>
      <c r="AL42" s="78"/>
      <c r="AM42" s="78"/>
      <c r="AN42" s="78"/>
      <c r="AO42" s="78"/>
      <c r="AP42" s="78"/>
      <c r="AQ42" s="78"/>
      <c r="AR42" s="78"/>
      <c r="AS42" s="89"/>
      <c r="AT42" s="89"/>
      <c r="AU42" s="89"/>
      <c r="AV42" s="89"/>
      <c r="AW42" s="89"/>
      <c r="AX42" s="89"/>
    </row>
    <row r="43" spans="1:50" ht="11.25" customHeight="1" x14ac:dyDescent="0.15">
      <c r="A43" s="89"/>
      <c r="B43" s="825"/>
      <c r="C43" s="825"/>
      <c r="D43" s="825"/>
      <c r="E43" s="825"/>
      <c r="F43" s="825"/>
      <c r="G43" s="825"/>
      <c r="H43" s="825"/>
      <c r="I43" s="825"/>
      <c r="J43" s="825"/>
      <c r="K43" s="825"/>
      <c r="L43" s="825"/>
      <c r="M43" s="825"/>
      <c r="N43" s="825"/>
      <c r="O43" s="825"/>
      <c r="P43" s="825"/>
      <c r="Q43" s="825"/>
      <c r="R43" s="825"/>
      <c r="S43" s="825"/>
      <c r="T43" s="825"/>
      <c r="U43" s="825"/>
      <c r="V43" s="825"/>
      <c r="W43" s="825"/>
      <c r="X43" s="825"/>
      <c r="Y43" s="825"/>
      <c r="Z43" s="825"/>
      <c r="AA43" s="825"/>
      <c r="AB43" s="825"/>
      <c r="AC43" s="825"/>
      <c r="AD43" s="825"/>
      <c r="AE43" s="825"/>
      <c r="AF43" s="825"/>
      <c r="AG43" s="825"/>
      <c r="AH43" s="78"/>
      <c r="AI43" s="78"/>
      <c r="AJ43" s="37"/>
      <c r="AK43" s="826"/>
      <c r="AL43" s="826"/>
      <c r="AM43" s="826"/>
      <c r="AN43" s="826"/>
      <c r="AO43" s="826"/>
      <c r="AP43" s="826"/>
      <c r="AQ43" s="826"/>
      <c r="AR43" s="826"/>
      <c r="AS43" s="826"/>
      <c r="AT43" s="826"/>
      <c r="AU43" s="826"/>
      <c r="AV43" s="826"/>
      <c r="AW43" s="37"/>
      <c r="AX43" s="89"/>
    </row>
    <row r="44" spans="1:50" x14ac:dyDescent="0.15">
      <c r="A44" s="37"/>
      <c r="B44" s="445" t="s">
        <v>295</v>
      </c>
      <c r="C44" s="446"/>
      <c r="D44" s="446"/>
      <c r="E44" s="446"/>
      <c r="F44" s="446"/>
      <c r="G44" s="446"/>
      <c r="H44" s="446"/>
      <c r="I44" s="446"/>
      <c r="J44" s="446"/>
      <c r="K44" s="446"/>
      <c r="L44" s="446"/>
      <c r="M44" s="446"/>
      <c r="N44" s="446"/>
      <c r="O44" s="446"/>
      <c r="P44" s="446"/>
      <c r="Q44" s="451"/>
      <c r="R44" s="484" t="s">
        <v>21</v>
      </c>
      <c r="S44" s="484"/>
      <c r="T44" s="484"/>
      <c r="U44" s="484" t="s">
        <v>22</v>
      </c>
      <c r="V44" s="484"/>
      <c r="W44" s="484"/>
      <c r="X44" s="575" t="s">
        <v>296</v>
      </c>
      <c r="Y44" s="575"/>
      <c r="Z44" s="575"/>
      <c r="AA44" s="575"/>
      <c r="AB44" s="575"/>
      <c r="AC44" s="575"/>
      <c r="AD44" s="575"/>
      <c r="AE44" s="575"/>
      <c r="AF44" s="575"/>
      <c r="AG44" s="575"/>
      <c r="AH44" s="575"/>
      <c r="AI44" s="575"/>
      <c r="AJ44" s="575"/>
      <c r="AK44" s="441"/>
      <c r="AL44" s="441"/>
      <c r="AM44" s="441"/>
      <c r="AN44" s="441"/>
      <c r="AO44" s="441"/>
      <c r="AP44" s="37"/>
      <c r="AQ44" s="37"/>
      <c r="AR44" s="37"/>
      <c r="AS44" s="37"/>
      <c r="AT44" s="37"/>
      <c r="AU44" s="37"/>
      <c r="AV44" s="37"/>
      <c r="AW44" s="37"/>
      <c r="AX44" s="37"/>
    </row>
    <row r="45" spans="1:50" x14ac:dyDescent="0.15">
      <c r="A45" s="37"/>
      <c r="B45" s="447"/>
      <c r="C45" s="448"/>
      <c r="D45" s="448"/>
      <c r="E45" s="448"/>
      <c r="F45" s="448"/>
      <c r="G45" s="448"/>
      <c r="H45" s="448"/>
      <c r="I45" s="448"/>
      <c r="J45" s="448"/>
      <c r="K45" s="448"/>
      <c r="L45" s="448"/>
      <c r="M45" s="448"/>
      <c r="N45" s="448"/>
      <c r="O45" s="448"/>
      <c r="P45" s="448"/>
      <c r="Q45" s="452"/>
      <c r="R45" s="424"/>
      <c r="S45" s="357"/>
      <c r="T45" s="380"/>
      <c r="U45" s="424"/>
      <c r="V45" s="357"/>
      <c r="W45" s="380"/>
      <c r="X45" s="820" t="s">
        <v>282</v>
      </c>
      <c r="Y45" s="821"/>
      <c r="Z45" s="821"/>
      <c r="AA45" s="357"/>
      <c r="AB45" s="357"/>
      <c r="AC45" s="87" t="s">
        <v>15</v>
      </c>
      <c r="AD45" s="357"/>
      <c r="AE45" s="357"/>
      <c r="AF45" s="87" t="s">
        <v>297</v>
      </c>
      <c r="AG45" s="357"/>
      <c r="AH45" s="357"/>
      <c r="AI45" s="822" t="s">
        <v>2</v>
      </c>
      <c r="AJ45" s="823"/>
      <c r="AK45" s="441"/>
      <c r="AL45" s="441"/>
      <c r="AM45" s="441"/>
      <c r="AN45" s="441"/>
      <c r="AO45" s="441"/>
      <c r="AP45" s="37"/>
      <c r="AQ45" s="37"/>
      <c r="AR45" s="37"/>
      <c r="AS45" s="37"/>
      <c r="AT45" s="37"/>
      <c r="AU45" s="37"/>
      <c r="AV45" s="37"/>
      <c r="AW45" s="37"/>
      <c r="AX45" s="37"/>
    </row>
    <row r="46" spans="1:50" x14ac:dyDescent="0.15">
      <c r="A46" s="37"/>
      <c r="B46" s="819" t="s">
        <v>298</v>
      </c>
      <c r="C46" s="819"/>
      <c r="D46" s="819"/>
      <c r="E46" s="819"/>
      <c r="F46" s="819"/>
      <c r="G46" s="819"/>
      <c r="H46" s="819"/>
      <c r="I46" s="819"/>
      <c r="J46" s="819"/>
      <c r="K46" s="819"/>
      <c r="L46" s="819"/>
      <c r="M46" s="819"/>
      <c r="N46" s="819"/>
      <c r="O46" s="819"/>
      <c r="P46" s="819"/>
      <c r="Q46" s="819"/>
      <c r="R46" s="192"/>
      <c r="S46" s="192"/>
      <c r="T46" s="192"/>
      <c r="U46" s="192"/>
      <c r="V46" s="192"/>
      <c r="W46" s="192"/>
      <c r="X46" s="80"/>
      <c r="Y46" s="80"/>
      <c r="Z46" s="80"/>
      <c r="AA46" s="80"/>
      <c r="AB46" s="80"/>
      <c r="AC46" s="80"/>
      <c r="AD46" s="80"/>
      <c r="AE46" s="80"/>
      <c r="AF46" s="80"/>
      <c r="AG46" s="80"/>
      <c r="AH46" s="80"/>
      <c r="AI46" s="80"/>
      <c r="AJ46" s="80"/>
      <c r="AK46" s="80"/>
      <c r="AL46" s="80"/>
      <c r="AM46" s="80"/>
      <c r="AN46" s="80"/>
      <c r="AO46" s="80"/>
      <c r="AP46" s="37"/>
      <c r="AQ46" s="37"/>
      <c r="AR46" s="37"/>
      <c r="AS46" s="37"/>
      <c r="AT46" s="37"/>
      <c r="AU46" s="37"/>
      <c r="AV46" s="37"/>
      <c r="AW46" s="37"/>
      <c r="AX46" s="37"/>
    </row>
    <row r="47" spans="1:50" x14ac:dyDescent="0.15">
      <c r="A47" s="37"/>
      <c r="B47" s="719" t="s">
        <v>299</v>
      </c>
      <c r="C47" s="720"/>
      <c r="D47" s="720"/>
      <c r="E47" s="720"/>
      <c r="F47" s="720"/>
      <c r="G47" s="720"/>
      <c r="H47" s="720"/>
      <c r="I47" s="720"/>
      <c r="J47" s="720"/>
      <c r="K47" s="720"/>
      <c r="L47" s="720"/>
      <c r="M47" s="720"/>
      <c r="N47" s="720"/>
      <c r="O47" s="720"/>
      <c r="P47" s="720"/>
      <c r="Q47" s="721"/>
      <c r="R47" s="484" t="s">
        <v>21</v>
      </c>
      <c r="S47" s="484"/>
      <c r="T47" s="484"/>
      <c r="U47" s="484" t="s">
        <v>22</v>
      </c>
      <c r="V47" s="484"/>
      <c r="W47" s="484"/>
      <c r="X47" s="719" t="s">
        <v>299</v>
      </c>
      <c r="Y47" s="720"/>
      <c r="Z47" s="720"/>
      <c r="AA47" s="720"/>
      <c r="AB47" s="720"/>
      <c r="AC47" s="720"/>
      <c r="AD47" s="720"/>
      <c r="AE47" s="720"/>
      <c r="AF47" s="720"/>
      <c r="AG47" s="720"/>
      <c r="AH47" s="720"/>
      <c r="AI47" s="720"/>
      <c r="AJ47" s="721"/>
      <c r="AK47" s="484" t="s">
        <v>21</v>
      </c>
      <c r="AL47" s="484"/>
      <c r="AM47" s="484"/>
      <c r="AN47" s="484" t="s">
        <v>286</v>
      </c>
      <c r="AO47" s="484"/>
      <c r="AP47" s="484"/>
      <c r="AQ47" s="37"/>
      <c r="AR47" s="37"/>
      <c r="AS47" s="37"/>
      <c r="AT47" s="37"/>
      <c r="AU47" s="37"/>
      <c r="AV47" s="37"/>
      <c r="AW47" s="37"/>
      <c r="AX47" s="37"/>
    </row>
    <row r="48" spans="1:50" x14ac:dyDescent="0.15">
      <c r="A48" s="37"/>
      <c r="B48" s="445" t="s">
        <v>300</v>
      </c>
      <c r="C48" s="446"/>
      <c r="D48" s="451"/>
      <c r="E48" s="794" t="s">
        <v>301</v>
      </c>
      <c r="F48" s="795"/>
      <c r="G48" s="795"/>
      <c r="H48" s="795"/>
      <c r="I48" s="795"/>
      <c r="J48" s="795"/>
      <c r="K48" s="795"/>
      <c r="L48" s="795"/>
      <c r="M48" s="795"/>
      <c r="N48" s="795"/>
      <c r="O48" s="795"/>
      <c r="P48" s="795"/>
      <c r="Q48" s="817"/>
      <c r="R48" s="423"/>
      <c r="S48" s="356"/>
      <c r="T48" s="379"/>
      <c r="U48" s="423"/>
      <c r="V48" s="356"/>
      <c r="W48" s="379"/>
      <c r="X48" s="666" t="s">
        <v>302</v>
      </c>
      <c r="Y48" s="331"/>
      <c r="Z48" s="331"/>
      <c r="AA48" s="331"/>
      <c r="AB48" s="331"/>
      <c r="AC48" s="331"/>
      <c r="AD48" s="331"/>
      <c r="AE48" s="331"/>
      <c r="AF48" s="331"/>
      <c r="AG48" s="331"/>
      <c r="AH48" s="331"/>
      <c r="AI48" s="331"/>
      <c r="AJ48" s="332"/>
      <c r="AK48" s="423"/>
      <c r="AL48" s="356"/>
      <c r="AM48" s="379"/>
      <c r="AN48" s="423"/>
      <c r="AO48" s="356"/>
      <c r="AP48" s="379"/>
      <c r="AQ48" s="37"/>
      <c r="AR48" s="37"/>
      <c r="AS48" s="37"/>
      <c r="AT48" s="37"/>
      <c r="AU48" s="37"/>
      <c r="AV48" s="37"/>
      <c r="AW48" s="37"/>
      <c r="AX48" s="37"/>
    </row>
    <row r="49" spans="1:50" s="4" customFormat="1" ht="11.25" customHeight="1" x14ac:dyDescent="0.15">
      <c r="A49" s="37"/>
      <c r="B49" s="447"/>
      <c r="C49" s="448"/>
      <c r="D49" s="452"/>
      <c r="E49" s="796"/>
      <c r="F49" s="797"/>
      <c r="G49" s="797"/>
      <c r="H49" s="797"/>
      <c r="I49" s="797"/>
      <c r="J49" s="797"/>
      <c r="K49" s="797"/>
      <c r="L49" s="797"/>
      <c r="M49" s="797"/>
      <c r="N49" s="797"/>
      <c r="O49" s="797"/>
      <c r="P49" s="797"/>
      <c r="Q49" s="818"/>
      <c r="R49" s="424"/>
      <c r="S49" s="357"/>
      <c r="T49" s="380"/>
      <c r="U49" s="424"/>
      <c r="V49" s="357"/>
      <c r="W49" s="380"/>
      <c r="X49" s="667"/>
      <c r="Y49" s="668"/>
      <c r="Z49" s="668"/>
      <c r="AA49" s="668"/>
      <c r="AB49" s="668"/>
      <c r="AC49" s="668"/>
      <c r="AD49" s="668"/>
      <c r="AE49" s="668"/>
      <c r="AF49" s="668"/>
      <c r="AG49" s="668"/>
      <c r="AH49" s="668"/>
      <c r="AI49" s="668"/>
      <c r="AJ49" s="669"/>
      <c r="AK49" s="424"/>
      <c r="AL49" s="357"/>
      <c r="AM49" s="380"/>
      <c r="AN49" s="424"/>
      <c r="AO49" s="357"/>
      <c r="AP49" s="380"/>
      <c r="AQ49" s="37"/>
      <c r="AR49" s="37"/>
      <c r="AS49" s="37"/>
      <c r="AT49" s="37"/>
      <c r="AU49" s="37"/>
      <c r="AV49" s="37"/>
      <c r="AW49" s="37"/>
      <c r="AX49" s="37"/>
    </row>
    <row r="50" spans="1:50" s="4" customFormat="1" ht="11.25" customHeight="1" x14ac:dyDescent="0.15">
      <c r="A50" s="37"/>
      <c r="B50" s="445" t="s">
        <v>303</v>
      </c>
      <c r="C50" s="446"/>
      <c r="D50" s="451"/>
      <c r="E50" s="811" t="s">
        <v>304</v>
      </c>
      <c r="F50" s="812"/>
      <c r="G50" s="812"/>
      <c r="H50" s="812"/>
      <c r="I50" s="812"/>
      <c r="J50" s="812"/>
      <c r="K50" s="812"/>
      <c r="L50" s="812"/>
      <c r="M50" s="812"/>
      <c r="N50" s="812"/>
      <c r="O50" s="812"/>
      <c r="P50" s="812"/>
      <c r="Q50" s="813"/>
      <c r="R50" s="434"/>
      <c r="S50" s="435"/>
      <c r="T50" s="436"/>
      <c r="U50" s="434"/>
      <c r="V50" s="435"/>
      <c r="W50" s="436"/>
      <c r="X50" s="811" t="s">
        <v>305</v>
      </c>
      <c r="Y50" s="812"/>
      <c r="Z50" s="812"/>
      <c r="AA50" s="812"/>
      <c r="AB50" s="812"/>
      <c r="AC50" s="812"/>
      <c r="AD50" s="812"/>
      <c r="AE50" s="812"/>
      <c r="AF50" s="812"/>
      <c r="AG50" s="812"/>
      <c r="AH50" s="812"/>
      <c r="AI50" s="812"/>
      <c r="AJ50" s="813"/>
      <c r="AK50" s="434"/>
      <c r="AL50" s="435"/>
      <c r="AM50" s="436"/>
      <c r="AN50" s="434"/>
      <c r="AO50" s="435"/>
      <c r="AP50" s="436"/>
      <c r="AQ50" s="37"/>
      <c r="AR50" s="37"/>
      <c r="AS50" s="37"/>
      <c r="AT50" s="37"/>
      <c r="AU50" s="37"/>
      <c r="AV50" s="37"/>
      <c r="AW50" s="37"/>
      <c r="AX50" s="37"/>
    </row>
    <row r="51" spans="1:50" s="4" customFormat="1" ht="11.25" customHeight="1" x14ac:dyDescent="0.15">
      <c r="A51" s="37"/>
      <c r="B51" s="453"/>
      <c r="C51" s="454"/>
      <c r="D51" s="517"/>
      <c r="E51" s="805"/>
      <c r="F51" s="806"/>
      <c r="G51" s="806"/>
      <c r="H51" s="806"/>
      <c r="I51" s="806"/>
      <c r="J51" s="806"/>
      <c r="K51" s="806"/>
      <c r="L51" s="806"/>
      <c r="M51" s="806"/>
      <c r="N51" s="806"/>
      <c r="O51" s="806"/>
      <c r="P51" s="806"/>
      <c r="Q51" s="807"/>
      <c r="R51" s="799"/>
      <c r="S51" s="800"/>
      <c r="T51" s="801"/>
      <c r="U51" s="799"/>
      <c r="V51" s="800"/>
      <c r="W51" s="801"/>
      <c r="X51" s="805"/>
      <c r="Y51" s="806"/>
      <c r="Z51" s="806"/>
      <c r="AA51" s="806"/>
      <c r="AB51" s="806"/>
      <c r="AC51" s="806"/>
      <c r="AD51" s="806"/>
      <c r="AE51" s="806"/>
      <c r="AF51" s="806"/>
      <c r="AG51" s="806"/>
      <c r="AH51" s="806"/>
      <c r="AI51" s="806"/>
      <c r="AJ51" s="807"/>
      <c r="AK51" s="799"/>
      <c r="AL51" s="800"/>
      <c r="AM51" s="801"/>
      <c r="AN51" s="799"/>
      <c r="AO51" s="800"/>
      <c r="AP51" s="801"/>
      <c r="AQ51" s="37"/>
      <c r="AR51" s="37"/>
      <c r="AS51" s="37"/>
      <c r="AT51" s="37"/>
      <c r="AU51" s="37"/>
      <c r="AV51" s="37"/>
      <c r="AW51" s="37"/>
      <c r="AX51" s="37"/>
    </row>
    <row r="52" spans="1:50" x14ac:dyDescent="0.15">
      <c r="A52" s="37"/>
      <c r="B52" s="453"/>
      <c r="C52" s="454"/>
      <c r="D52" s="517"/>
      <c r="E52" s="802" t="s">
        <v>385</v>
      </c>
      <c r="F52" s="803"/>
      <c r="G52" s="803"/>
      <c r="H52" s="803"/>
      <c r="I52" s="803"/>
      <c r="J52" s="803"/>
      <c r="K52" s="803"/>
      <c r="L52" s="803"/>
      <c r="M52" s="803"/>
      <c r="N52" s="803"/>
      <c r="O52" s="803"/>
      <c r="P52" s="803"/>
      <c r="Q52" s="804"/>
      <c r="R52" s="799"/>
      <c r="S52" s="800"/>
      <c r="T52" s="801"/>
      <c r="U52" s="799"/>
      <c r="V52" s="800"/>
      <c r="W52" s="801"/>
      <c r="X52" s="805" t="s">
        <v>306</v>
      </c>
      <c r="Y52" s="806"/>
      <c r="Z52" s="806"/>
      <c r="AA52" s="806"/>
      <c r="AB52" s="806"/>
      <c r="AC52" s="806"/>
      <c r="AD52" s="806"/>
      <c r="AE52" s="806"/>
      <c r="AF52" s="806"/>
      <c r="AG52" s="806"/>
      <c r="AH52" s="806"/>
      <c r="AI52" s="806"/>
      <c r="AJ52" s="807"/>
      <c r="AK52" s="799"/>
      <c r="AL52" s="800"/>
      <c r="AM52" s="801"/>
      <c r="AN52" s="799"/>
      <c r="AO52" s="800"/>
      <c r="AP52" s="801"/>
      <c r="AQ52" s="37"/>
      <c r="AR52" s="37"/>
      <c r="AS52" s="37"/>
      <c r="AT52" s="37"/>
      <c r="AU52" s="37"/>
      <c r="AV52" s="37"/>
      <c r="AW52" s="37"/>
      <c r="AX52" s="37"/>
    </row>
    <row r="53" spans="1:50" x14ac:dyDescent="0.15">
      <c r="A53" s="37"/>
      <c r="B53" s="453"/>
      <c r="C53" s="454"/>
      <c r="D53" s="517"/>
      <c r="E53" s="802"/>
      <c r="F53" s="803"/>
      <c r="G53" s="803"/>
      <c r="H53" s="803"/>
      <c r="I53" s="803"/>
      <c r="J53" s="803"/>
      <c r="K53" s="803"/>
      <c r="L53" s="803"/>
      <c r="M53" s="803"/>
      <c r="N53" s="803"/>
      <c r="O53" s="803"/>
      <c r="P53" s="803"/>
      <c r="Q53" s="804"/>
      <c r="R53" s="799"/>
      <c r="S53" s="800"/>
      <c r="T53" s="801"/>
      <c r="U53" s="799"/>
      <c r="V53" s="800"/>
      <c r="W53" s="801"/>
      <c r="X53" s="808"/>
      <c r="Y53" s="809"/>
      <c r="Z53" s="809"/>
      <c r="AA53" s="809"/>
      <c r="AB53" s="809"/>
      <c r="AC53" s="809"/>
      <c r="AD53" s="809"/>
      <c r="AE53" s="809"/>
      <c r="AF53" s="809"/>
      <c r="AG53" s="809"/>
      <c r="AH53" s="809"/>
      <c r="AI53" s="809"/>
      <c r="AJ53" s="810"/>
      <c r="AK53" s="506"/>
      <c r="AL53" s="507"/>
      <c r="AM53" s="508"/>
      <c r="AN53" s="506"/>
      <c r="AO53" s="507"/>
      <c r="AP53" s="508"/>
      <c r="AQ53" s="37"/>
      <c r="AR53" s="37"/>
      <c r="AS53" s="37"/>
      <c r="AT53" s="37"/>
      <c r="AU53" s="37"/>
      <c r="AV53" s="37"/>
      <c r="AW53" s="37"/>
      <c r="AX53" s="37"/>
    </row>
    <row r="54" spans="1:50" s="4" customFormat="1" ht="11.25" customHeight="1" x14ac:dyDescent="0.15">
      <c r="A54" s="37"/>
      <c r="B54" s="453"/>
      <c r="C54" s="454"/>
      <c r="D54" s="517"/>
      <c r="E54" s="805" t="s">
        <v>307</v>
      </c>
      <c r="F54" s="806"/>
      <c r="G54" s="806"/>
      <c r="H54" s="806"/>
      <c r="I54" s="806"/>
      <c r="J54" s="806"/>
      <c r="K54" s="806"/>
      <c r="L54" s="806"/>
      <c r="M54" s="806"/>
      <c r="N54" s="806"/>
      <c r="O54" s="806"/>
      <c r="P54" s="806"/>
      <c r="Q54" s="807"/>
      <c r="R54" s="799"/>
      <c r="S54" s="800"/>
      <c r="T54" s="801"/>
      <c r="U54" s="799"/>
      <c r="V54" s="800"/>
      <c r="W54" s="801"/>
      <c r="X54" s="50"/>
      <c r="Y54" s="51"/>
      <c r="Z54" s="51"/>
      <c r="AA54" s="51"/>
      <c r="AB54" s="51"/>
      <c r="AC54" s="51"/>
      <c r="AD54" s="51"/>
      <c r="AE54" s="51"/>
      <c r="AF54" s="51"/>
      <c r="AG54" s="51"/>
      <c r="AH54" s="51"/>
      <c r="AI54" s="51"/>
      <c r="AJ54" s="51"/>
      <c r="AK54" s="52"/>
      <c r="AL54" s="52"/>
      <c r="AM54" s="52"/>
      <c r="AN54" s="52"/>
      <c r="AO54" s="52"/>
      <c r="AP54" s="52"/>
      <c r="AQ54" s="37"/>
      <c r="AR54" s="37"/>
      <c r="AS54" s="37"/>
      <c r="AT54" s="37"/>
      <c r="AU54" s="37"/>
      <c r="AV54" s="37"/>
      <c r="AW54" s="37"/>
      <c r="AX54" s="37"/>
    </row>
    <row r="55" spans="1:50" s="4" customFormat="1" ht="11.25" customHeight="1" x14ac:dyDescent="0.15">
      <c r="A55" s="37"/>
      <c r="B55" s="447"/>
      <c r="C55" s="448"/>
      <c r="D55" s="452"/>
      <c r="E55" s="814"/>
      <c r="F55" s="815"/>
      <c r="G55" s="815"/>
      <c r="H55" s="815"/>
      <c r="I55" s="815"/>
      <c r="J55" s="815"/>
      <c r="K55" s="815"/>
      <c r="L55" s="815"/>
      <c r="M55" s="815"/>
      <c r="N55" s="815"/>
      <c r="O55" s="815"/>
      <c r="P55" s="815"/>
      <c r="Q55" s="816"/>
      <c r="R55" s="437"/>
      <c r="S55" s="438"/>
      <c r="T55" s="439"/>
      <c r="U55" s="437"/>
      <c r="V55" s="438"/>
      <c r="W55" s="439"/>
      <c r="X55" s="53"/>
      <c r="Y55" s="54"/>
      <c r="Z55" s="54"/>
      <c r="AA55" s="54"/>
      <c r="AB55" s="54"/>
      <c r="AC55" s="54"/>
      <c r="AD55" s="54"/>
      <c r="AE55" s="54"/>
      <c r="AF55" s="54"/>
      <c r="AG55" s="54"/>
      <c r="AH55" s="54"/>
      <c r="AI55" s="54"/>
      <c r="AJ55" s="54"/>
      <c r="AK55" s="89"/>
      <c r="AL55" s="89"/>
      <c r="AM55" s="89"/>
      <c r="AN55" s="89"/>
      <c r="AO55" s="89"/>
      <c r="AP55" s="89"/>
      <c r="AQ55" s="37"/>
      <c r="AR55" s="37"/>
      <c r="AS55" s="37"/>
      <c r="AT55" s="37"/>
      <c r="AU55" s="37"/>
      <c r="AV55" s="37"/>
      <c r="AW55" s="37"/>
      <c r="AX55" s="37"/>
    </row>
    <row r="56" spans="1:50" s="127" customFormat="1" ht="11.25" customHeight="1" x14ac:dyDescent="0.15">
      <c r="A56" s="37"/>
      <c r="B56" s="81"/>
      <c r="C56" s="81"/>
      <c r="D56" s="81"/>
      <c r="E56" s="81"/>
      <c r="F56" s="81"/>
      <c r="G56" s="81"/>
      <c r="H56" s="81"/>
      <c r="I56" s="81"/>
      <c r="J56" s="81"/>
      <c r="K56" s="81"/>
      <c r="L56" s="81"/>
      <c r="M56" s="81"/>
      <c r="N56" s="81"/>
      <c r="O56" s="81"/>
      <c r="P56" s="81"/>
      <c r="Q56" s="81"/>
      <c r="R56" s="82"/>
      <c r="S56" s="82"/>
      <c r="T56" s="82"/>
      <c r="U56" s="82"/>
      <c r="V56" s="82"/>
      <c r="W56" s="82"/>
      <c r="X56" s="83"/>
      <c r="Y56" s="83"/>
      <c r="Z56" s="83"/>
      <c r="AA56" s="83"/>
      <c r="AB56" s="83"/>
      <c r="AC56" s="83"/>
      <c r="AD56" s="83"/>
      <c r="AE56" s="83"/>
      <c r="AF56" s="83"/>
      <c r="AG56" s="83"/>
      <c r="AH56" s="83"/>
      <c r="AI56" s="83"/>
      <c r="AJ56" s="83"/>
      <c r="AK56" s="84"/>
      <c r="AL56" s="84"/>
      <c r="AM56" s="84"/>
      <c r="AN56" s="178"/>
      <c r="AO56" s="178"/>
      <c r="AP56" s="37"/>
      <c r="AQ56" s="37"/>
      <c r="AR56" s="37"/>
      <c r="AS56" s="37"/>
      <c r="AT56" s="37"/>
      <c r="AU56" s="37"/>
      <c r="AV56" s="37"/>
      <c r="AW56" s="37"/>
      <c r="AX56" s="37"/>
    </row>
    <row r="57" spans="1:50" s="4" customFormat="1" ht="11.25" customHeight="1" x14ac:dyDescent="0.15">
      <c r="A57" s="37"/>
      <c r="B57" s="445" t="s">
        <v>211</v>
      </c>
      <c r="C57" s="446"/>
      <c r="D57" s="446"/>
      <c r="E57" s="446"/>
      <c r="F57" s="446"/>
      <c r="G57" s="446"/>
      <c r="H57" s="446"/>
      <c r="I57" s="446"/>
      <c r="J57" s="446"/>
      <c r="K57" s="446"/>
      <c r="L57" s="446"/>
      <c r="M57" s="446"/>
      <c r="N57" s="446"/>
      <c r="O57" s="446"/>
      <c r="P57" s="446"/>
      <c r="Q57" s="451"/>
      <c r="R57" s="484" t="s">
        <v>21</v>
      </c>
      <c r="S57" s="484"/>
      <c r="T57" s="484"/>
      <c r="U57" s="484" t="s">
        <v>22</v>
      </c>
      <c r="V57" s="484"/>
      <c r="W57" s="484"/>
      <c r="X57" s="445" t="s">
        <v>212</v>
      </c>
      <c r="Y57" s="446"/>
      <c r="Z57" s="446"/>
      <c r="AA57" s="446"/>
      <c r="AB57" s="446"/>
      <c r="AC57" s="446"/>
      <c r="AD57" s="446"/>
      <c r="AE57" s="446"/>
      <c r="AF57" s="446"/>
      <c r="AG57" s="446"/>
      <c r="AH57" s="446"/>
      <c r="AI57" s="446"/>
      <c r="AJ57" s="451"/>
      <c r="AK57" s="484" t="s">
        <v>21</v>
      </c>
      <c r="AL57" s="484"/>
      <c r="AM57" s="484"/>
      <c r="AN57" s="481" t="s">
        <v>22</v>
      </c>
      <c r="AO57" s="482"/>
      <c r="AP57" s="483"/>
      <c r="AQ57" s="37"/>
      <c r="AR57" s="37"/>
      <c r="AS57" s="37"/>
      <c r="AT57" s="37"/>
      <c r="AU57" s="37"/>
      <c r="AV57" s="37"/>
      <c r="AW57" s="37"/>
      <c r="AX57" s="37"/>
    </row>
    <row r="58" spans="1:50" x14ac:dyDescent="0.15">
      <c r="A58" s="37"/>
      <c r="B58" s="447"/>
      <c r="C58" s="448"/>
      <c r="D58" s="448"/>
      <c r="E58" s="448"/>
      <c r="F58" s="448"/>
      <c r="G58" s="448"/>
      <c r="H58" s="448"/>
      <c r="I58" s="448"/>
      <c r="J58" s="448"/>
      <c r="K58" s="448"/>
      <c r="L58" s="448"/>
      <c r="M58" s="448"/>
      <c r="N58" s="448"/>
      <c r="O58" s="448"/>
      <c r="P58" s="448"/>
      <c r="Q58" s="452"/>
      <c r="R58" s="424"/>
      <c r="S58" s="357"/>
      <c r="T58" s="380"/>
      <c r="U58" s="424"/>
      <c r="V58" s="357"/>
      <c r="W58" s="380"/>
      <c r="X58" s="447"/>
      <c r="Y58" s="448"/>
      <c r="Z58" s="448"/>
      <c r="AA58" s="448"/>
      <c r="AB58" s="448"/>
      <c r="AC58" s="448"/>
      <c r="AD58" s="448"/>
      <c r="AE58" s="448"/>
      <c r="AF58" s="448"/>
      <c r="AG58" s="448"/>
      <c r="AH58" s="448"/>
      <c r="AI58" s="448"/>
      <c r="AJ58" s="452"/>
      <c r="AK58" s="424"/>
      <c r="AL58" s="357"/>
      <c r="AM58" s="380"/>
      <c r="AN58" s="570"/>
      <c r="AO58" s="573"/>
      <c r="AP58" s="583"/>
      <c r="AQ58" s="37"/>
      <c r="AR58" s="37"/>
      <c r="AS58" s="89"/>
      <c r="AT58" s="37"/>
      <c r="AU58" s="37"/>
      <c r="AV58" s="37"/>
      <c r="AW58" s="37"/>
      <c r="AX58" s="37"/>
    </row>
    <row r="59" spans="1:50" x14ac:dyDescent="0.15">
      <c r="A59" s="37"/>
      <c r="B59" s="411" t="s">
        <v>308</v>
      </c>
      <c r="C59" s="411"/>
      <c r="D59" s="411"/>
      <c r="E59" s="411"/>
      <c r="F59" s="411"/>
      <c r="G59" s="411"/>
      <c r="H59" s="411"/>
      <c r="I59" s="411"/>
      <c r="J59" s="411"/>
      <c r="K59" s="411"/>
      <c r="L59" s="411"/>
      <c r="M59" s="411"/>
      <c r="N59" s="411"/>
      <c r="O59" s="411"/>
      <c r="P59" s="411"/>
      <c r="Q59" s="411"/>
      <c r="R59" s="411"/>
      <c r="S59" s="411"/>
      <c r="T59" s="411"/>
      <c r="U59" s="411"/>
      <c r="V59" s="411"/>
      <c r="W59" s="411"/>
      <c r="X59" s="411"/>
      <c r="Y59" s="411"/>
      <c r="Z59" s="411"/>
      <c r="AA59" s="411"/>
      <c r="AB59" s="411"/>
      <c r="AC59" s="411"/>
      <c r="AD59" s="411"/>
      <c r="AE59" s="411"/>
      <c r="AF59" s="411"/>
      <c r="AG59" s="411"/>
      <c r="AH59" s="85"/>
      <c r="AI59" s="85"/>
      <c r="AJ59" s="85"/>
      <c r="AK59" s="178"/>
      <c r="AL59" s="178"/>
      <c r="AM59" s="178"/>
      <c r="AN59" s="178"/>
      <c r="AO59" s="178"/>
      <c r="AP59" s="37"/>
      <c r="AQ59" s="37"/>
      <c r="AR59" s="37"/>
      <c r="AS59" s="89"/>
      <c r="AT59" s="37"/>
      <c r="AU59" s="37"/>
      <c r="AV59" s="37"/>
      <c r="AW59" s="37"/>
      <c r="AX59" s="37"/>
    </row>
    <row r="60" spans="1:50" x14ac:dyDescent="0.15">
      <c r="A60" s="37"/>
      <c r="B60" s="411"/>
      <c r="C60" s="411"/>
      <c r="D60" s="411"/>
      <c r="E60" s="411"/>
      <c r="F60" s="411"/>
      <c r="G60" s="411"/>
      <c r="H60" s="411"/>
      <c r="I60" s="411"/>
      <c r="J60" s="411"/>
      <c r="K60" s="411"/>
      <c r="L60" s="411"/>
      <c r="M60" s="411"/>
      <c r="N60" s="411"/>
      <c r="O60" s="411"/>
      <c r="P60" s="411"/>
      <c r="Q60" s="411"/>
      <c r="R60" s="411"/>
      <c r="S60" s="411"/>
      <c r="T60" s="411"/>
      <c r="U60" s="411"/>
      <c r="V60" s="411"/>
      <c r="W60" s="411"/>
      <c r="X60" s="411"/>
      <c r="Y60" s="411"/>
      <c r="Z60" s="411"/>
      <c r="AA60" s="411"/>
      <c r="AB60" s="411"/>
      <c r="AC60" s="411"/>
      <c r="AD60" s="411"/>
      <c r="AE60" s="411"/>
      <c r="AF60" s="411"/>
      <c r="AG60" s="411"/>
      <c r="AH60" s="85"/>
      <c r="AI60" s="85"/>
      <c r="AJ60" s="85"/>
      <c r="AK60" s="178"/>
      <c r="AL60" s="178"/>
      <c r="AM60" s="178"/>
      <c r="AN60" s="178"/>
      <c r="AO60" s="178"/>
      <c r="AP60" s="37"/>
      <c r="AQ60" s="37"/>
      <c r="AR60" s="37"/>
      <c r="AS60" s="89"/>
      <c r="AT60" s="37"/>
      <c r="AU60" s="37"/>
      <c r="AV60" s="37"/>
      <c r="AW60" s="37"/>
      <c r="AX60" s="37"/>
    </row>
    <row r="61" spans="1:50" x14ac:dyDescent="0.15">
      <c r="A61" s="37"/>
      <c r="B61" s="212" t="s">
        <v>309</v>
      </c>
      <c r="C61" s="213"/>
      <c r="D61" s="213"/>
      <c r="E61" s="213"/>
      <c r="F61" s="213"/>
      <c r="G61" s="213"/>
      <c r="H61" s="213"/>
      <c r="I61" s="213"/>
      <c r="J61" s="213"/>
      <c r="K61" s="213"/>
      <c r="L61" s="214"/>
      <c r="M61" s="575" t="s">
        <v>756</v>
      </c>
      <c r="N61" s="575"/>
      <c r="O61" s="575"/>
      <c r="P61" s="575"/>
      <c r="Q61" s="575"/>
      <c r="R61" s="555"/>
      <c r="S61" s="555"/>
      <c r="T61" s="570"/>
      <c r="U61" s="657" t="s">
        <v>18</v>
      </c>
      <c r="V61" s="798"/>
      <c r="W61" s="575" t="s">
        <v>757</v>
      </c>
      <c r="X61" s="575"/>
      <c r="Y61" s="575"/>
      <c r="Z61" s="575"/>
      <c r="AA61" s="575"/>
      <c r="AB61" s="555"/>
      <c r="AC61" s="555"/>
      <c r="AD61" s="570"/>
      <c r="AE61" s="657" t="s">
        <v>18</v>
      </c>
      <c r="AF61" s="798"/>
      <c r="AG61" s="88"/>
      <c r="AH61" s="89"/>
      <c r="AI61" s="89"/>
      <c r="AJ61" s="89"/>
      <c r="AK61" s="89"/>
      <c r="AL61" s="89"/>
      <c r="AM61" s="89"/>
      <c r="AN61" s="37"/>
      <c r="AO61" s="37"/>
      <c r="AP61" s="37"/>
      <c r="AQ61" s="37"/>
      <c r="AR61" s="37"/>
      <c r="AS61" s="37"/>
      <c r="AT61" s="37"/>
      <c r="AU61" s="37"/>
      <c r="AV61" s="37"/>
      <c r="AW61" s="37"/>
      <c r="AX61" s="37"/>
    </row>
    <row r="62" spans="1:50" x14ac:dyDescent="0.15">
      <c r="A62" s="37"/>
      <c r="B62" s="218"/>
      <c r="C62" s="219"/>
      <c r="D62" s="219"/>
      <c r="E62" s="219"/>
      <c r="F62" s="219"/>
      <c r="G62" s="219"/>
      <c r="H62" s="219"/>
      <c r="I62" s="219"/>
      <c r="J62" s="219"/>
      <c r="K62" s="219"/>
      <c r="L62" s="220"/>
      <c r="M62" s="575"/>
      <c r="N62" s="575"/>
      <c r="O62" s="575"/>
      <c r="P62" s="575"/>
      <c r="Q62" s="575"/>
      <c r="R62" s="555"/>
      <c r="S62" s="555"/>
      <c r="T62" s="570"/>
      <c r="U62" s="657"/>
      <c r="V62" s="798"/>
      <c r="W62" s="575"/>
      <c r="X62" s="575"/>
      <c r="Y62" s="575"/>
      <c r="Z62" s="575"/>
      <c r="AA62" s="575"/>
      <c r="AB62" s="555"/>
      <c r="AC62" s="555"/>
      <c r="AD62" s="570"/>
      <c r="AE62" s="657"/>
      <c r="AF62" s="798"/>
      <c r="AG62" s="88"/>
      <c r="AH62" s="89"/>
      <c r="AI62" s="89"/>
      <c r="AJ62" s="89"/>
      <c r="AK62" s="89"/>
      <c r="AL62" s="89"/>
      <c r="AM62" s="89"/>
      <c r="AN62" s="37"/>
      <c r="AO62" s="37"/>
      <c r="AP62" s="37"/>
      <c r="AQ62" s="37"/>
      <c r="AR62" s="37"/>
      <c r="AS62" s="37"/>
      <c r="AT62" s="37"/>
      <c r="AU62" s="37"/>
      <c r="AV62" s="37"/>
      <c r="AW62" s="37"/>
      <c r="AX62" s="37"/>
    </row>
    <row r="63" spans="1:50" x14ac:dyDescent="0.15">
      <c r="A63" s="37"/>
      <c r="B63" s="411" t="s">
        <v>310</v>
      </c>
      <c r="C63" s="411"/>
      <c r="D63" s="411"/>
      <c r="E63" s="411"/>
      <c r="F63" s="411"/>
      <c r="G63" s="411"/>
      <c r="H63" s="411"/>
      <c r="I63" s="411"/>
      <c r="J63" s="411"/>
      <c r="K63" s="411"/>
      <c r="L63" s="411"/>
      <c r="M63" s="411"/>
      <c r="N63" s="411"/>
      <c r="O63" s="411"/>
      <c r="P63" s="411"/>
      <c r="Q63" s="411"/>
      <c r="R63" s="411"/>
      <c r="S63" s="411"/>
      <c r="T63" s="411"/>
      <c r="U63" s="411"/>
      <c r="V63" s="411"/>
      <c r="W63" s="411"/>
      <c r="X63" s="411"/>
      <c r="Y63" s="411"/>
      <c r="Z63" s="411"/>
      <c r="AA63" s="411"/>
      <c r="AB63" s="411"/>
      <c r="AC63" s="411"/>
      <c r="AD63" s="411"/>
      <c r="AE63" s="411"/>
      <c r="AF63" s="411"/>
      <c r="AG63" s="411"/>
      <c r="AH63" s="13"/>
      <c r="AI63" s="13"/>
      <c r="AJ63" s="13"/>
      <c r="AK63" s="13"/>
      <c r="AL63" s="13"/>
      <c r="AM63" s="13"/>
      <c r="AN63" s="13"/>
      <c r="AO63" s="13"/>
      <c r="AP63" s="13"/>
      <c r="AQ63" s="37"/>
      <c r="AR63" s="37"/>
      <c r="AS63" s="37"/>
      <c r="AT63" s="37"/>
      <c r="AU63" s="37"/>
      <c r="AV63" s="37"/>
      <c r="AW63" s="37"/>
      <c r="AX63" s="37"/>
    </row>
    <row r="64" spans="1:50" x14ac:dyDescent="0.15">
      <c r="A64" s="37"/>
      <c r="B64" s="411"/>
      <c r="C64" s="411"/>
      <c r="D64" s="411"/>
      <c r="E64" s="411"/>
      <c r="F64" s="411"/>
      <c r="G64" s="411"/>
      <c r="H64" s="411"/>
      <c r="I64" s="411"/>
      <c r="J64" s="411"/>
      <c r="K64" s="411"/>
      <c r="L64" s="411"/>
      <c r="M64" s="411"/>
      <c r="N64" s="411"/>
      <c r="O64" s="411"/>
      <c r="P64" s="411"/>
      <c r="Q64" s="411"/>
      <c r="R64" s="411"/>
      <c r="S64" s="411"/>
      <c r="T64" s="411"/>
      <c r="U64" s="411"/>
      <c r="V64" s="411"/>
      <c r="W64" s="411"/>
      <c r="X64" s="411"/>
      <c r="Y64" s="411"/>
      <c r="Z64" s="411"/>
      <c r="AA64" s="411"/>
      <c r="AB64" s="411"/>
      <c r="AC64" s="411"/>
      <c r="AD64" s="411"/>
      <c r="AE64" s="411"/>
      <c r="AF64" s="411"/>
      <c r="AG64" s="411"/>
      <c r="AH64" s="17"/>
      <c r="AI64" s="17"/>
      <c r="AJ64" s="17"/>
      <c r="AK64" s="17"/>
      <c r="AL64" s="17"/>
      <c r="AM64" s="17"/>
      <c r="AN64" s="17"/>
      <c r="AO64" s="17"/>
      <c r="AP64" s="16"/>
      <c r="AQ64" s="89"/>
      <c r="AR64" s="89"/>
      <c r="AS64" s="37"/>
      <c r="AT64" s="37"/>
      <c r="AU64" s="37"/>
      <c r="AV64" s="37"/>
      <c r="AW64" s="37"/>
      <c r="AX64" s="37"/>
    </row>
    <row r="65" spans="1:50" x14ac:dyDescent="0.15">
      <c r="A65" s="89"/>
      <c r="B65" s="212" t="s">
        <v>217</v>
      </c>
      <c r="C65" s="213"/>
      <c r="D65" s="213"/>
      <c r="E65" s="213"/>
      <c r="F65" s="213"/>
      <c r="G65" s="213"/>
      <c r="H65" s="213"/>
      <c r="I65" s="213"/>
      <c r="J65" s="213"/>
      <c r="K65" s="213"/>
      <c r="L65" s="484" t="s">
        <v>21</v>
      </c>
      <c r="M65" s="484"/>
      <c r="N65" s="484"/>
      <c r="O65" s="484" t="s">
        <v>22</v>
      </c>
      <c r="P65" s="484"/>
      <c r="Q65" s="481"/>
      <c r="R65" s="794" t="s">
        <v>218</v>
      </c>
      <c r="S65" s="795"/>
      <c r="T65" s="795"/>
      <c r="U65" s="795"/>
      <c r="V65" s="795"/>
      <c r="W65" s="795"/>
      <c r="X65" s="795"/>
      <c r="Y65" s="502" t="s">
        <v>282</v>
      </c>
      <c r="Z65" s="503"/>
      <c r="AA65" s="356"/>
      <c r="AB65" s="356"/>
      <c r="AC65" s="503" t="s">
        <v>15</v>
      </c>
      <c r="AD65" s="356"/>
      <c r="AE65" s="356"/>
      <c r="AF65" s="503" t="s">
        <v>3</v>
      </c>
      <c r="AG65" s="356"/>
      <c r="AH65" s="356"/>
      <c r="AI65" s="504" t="s">
        <v>2</v>
      </c>
      <c r="AJ65" s="16"/>
      <c r="AK65" s="16"/>
      <c r="AL65" s="16"/>
      <c r="AM65" s="16"/>
      <c r="AN65" s="16"/>
      <c r="AO65" s="16"/>
      <c r="AP65" s="16"/>
      <c r="AQ65" s="89"/>
      <c r="AR65" s="89"/>
      <c r="AS65" s="89"/>
      <c r="AT65" s="89"/>
      <c r="AU65" s="89"/>
      <c r="AV65" s="89"/>
      <c r="AW65" s="89"/>
      <c r="AX65" s="89"/>
    </row>
    <row r="66" spans="1:50" s="4" customFormat="1" ht="11.25" customHeight="1" x14ac:dyDescent="0.15">
      <c r="A66" s="89"/>
      <c r="B66" s="218"/>
      <c r="C66" s="219"/>
      <c r="D66" s="219"/>
      <c r="E66" s="219"/>
      <c r="F66" s="219"/>
      <c r="G66" s="219"/>
      <c r="H66" s="219"/>
      <c r="I66" s="219"/>
      <c r="J66" s="219"/>
      <c r="K66" s="219"/>
      <c r="L66" s="555"/>
      <c r="M66" s="555"/>
      <c r="N66" s="555"/>
      <c r="O66" s="555"/>
      <c r="P66" s="555"/>
      <c r="Q66" s="570"/>
      <c r="R66" s="796"/>
      <c r="S66" s="797"/>
      <c r="T66" s="797"/>
      <c r="U66" s="797"/>
      <c r="V66" s="797"/>
      <c r="W66" s="797"/>
      <c r="X66" s="797"/>
      <c r="Y66" s="789"/>
      <c r="Z66" s="320"/>
      <c r="AA66" s="357"/>
      <c r="AB66" s="357"/>
      <c r="AC66" s="320"/>
      <c r="AD66" s="357"/>
      <c r="AE66" s="357"/>
      <c r="AF66" s="320"/>
      <c r="AG66" s="357"/>
      <c r="AH66" s="357"/>
      <c r="AI66" s="321"/>
      <c r="AJ66" s="16"/>
      <c r="AK66" s="16"/>
      <c r="AL66" s="16"/>
      <c r="AM66" s="16"/>
      <c r="AN66" s="16"/>
      <c r="AO66" s="16"/>
      <c r="AP66" s="16"/>
      <c r="AQ66" s="89"/>
      <c r="AR66" s="89"/>
      <c r="AS66" s="89"/>
      <c r="AT66" s="89"/>
      <c r="AU66" s="89"/>
      <c r="AV66" s="89"/>
      <c r="AW66" s="89"/>
      <c r="AX66" s="89"/>
    </row>
    <row r="67" spans="1:50" s="4" customFormat="1" ht="11.25" customHeight="1" x14ac:dyDescent="0.15">
      <c r="A67" s="89"/>
      <c r="B67" s="445" t="s">
        <v>219</v>
      </c>
      <c r="C67" s="213"/>
      <c r="D67" s="213"/>
      <c r="E67" s="213"/>
      <c r="F67" s="213"/>
      <c r="G67" s="213"/>
      <c r="H67" s="213"/>
      <c r="I67" s="213"/>
      <c r="J67" s="213"/>
      <c r="K67" s="213"/>
      <c r="L67" s="484" t="s">
        <v>21</v>
      </c>
      <c r="M67" s="484"/>
      <c r="N67" s="484"/>
      <c r="O67" s="484" t="s">
        <v>22</v>
      </c>
      <c r="P67" s="484"/>
      <c r="Q67" s="481"/>
      <c r="R67" s="794" t="s">
        <v>220</v>
      </c>
      <c r="S67" s="795"/>
      <c r="T67" s="795"/>
      <c r="U67" s="795"/>
      <c r="V67" s="795"/>
      <c r="W67" s="795"/>
      <c r="X67" s="795"/>
      <c r="Y67" s="502" t="s">
        <v>282</v>
      </c>
      <c r="Z67" s="503"/>
      <c r="AA67" s="356"/>
      <c r="AB67" s="356"/>
      <c r="AC67" s="503" t="s">
        <v>15</v>
      </c>
      <c r="AD67" s="356"/>
      <c r="AE67" s="356"/>
      <c r="AF67" s="503" t="s">
        <v>3</v>
      </c>
      <c r="AG67" s="356"/>
      <c r="AH67" s="356"/>
      <c r="AI67" s="504" t="s">
        <v>2</v>
      </c>
      <c r="AJ67" s="16"/>
      <c r="AK67" s="16"/>
      <c r="AL67" s="16"/>
      <c r="AM67" s="16"/>
      <c r="AN67" s="16"/>
      <c r="AO67" s="16"/>
      <c r="AP67" s="16"/>
      <c r="AQ67" s="89"/>
      <c r="AR67" s="89"/>
      <c r="AS67" s="89"/>
      <c r="AT67" s="89"/>
      <c r="AU67" s="89"/>
      <c r="AV67" s="89"/>
      <c r="AW67" s="89"/>
      <c r="AX67" s="89"/>
    </row>
    <row r="68" spans="1:50" x14ac:dyDescent="0.15">
      <c r="A68" s="89"/>
      <c r="B68" s="218"/>
      <c r="C68" s="219"/>
      <c r="D68" s="219"/>
      <c r="E68" s="219"/>
      <c r="F68" s="219"/>
      <c r="G68" s="219"/>
      <c r="H68" s="219"/>
      <c r="I68" s="219"/>
      <c r="J68" s="219"/>
      <c r="K68" s="219"/>
      <c r="L68" s="555"/>
      <c r="M68" s="555"/>
      <c r="N68" s="555"/>
      <c r="O68" s="555"/>
      <c r="P68" s="555"/>
      <c r="Q68" s="570"/>
      <c r="R68" s="796"/>
      <c r="S68" s="797"/>
      <c r="T68" s="797"/>
      <c r="U68" s="797"/>
      <c r="V68" s="797"/>
      <c r="W68" s="797"/>
      <c r="X68" s="797"/>
      <c r="Y68" s="789"/>
      <c r="Z68" s="320"/>
      <c r="AA68" s="357"/>
      <c r="AB68" s="357"/>
      <c r="AC68" s="320"/>
      <c r="AD68" s="357"/>
      <c r="AE68" s="357"/>
      <c r="AF68" s="320"/>
      <c r="AG68" s="357"/>
      <c r="AH68" s="357"/>
      <c r="AI68" s="321"/>
      <c r="AJ68" s="16"/>
      <c r="AK68" s="16"/>
      <c r="AL68" s="16"/>
      <c r="AM68" s="16"/>
      <c r="AN68" s="16"/>
      <c r="AO68" s="16"/>
      <c r="AP68" s="16"/>
      <c r="AQ68" s="89"/>
      <c r="AR68" s="89"/>
      <c r="AS68" s="89"/>
      <c r="AT68" s="89"/>
      <c r="AU68" s="89"/>
      <c r="AV68" s="89"/>
      <c r="AW68" s="89"/>
      <c r="AX68" s="89"/>
    </row>
    <row r="69" spans="1:50" x14ac:dyDescent="0.15">
      <c r="A69" s="89"/>
      <c r="B69" s="212" t="s">
        <v>221</v>
      </c>
      <c r="C69" s="213"/>
      <c r="D69" s="213"/>
      <c r="E69" s="213"/>
      <c r="F69" s="213"/>
      <c r="G69" s="213"/>
      <c r="H69" s="213"/>
      <c r="I69" s="213"/>
      <c r="J69" s="213"/>
      <c r="K69" s="214"/>
      <c r="L69" s="784"/>
      <c r="M69" s="642"/>
      <c r="N69" s="642"/>
      <c r="O69" s="642"/>
      <c r="P69" s="642"/>
      <c r="Q69" s="642"/>
      <c r="R69" s="642"/>
      <c r="S69" s="642"/>
      <c r="T69" s="642"/>
      <c r="U69" s="642"/>
      <c r="V69" s="642"/>
      <c r="W69" s="642"/>
      <c r="X69" s="642"/>
      <c r="Y69" s="642"/>
      <c r="Z69" s="642"/>
      <c r="AA69" s="642"/>
      <c r="AB69" s="642"/>
      <c r="AC69" s="642"/>
      <c r="AD69" s="642"/>
      <c r="AE69" s="642"/>
      <c r="AF69" s="642"/>
      <c r="AG69" s="642"/>
      <c r="AH69" s="642"/>
      <c r="AI69" s="642"/>
      <c r="AJ69" s="642"/>
      <c r="AK69" s="642"/>
      <c r="AL69" s="642"/>
      <c r="AM69" s="642"/>
      <c r="AN69" s="642"/>
      <c r="AO69" s="642"/>
      <c r="AP69" s="642"/>
      <c r="AQ69" s="642"/>
      <c r="AR69" s="643"/>
      <c r="AS69" s="89"/>
      <c r="AT69" s="89"/>
      <c r="AU69" s="89"/>
      <c r="AV69" s="89"/>
      <c r="AW69" s="89"/>
      <c r="AX69" s="89"/>
    </row>
    <row r="70" spans="1:50" ht="13.5" customHeight="1" x14ac:dyDescent="0.15">
      <c r="A70" s="89"/>
      <c r="B70" s="218"/>
      <c r="C70" s="219"/>
      <c r="D70" s="219"/>
      <c r="E70" s="219"/>
      <c r="F70" s="219"/>
      <c r="G70" s="219"/>
      <c r="H70" s="219"/>
      <c r="I70" s="219"/>
      <c r="J70" s="219"/>
      <c r="K70" s="220"/>
      <c r="L70" s="788"/>
      <c r="M70" s="645"/>
      <c r="N70" s="645"/>
      <c r="O70" s="645"/>
      <c r="P70" s="645"/>
      <c r="Q70" s="645"/>
      <c r="R70" s="645"/>
      <c r="S70" s="645"/>
      <c r="T70" s="645"/>
      <c r="U70" s="645"/>
      <c r="V70" s="645"/>
      <c r="W70" s="645"/>
      <c r="X70" s="645"/>
      <c r="Y70" s="645"/>
      <c r="Z70" s="645"/>
      <c r="AA70" s="645"/>
      <c r="AB70" s="645"/>
      <c r="AC70" s="645"/>
      <c r="AD70" s="645"/>
      <c r="AE70" s="645"/>
      <c r="AF70" s="645"/>
      <c r="AG70" s="645"/>
      <c r="AH70" s="645"/>
      <c r="AI70" s="645"/>
      <c r="AJ70" s="645"/>
      <c r="AK70" s="645"/>
      <c r="AL70" s="645"/>
      <c r="AM70" s="645"/>
      <c r="AN70" s="645"/>
      <c r="AO70" s="645"/>
      <c r="AP70" s="645"/>
      <c r="AQ70" s="645"/>
      <c r="AR70" s="646"/>
      <c r="AS70" s="89"/>
      <c r="AT70" s="89"/>
      <c r="AU70" s="89"/>
      <c r="AV70" s="89"/>
      <c r="AW70" s="89"/>
      <c r="AX70" s="89"/>
    </row>
    <row r="71" spans="1:50" x14ac:dyDescent="0.15">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row>
  </sheetData>
  <mergeCells count="198">
    <mergeCell ref="V6:V7"/>
    <mergeCell ref="AA8:AC9"/>
    <mergeCell ref="A1:AC2"/>
    <mergeCell ref="AK2:AV2"/>
    <mergeCell ref="B3:K4"/>
    <mergeCell ref="AL3:AV3"/>
    <mergeCell ref="B5:K7"/>
    <mergeCell ref="L5:N5"/>
    <mergeCell ref="O5:Y5"/>
    <mergeCell ref="AA5:AC5"/>
    <mergeCell ref="AK6:AK7"/>
    <mergeCell ref="AD5:AN5"/>
    <mergeCell ref="AA6:AC7"/>
    <mergeCell ref="AD6:AE7"/>
    <mergeCell ref="AF6:AG7"/>
    <mergeCell ref="AH6:AH7"/>
    <mergeCell ref="AI6:AJ7"/>
    <mergeCell ref="L6:N7"/>
    <mergeCell ref="W6:X7"/>
    <mergeCell ref="AL6:AO7"/>
    <mergeCell ref="Y6:Y7"/>
    <mergeCell ref="O6:P7"/>
    <mergeCell ref="Q6:R7"/>
    <mergeCell ref="S6:S7"/>
    <mergeCell ref="T6:U7"/>
    <mergeCell ref="AH15:AH16"/>
    <mergeCell ref="AI15:AJ16"/>
    <mergeCell ref="AK15:AK16"/>
    <mergeCell ref="AL15:AO16"/>
    <mergeCell ref="B8:K9"/>
    <mergeCell ref="B12:K13"/>
    <mergeCell ref="B14:K16"/>
    <mergeCell ref="L14:N14"/>
    <mergeCell ref="O14:Y14"/>
    <mergeCell ref="AA14:AC14"/>
    <mergeCell ref="AF15:AG16"/>
    <mergeCell ref="AD15:AE16"/>
    <mergeCell ref="AD8:AE9"/>
    <mergeCell ref="B10:K11"/>
    <mergeCell ref="L10:P11"/>
    <mergeCell ref="Q10:S11"/>
    <mergeCell ref="T10:U11"/>
    <mergeCell ref="V10:Z11"/>
    <mergeCell ref="AA10:AC11"/>
    <mergeCell ref="AD10:AE11"/>
    <mergeCell ref="L8:P9"/>
    <mergeCell ref="Q8:S9"/>
    <mergeCell ref="T8:U9"/>
    <mergeCell ref="T17:U18"/>
    <mergeCell ref="V17:Z18"/>
    <mergeCell ref="AA17:AC18"/>
    <mergeCell ref="V8:Z9"/>
    <mergeCell ref="AD19:AE20"/>
    <mergeCell ref="T15:U16"/>
    <mergeCell ref="V15:V16"/>
    <mergeCell ref="W15:X16"/>
    <mergeCell ref="Y15:Y16"/>
    <mergeCell ref="AA15:AC16"/>
    <mergeCell ref="AD14:AN14"/>
    <mergeCell ref="AD17:AE18"/>
    <mergeCell ref="L15:N16"/>
    <mergeCell ref="O15:P16"/>
    <mergeCell ref="Q15:R16"/>
    <mergeCell ref="S15:S16"/>
    <mergeCell ref="A22:Y23"/>
    <mergeCell ref="B24:AG25"/>
    <mergeCell ref="AL24:AW24"/>
    <mergeCell ref="B26:L27"/>
    <mergeCell ref="M26:Q27"/>
    <mergeCell ref="R26:T27"/>
    <mergeCell ref="U26:V27"/>
    <mergeCell ref="W26:AA27"/>
    <mergeCell ref="AB26:AD27"/>
    <mergeCell ref="AK23:AV23"/>
    <mergeCell ref="AE26:AF27"/>
    <mergeCell ref="B19:K20"/>
    <mergeCell ref="L19:P20"/>
    <mergeCell ref="Q19:S20"/>
    <mergeCell ref="T19:U20"/>
    <mergeCell ref="V19:Z20"/>
    <mergeCell ref="AA19:AC20"/>
    <mergeCell ref="B17:K18"/>
    <mergeCell ref="L17:P18"/>
    <mergeCell ref="Q17:S18"/>
    <mergeCell ref="B28:L31"/>
    <mergeCell ref="M28:AW31"/>
    <mergeCell ref="B32:AG33"/>
    <mergeCell ref="B34:L35"/>
    <mergeCell ref="M34:O34"/>
    <mergeCell ref="P34:R34"/>
    <mergeCell ref="AK34:AV34"/>
    <mergeCell ref="M35:O35"/>
    <mergeCell ref="P35:R35"/>
    <mergeCell ref="AE36:AF37"/>
    <mergeCell ref="B38:L39"/>
    <mergeCell ref="M38:AR39"/>
    <mergeCell ref="B40:L41"/>
    <mergeCell ref="M40:AA41"/>
    <mergeCell ref="B42:AG43"/>
    <mergeCell ref="AK43:AV43"/>
    <mergeCell ref="B36:L37"/>
    <mergeCell ref="M36:Q37"/>
    <mergeCell ref="R36:T37"/>
    <mergeCell ref="U36:V37"/>
    <mergeCell ref="W36:AA37"/>
    <mergeCell ref="AB36:AD37"/>
    <mergeCell ref="AG45:AH45"/>
    <mergeCell ref="AK45:AM45"/>
    <mergeCell ref="AN45:AO45"/>
    <mergeCell ref="B46:Q46"/>
    <mergeCell ref="B47:Q47"/>
    <mergeCell ref="R47:T47"/>
    <mergeCell ref="U47:W47"/>
    <mergeCell ref="X47:AJ47"/>
    <mergeCell ref="AK47:AM47"/>
    <mergeCell ref="AN47:AP47"/>
    <mergeCell ref="B44:Q45"/>
    <mergeCell ref="R44:T44"/>
    <mergeCell ref="U44:W44"/>
    <mergeCell ref="AK44:AM44"/>
    <mergeCell ref="AN44:AO44"/>
    <mergeCell ref="R45:T45"/>
    <mergeCell ref="U45:W45"/>
    <mergeCell ref="X45:Z45"/>
    <mergeCell ref="AA45:AB45"/>
    <mergeCell ref="AD45:AE45"/>
    <mergeCell ref="X44:AJ44"/>
    <mergeCell ref="AI45:AJ45"/>
    <mergeCell ref="AN48:AP49"/>
    <mergeCell ref="B50:D55"/>
    <mergeCell ref="E50:Q51"/>
    <mergeCell ref="R50:T51"/>
    <mergeCell ref="U50:W51"/>
    <mergeCell ref="X50:AJ51"/>
    <mergeCell ref="AK50:AM51"/>
    <mergeCell ref="E54:Q55"/>
    <mergeCell ref="R54:T55"/>
    <mergeCell ref="U54:W55"/>
    <mergeCell ref="B48:D49"/>
    <mergeCell ref="E48:Q49"/>
    <mergeCell ref="R48:T49"/>
    <mergeCell ref="U48:W49"/>
    <mergeCell ref="X48:AJ49"/>
    <mergeCell ref="AK48:AM49"/>
    <mergeCell ref="AK57:AM57"/>
    <mergeCell ref="AN57:AP57"/>
    <mergeCell ref="R58:T58"/>
    <mergeCell ref="U58:W58"/>
    <mergeCell ref="AK58:AM58"/>
    <mergeCell ref="AN58:AP58"/>
    <mergeCell ref="AN50:AP51"/>
    <mergeCell ref="E52:Q53"/>
    <mergeCell ref="R52:T53"/>
    <mergeCell ref="U52:W53"/>
    <mergeCell ref="X52:AJ53"/>
    <mergeCell ref="AK52:AM53"/>
    <mergeCell ref="AN52:AP53"/>
    <mergeCell ref="B59:AG60"/>
    <mergeCell ref="B61:L62"/>
    <mergeCell ref="M61:Q62"/>
    <mergeCell ref="R61:T62"/>
    <mergeCell ref="U61:V62"/>
    <mergeCell ref="W61:AA62"/>
    <mergeCell ref="AB61:AD62"/>
    <mergeCell ref="AE61:AF62"/>
    <mergeCell ref="B57:Q58"/>
    <mergeCell ref="R57:T57"/>
    <mergeCell ref="U57:W57"/>
    <mergeCell ref="X57:AJ58"/>
    <mergeCell ref="B63:AG64"/>
    <mergeCell ref="B65:K66"/>
    <mergeCell ref="L65:N65"/>
    <mergeCell ref="O65:Q65"/>
    <mergeCell ref="R65:X66"/>
    <mergeCell ref="Y65:Z66"/>
    <mergeCell ref="AA65:AB66"/>
    <mergeCell ref="AC65:AC66"/>
    <mergeCell ref="AD65:AE66"/>
    <mergeCell ref="AF65:AF66"/>
    <mergeCell ref="AG65:AH66"/>
    <mergeCell ref="AI65:AI66"/>
    <mergeCell ref="L66:N66"/>
    <mergeCell ref="O66:Q66"/>
    <mergeCell ref="B67:K68"/>
    <mergeCell ref="L67:N67"/>
    <mergeCell ref="O67:Q67"/>
    <mergeCell ref="R67:X68"/>
    <mergeCell ref="Y67:Z68"/>
    <mergeCell ref="AA67:AB68"/>
    <mergeCell ref="B69:K70"/>
    <mergeCell ref="L69:AR70"/>
    <mergeCell ref="AC67:AC68"/>
    <mergeCell ref="AD67:AE68"/>
    <mergeCell ref="AF67:AF68"/>
    <mergeCell ref="AG67:AH68"/>
    <mergeCell ref="AI67:AI68"/>
    <mergeCell ref="L68:N68"/>
    <mergeCell ref="O68:Q68"/>
  </mergeCells>
  <phoneticPr fontId="2"/>
  <dataValidations count="1">
    <dataValidation type="list" allowBlank="1" showInputMessage="1" showErrorMessage="1" sqref="L6 AA6 AA15 L15 U48:W56 M35:R35 R48 R50:T56 R45:W45 AK45:AO45 R58:W58 AO59:AO60 L66:Q66 L68:Q68 AK58:AN60 AK48:AP53 AK56:AO56" xr:uid="{00000000-0002-0000-0A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&amp;C&amp;N&amp;R&amp;A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69"/>
  <sheetViews>
    <sheetView view="pageBreakPreview" zoomScaleNormal="100" zoomScaleSheetLayoutView="100" workbookViewId="0">
      <selection sqref="A1:AB2"/>
    </sheetView>
  </sheetViews>
  <sheetFormatPr defaultColWidth="1.875" defaultRowHeight="11.25" x14ac:dyDescent="0.15"/>
  <cols>
    <col min="1" max="16384" width="1.875" style="6"/>
  </cols>
  <sheetData>
    <row r="1" spans="1:50" x14ac:dyDescent="0.15">
      <c r="A1" s="764" t="s">
        <v>400</v>
      </c>
      <c r="B1" s="764"/>
      <c r="C1" s="764"/>
      <c r="D1" s="764"/>
      <c r="E1" s="764"/>
      <c r="F1" s="764"/>
      <c r="G1" s="764"/>
      <c r="H1" s="764"/>
      <c r="I1" s="764"/>
      <c r="J1" s="764"/>
      <c r="K1" s="764"/>
      <c r="L1" s="764"/>
      <c r="M1" s="764"/>
      <c r="N1" s="764"/>
      <c r="O1" s="764"/>
      <c r="P1" s="764"/>
      <c r="Q1" s="764"/>
      <c r="R1" s="764"/>
      <c r="S1" s="764"/>
      <c r="T1" s="764"/>
      <c r="U1" s="764"/>
      <c r="V1" s="764"/>
      <c r="W1" s="764"/>
      <c r="X1" s="764"/>
      <c r="Y1" s="764"/>
      <c r="Z1" s="764"/>
      <c r="AA1" s="764"/>
      <c r="AB1" s="764"/>
      <c r="AC1" s="13"/>
      <c r="AD1" s="13"/>
      <c r="AE1" s="13"/>
      <c r="AF1" s="13"/>
      <c r="AG1" s="13"/>
      <c r="AH1" s="13"/>
      <c r="AI1" s="13"/>
      <c r="AJ1" s="13"/>
      <c r="AK1" s="13"/>
      <c r="AL1" s="13"/>
      <c r="AM1" s="13"/>
      <c r="AN1" s="13"/>
      <c r="AO1" s="13"/>
      <c r="AP1" s="13"/>
      <c r="AQ1" s="13"/>
      <c r="AR1" s="13"/>
      <c r="AS1" s="13"/>
      <c r="AT1" s="13"/>
      <c r="AU1" s="13"/>
      <c r="AV1" s="13"/>
      <c r="AW1" s="13"/>
      <c r="AX1" s="13"/>
    </row>
    <row r="2" spans="1:50" x14ac:dyDescent="0.15">
      <c r="A2" s="764"/>
      <c r="B2" s="764"/>
      <c r="C2" s="764"/>
      <c r="D2" s="764"/>
      <c r="E2" s="764"/>
      <c r="F2" s="764"/>
      <c r="G2" s="764"/>
      <c r="H2" s="764"/>
      <c r="I2" s="764"/>
      <c r="J2" s="764"/>
      <c r="K2" s="764"/>
      <c r="L2" s="764"/>
      <c r="M2" s="764"/>
      <c r="N2" s="764"/>
      <c r="O2" s="764"/>
      <c r="P2" s="764"/>
      <c r="Q2" s="764"/>
      <c r="R2" s="764"/>
      <c r="S2" s="764"/>
      <c r="T2" s="764"/>
      <c r="U2" s="764"/>
      <c r="V2" s="764"/>
      <c r="W2" s="764"/>
      <c r="X2" s="764"/>
      <c r="Y2" s="764"/>
      <c r="Z2" s="764"/>
      <c r="AA2" s="764"/>
      <c r="AB2" s="764"/>
      <c r="AC2" s="13"/>
      <c r="AD2" s="13"/>
      <c r="AE2" s="13"/>
      <c r="AF2" s="13"/>
      <c r="AG2" s="13"/>
      <c r="AH2" s="13"/>
      <c r="AI2" s="13"/>
      <c r="AJ2" s="13"/>
      <c r="AK2" s="13" t="s">
        <v>347</v>
      </c>
      <c r="AL2" s="615" t="s">
        <v>747</v>
      </c>
      <c r="AM2" s="615"/>
      <c r="AN2" s="615"/>
      <c r="AO2" s="615"/>
      <c r="AP2" s="615"/>
      <c r="AQ2" s="615"/>
      <c r="AR2" s="615"/>
      <c r="AS2" s="615"/>
      <c r="AT2" s="615"/>
      <c r="AU2" s="615"/>
      <c r="AV2" s="615"/>
      <c r="AW2" s="615"/>
      <c r="AX2" s="13" t="s">
        <v>81</v>
      </c>
    </row>
    <row r="3" spans="1:50" ht="13.5" x14ac:dyDescent="0.15">
      <c r="A3" s="13"/>
      <c r="B3" s="765" t="s">
        <v>45</v>
      </c>
      <c r="C3" s="765"/>
      <c r="D3" s="765"/>
      <c r="E3" s="765"/>
      <c r="F3" s="765"/>
      <c r="G3" s="765"/>
      <c r="H3" s="765"/>
      <c r="I3" s="765"/>
      <c r="J3" s="765"/>
      <c r="K3" s="765"/>
      <c r="L3" s="765"/>
      <c r="M3" s="765"/>
      <c r="N3" s="765"/>
      <c r="O3" s="765"/>
      <c r="P3" s="765"/>
      <c r="Q3" s="765"/>
      <c r="R3" s="765"/>
      <c r="S3" s="188"/>
      <c r="T3" s="188"/>
      <c r="U3" s="188"/>
      <c r="V3" s="188"/>
      <c r="W3" s="188"/>
      <c r="X3" s="188"/>
      <c r="Y3" s="188"/>
      <c r="Z3" s="188"/>
      <c r="AA3" s="188"/>
      <c r="AB3" s="188"/>
      <c r="AC3" s="188"/>
      <c r="AD3" s="188"/>
      <c r="AE3" s="188"/>
      <c r="AF3" s="188"/>
      <c r="AG3" s="188"/>
      <c r="AH3" s="188"/>
      <c r="AI3" s="188"/>
      <c r="AJ3" s="188"/>
      <c r="AK3" s="13"/>
      <c r="AL3" s="13"/>
      <c r="AM3" s="13"/>
      <c r="AN3" s="13"/>
      <c r="AO3" s="13"/>
      <c r="AP3" s="13"/>
      <c r="AQ3" s="13"/>
      <c r="AR3" s="13"/>
      <c r="AS3" s="13"/>
      <c r="AT3" s="13"/>
      <c r="AU3" s="13"/>
      <c r="AV3" s="13"/>
      <c r="AW3" s="13"/>
      <c r="AX3" s="13"/>
    </row>
    <row r="4" spans="1:50" ht="13.5" x14ac:dyDescent="0.15">
      <c r="A4" s="13"/>
      <c r="B4" s="762"/>
      <c r="C4" s="762"/>
      <c r="D4" s="762"/>
      <c r="E4" s="762"/>
      <c r="F4" s="762"/>
      <c r="G4" s="762"/>
      <c r="H4" s="762"/>
      <c r="I4" s="762"/>
      <c r="J4" s="762"/>
      <c r="K4" s="762"/>
      <c r="L4" s="762"/>
      <c r="M4" s="762"/>
      <c r="N4" s="762"/>
      <c r="O4" s="762"/>
      <c r="P4" s="762"/>
      <c r="Q4" s="762"/>
      <c r="R4" s="762"/>
      <c r="S4" s="13" t="s">
        <v>375</v>
      </c>
      <c r="T4" s="188"/>
      <c r="U4" s="188"/>
      <c r="V4" s="188"/>
      <c r="W4" s="188"/>
      <c r="X4" s="188"/>
      <c r="Y4" s="188"/>
      <c r="Z4" s="188"/>
      <c r="AA4" s="188"/>
      <c r="AB4" s="188"/>
      <c r="AC4" s="188"/>
      <c r="AD4" s="188"/>
      <c r="AE4" s="188"/>
      <c r="AF4" s="188"/>
      <c r="AG4" s="188"/>
      <c r="AH4" s="188"/>
      <c r="AI4" s="188"/>
      <c r="AJ4" s="188"/>
      <c r="AK4" s="17"/>
      <c r="AL4" s="17"/>
      <c r="AM4" s="17"/>
      <c r="AN4" s="17"/>
      <c r="AO4" s="17"/>
      <c r="AP4" s="17"/>
      <c r="AQ4" s="17"/>
      <c r="AR4" s="17"/>
      <c r="AS4" s="17"/>
      <c r="AT4" s="17"/>
      <c r="AU4" s="16"/>
      <c r="AV4" s="16"/>
      <c r="AW4" s="16"/>
      <c r="AX4" s="13"/>
    </row>
    <row r="5" spans="1:50" x14ac:dyDescent="0.15">
      <c r="A5" s="16"/>
      <c r="B5" s="445" t="s">
        <v>61</v>
      </c>
      <c r="C5" s="213"/>
      <c r="D5" s="213"/>
      <c r="E5" s="213"/>
      <c r="F5" s="213"/>
      <c r="G5" s="213"/>
      <c r="H5" s="213"/>
      <c r="I5" s="213"/>
      <c r="J5" s="213"/>
      <c r="K5" s="213"/>
      <c r="L5" s="214"/>
      <c r="M5" s="233"/>
      <c r="N5" s="854"/>
      <c r="O5" s="856" t="s">
        <v>62</v>
      </c>
      <c r="P5" s="585"/>
      <c r="Q5" s="585"/>
      <c r="R5" s="585"/>
      <c r="S5" s="585"/>
      <c r="T5" s="585"/>
      <c r="U5" s="585"/>
      <c r="V5" s="585"/>
      <c r="W5" s="585"/>
      <c r="X5" s="660"/>
      <c r="Y5" s="233"/>
      <c r="Z5" s="854"/>
      <c r="AA5" s="856" t="s">
        <v>63</v>
      </c>
      <c r="AB5" s="585"/>
      <c r="AC5" s="585"/>
      <c r="AD5" s="585"/>
      <c r="AE5" s="585"/>
      <c r="AF5" s="585"/>
      <c r="AG5" s="585"/>
      <c r="AH5" s="585"/>
      <c r="AI5" s="585"/>
      <c r="AJ5" s="585"/>
      <c r="AK5" s="233"/>
      <c r="AL5" s="854"/>
      <c r="AM5" s="585" t="s">
        <v>208</v>
      </c>
      <c r="AN5" s="585"/>
      <c r="AO5" s="585"/>
      <c r="AP5" s="585"/>
      <c r="AQ5" s="585"/>
      <c r="AR5" s="585"/>
      <c r="AS5" s="585"/>
      <c r="AT5" s="585"/>
      <c r="AU5" s="585"/>
      <c r="AV5" s="660"/>
      <c r="AW5" s="16"/>
      <c r="AX5" s="16"/>
    </row>
    <row r="6" spans="1:50" x14ac:dyDescent="0.15">
      <c r="A6" s="16"/>
      <c r="B6" s="215"/>
      <c r="C6" s="216"/>
      <c r="D6" s="216"/>
      <c r="E6" s="216"/>
      <c r="F6" s="216"/>
      <c r="G6" s="216"/>
      <c r="H6" s="216"/>
      <c r="I6" s="216"/>
      <c r="J6" s="216"/>
      <c r="K6" s="216"/>
      <c r="L6" s="217"/>
      <c r="M6" s="236"/>
      <c r="N6" s="855"/>
      <c r="O6" s="857"/>
      <c r="P6" s="587"/>
      <c r="Q6" s="587"/>
      <c r="R6" s="587"/>
      <c r="S6" s="587"/>
      <c r="T6" s="587"/>
      <c r="U6" s="587"/>
      <c r="V6" s="587"/>
      <c r="W6" s="587"/>
      <c r="X6" s="824"/>
      <c r="Y6" s="236"/>
      <c r="Z6" s="855"/>
      <c r="AA6" s="857"/>
      <c r="AB6" s="587"/>
      <c r="AC6" s="587"/>
      <c r="AD6" s="587"/>
      <c r="AE6" s="587"/>
      <c r="AF6" s="587"/>
      <c r="AG6" s="587"/>
      <c r="AH6" s="587"/>
      <c r="AI6" s="587"/>
      <c r="AJ6" s="587"/>
      <c r="AK6" s="236"/>
      <c r="AL6" s="855"/>
      <c r="AM6" s="587"/>
      <c r="AN6" s="587"/>
      <c r="AO6" s="587"/>
      <c r="AP6" s="587"/>
      <c r="AQ6" s="587"/>
      <c r="AR6" s="587"/>
      <c r="AS6" s="587"/>
      <c r="AT6" s="587"/>
      <c r="AU6" s="587"/>
      <c r="AV6" s="824"/>
      <c r="AW6" s="16"/>
      <c r="AX6" s="16"/>
    </row>
    <row r="7" spans="1:50" x14ac:dyDescent="0.15">
      <c r="A7" s="16"/>
      <c r="B7" s="215"/>
      <c r="C7" s="216"/>
      <c r="D7" s="216"/>
      <c r="E7" s="216"/>
      <c r="F7" s="216"/>
      <c r="G7" s="216"/>
      <c r="H7" s="216"/>
      <c r="I7" s="216"/>
      <c r="J7" s="216"/>
      <c r="K7" s="216"/>
      <c r="L7" s="217"/>
      <c r="M7" s="233"/>
      <c r="N7" s="854"/>
      <c r="O7" s="856" t="s">
        <v>64</v>
      </c>
      <c r="P7" s="585"/>
      <c r="Q7" s="585"/>
      <c r="R7" s="585"/>
      <c r="S7" s="585"/>
      <c r="T7" s="585"/>
      <c r="U7" s="585"/>
      <c r="V7" s="585"/>
      <c r="W7" s="585"/>
      <c r="X7" s="660"/>
      <c r="Y7" s="233"/>
      <c r="Z7" s="854"/>
      <c r="AA7" s="856" t="s">
        <v>25</v>
      </c>
      <c r="AB7" s="585"/>
      <c r="AC7" s="585"/>
      <c r="AD7" s="429" t="s">
        <v>79</v>
      </c>
      <c r="AE7" s="356"/>
      <c r="AF7" s="356"/>
      <c r="AG7" s="356"/>
      <c r="AH7" s="356"/>
      <c r="AI7" s="356"/>
      <c r="AJ7" s="356"/>
      <c r="AK7" s="356"/>
      <c r="AL7" s="356"/>
      <c r="AM7" s="356"/>
      <c r="AN7" s="356"/>
      <c r="AO7" s="356"/>
      <c r="AP7" s="356"/>
      <c r="AQ7" s="356"/>
      <c r="AR7" s="356"/>
      <c r="AS7" s="356"/>
      <c r="AT7" s="356"/>
      <c r="AU7" s="356"/>
      <c r="AV7" s="430" t="s">
        <v>81</v>
      </c>
      <c r="AW7" s="16"/>
      <c r="AX7" s="16"/>
    </row>
    <row r="8" spans="1:50" x14ac:dyDescent="0.15">
      <c r="A8" s="16"/>
      <c r="B8" s="218"/>
      <c r="C8" s="219"/>
      <c r="D8" s="219"/>
      <c r="E8" s="219"/>
      <c r="F8" s="219"/>
      <c r="G8" s="219"/>
      <c r="H8" s="219"/>
      <c r="I8" s="219"/>
      <c r="J8" s="219"/>
      <c r="K8" s="219"/>
      <c r="L8" s="220"/>
      <c r="M8" s="236"/>
      <c r="N8" s="855"/>
      <c r="O8" s="857"/>
      <c r="P8" s="587"/>
      <c r="Q8" s="587"/>
      <c r="R8" s="587"/>
      <c r="S8" s="587"/>
      <c r="T8" s="587"/>
      <c r="U8" s="587"/>
      <c r="V8" s="587"/>
      <c r="W8" s="587"/>
      <c r="X8" s="824"/>
      <c r="Y8" s="236"/>
      <c r="Z8" s="855"/>
      <c r="AA8" s="857"/>
      <c r="AB8" s="587"/>
      <c r="AC8" s="587"/>
      <c r="AD8" s="432"/>
      <c r="AE8" s="357"/>
      <c r="AF8" s="357"/>
      <c r="AG8" s="357"/>
      <c r="AH8" s="357"/>
      <c r="AI8" s="357"/>
      <c r="AJ8" s="357"/>
      <c r="AK8" s="357"/>
      <c r="AL8" s="357"/>
      <c r="AM8" s="357"/>
      <c r="AN8" s="357"/>
      <c r="AO8" s="357"/>
      <c r="AP8" s="357"/>
      <c r="AQ8" s="357"/>
      <c r="AR8" s="357"/>
      <c r="AS8" s="357"/>
      <c r="AT8" s="357"/>
      <c r="AU8" s="357"/>
      <c r="AV8" s="433"/>
      <c r="AW8" s="16"/>
      <c r="AX8" s="16"/>
    </row>
    <row r="9" spans="1:50" x14ac:dyDescent="0.15">
      <c r="A9" s="16"/>
      <c r="B9" s="212" t="s">
        <v>48</v>
      </c>
      <c r="C9" s="213"/>
      <c r="D9" s="213"/>
      <c r="E9" s="213"/>
      <c r="F9" s="213"/>
      <c r="G9" s="213"/>
      <c r="H9" s="213"/>
      <c r="I9" s="213"/>
      <c r="J9" s="213"/>
      <c r="K9" s="213"/>
      <c r="L9" s="213"/>
      <c r="M9" s="584" t="s">
        <v>756</v>
      </c>
      <c r="N9" s="585"/>
      <c r="O9" s="585"/>
      <c r="P9" s="585"/>
      <c r="Q9" s="660"/>
      <c r="R9" s="555"/>
      <c r="S9" s="555"/>
      <c r="T9" s="570"/>
      <c r="U9" s="657" t="s">
        <v>38</v>
      </c>
      <c r="V9" s="658"/>
      <c r="W9" s="584" t="s">
        <v>757</v>
      </c>
      <c r="X9" s="585"/>
      <c r="Y9" s="585"/>
      <c r="Z9" s="585"/>
      <c r="AA9" s="660"/>
      <c r="AB9" s="555"/>
      <c r="AC9" s="555"/>
      <c r="AD9" s="570"/>
      <c r="AE9" s="657" t="s">
        <v>38</v>
      </c>
      <c r="AF9" s="658"/>
      <c r="AG9" s="16"/>
      <c r="AH9" s="16"/>
      <c r="AI9" s="16"/>
      <c r="AJ9" s="16"/>
      <c r="AK9" s="16"/>
      <c r="AL9" s="16"/>
      <c r="AM9" s="16"/>
      <c r="AN9" s="16"/>
      <c r="AO9" s="16"/>
      <c r="AP9" s="16"/>
      <c r="AQ9" s="16"/>
      <c r="AR9" s="16"/>
      <c r="AS9" s="16"/>
      <c r="AT9" s="16"/>
      <c r="AU9" s="16"/>
      <c r="AV9" s="16"/>
      <c r="AW9" s="16"/>
      <c r="AX9" s="16"/>
    </row>
    <row r="10" spans="1:50" x14ac:dyDescent="0.15">
      <c r="A10" s="16"/>
      <c r="B10" s="218"/>
      <c r="C10" s="219"/>
      <c r="D10" s="219"/>
      <c r="E10" s="219"/>
      <c r="F10" s="219"/>
      <c r="G10" s="219"/>
      <c r="H10" s="219"/>
      <c r="I10" s="219"/>
      <c r="J10" s="219"/>
      <c r="K10" s="219"/>
      <c r="L10" s="219"/>
      <c r="M10" s="586"/>
      <c r="N10" s="587"/>
      <c r="O10" s="587"/>
      <c r="P10" s="587"/>
      <c r="Q10" s="824"/>
      <c r="R10" s="555"/>
      <c r="S10" s="555"/>
      <c r="T10" s="570"/>
      <c r="U10" s="657"/>
      <c r="V10" s="658"/>
      <c r="W10" s="586"/>
      <c r="X10" s="587"/>
      <c r="Y10" s="587"/>
      <c r="Z10" s="587"/>
      <c r="AA10" s="824"/>
      <c r="AB10" s="555"/>
      <c r="AC10" s="555"/>
      <c r="AD10" s="570"/>
      <c r="AE10" s="657"/>
      <c r="AF10" s="658"/>
      <c r="AG10" s="16"/>
      <c r="AH10" s="16"/>
      <c r="AI10" s="16"/>
      <c r="AJ10" s="16"/>
      <c r="AK10" s="16"/>
      <c r="AL10" s="16"/>
      <c r="AM10" s="16"/>
      <c r="AN10" s="16"/>
      <c r="AO10" s="16"/>
      <c r="AP10" s="16"/>
      <c r="AQ10" s="16"/>
      <c r="AR10" s="16"/>
      <c r="AS10" s="16"/>
      <c r="AT10" s="16"/>
      <c r="AU10" s="16"/>
      <c r="AV10" s="16"/>
      <c r="AW10" s="16"/>
      <c r="AX10" s="16"/>
    </row>
    <row r="11" spans="1:50" x14ac:dyDescent="0.15">
      <c r="A11" s="16"/>
      <c r="B11" s="212" t="s">
        <v>43</v>
      </c>
      <c r="C11" s="213"/>
      <c r="D11" s="213"/>
      <c r="E11" s="213"/>
      <c r="F11" s="213"/>
      <c r="G11" s="213"/>
      <c r="H11" s="213"/>
      <c r="I11" s="213"/>
      <c r="J11" s="213"/>
      <c r="K11" s="213"/>
      <c r="L11" s="214"/>
      <c r="M11" s="691"/>
      <c r="N11" s="692"/>
      <c r="O11" s="692"/>
      <c r="P11" s="692"/>
      <c r="Q11" s="692"/>
      <c r="R11" s="692"/>
      <c r="S11" s="692"/>
      <c r="T11" s="692"/>
      <c r="U11" s="692"/>
      <c r="V11" s="692"/>
      <c r="W11" s="692"/>
      <c r="X11" s="692"/>
      <c r="Y11" s="692"/>
      <c r="Z11" s="692"/>
      <c r="AA11" s="783"/>
      <c r="AB11" s="16"/>
      <c r="AC11" s="16"/>
      <c r="AD11" s="16"/>
      <c r="AE11" s="16"/>
      <c r="AF11" s="16"/>
      <c r="AG11" s="16"/>
      <c r="AH11" s="16"/>
      <c r="AI11" s="16"/>
      <c r="AJ11" s="16"/>
      <c r="AK11" s="16"/>
      <c r="AL11" s="16"/>
      <c r="AM11" s="16"/>
      <c r="AN11" s="16"/>
      <c r="AO11" s="16"/>
      <c r="AP11" s="16"/>
      <c r="AQ11" s="16"/>
      <c r="AR11" s="16"/>
      <c r="AS11" s="16"/>
      <c r="AT11" s="16"/>
      <c r="AU11" s="16"/>
      <c r="AV11" s="16"/>
      <c r="AW11" s="16"/>
      <c r="AX11" s="16"/>
    </row>
    <row r="12" spans="1:50" x14ac:dyDescent="0.15">
      <c r="A12" s="16"/>
      <c r="B12" s="218"/>
      <c r="C12" s="219"/>
      <c r="D12" s="219"/>
      <c r="E12" s="219"/>
      <c r="F12" s="219"/>
      <c r="G12" s="219"/>
      <c r="H12" s="219"/>
      <c r="I12" s="219"/>
      <c r="J12" s="219"/>
      <c r="K12" s="219"/>
      <c r="L12" s="220"/>
      <c r="M12" s="424"/>
      <c r="N12" s="357"/>
      <c r="O12" s="357"/>
      <c r="P12" s="357"/>
      <c r="Q12" s="357"/>
      <c r="R12" s="357"/>
      <c r="S12" s="357"/>
      <c r="T12" s="357"/>
      <c r="U12" s="357"/>
      <c r="V12" s="357"/>
      <c r="W12" s="357"/>
      <c r="X12" s="357"/>
      <c r="Y12" s="357"/>
      <c r="Z12" s="357"/>
      <c r="AA12" s="380"/>
      <c r="AB12" s="16"/>
      <c r="AC12" s="16"/>
      <c r="AD12" s="16"/>
      <c r="AE12" s="16"/>
      <c r="AF12" s="16"/>
      <c r="AG12" s="16"/>
      <c r="AH12" s="16"/>
      <c r="AI12" s="16"/>
      <c r="AJ12" s="16"/>
      <c r="AK12" s="16"/>
      <c r="AL12" s="16"/>
      <c r="AM12" s="16"/>
      <c r="AN12" s="16"/>
      <c r="AO12" s="16"/>
      <c r="AP12" s="16"/>
      <c r="AQ12" s="16"/>
      <c r="AR12" s="16"/>
      <c r="AS12" s="16"/>
      <c r="AT12" s="16"/>
      <c r="AU12" s="16"/>
      <c r="AV12" s="16"/>
      <c r="AW12" s="16"/>
      <c r="AX12" s="16"/>
    </row>
    <row r="13" spans="1:50" x14ac:dyDescent="0.15">
      <c r="A13" s="16"/>
      <c r="B13" s="212" t="s">
        <v>44</v>
      </c>
      <c r="C13" s="213"/>
      <c r="D13" s="213"/>
      <c r="E13" s="213"/>
      <c r="F13" s="213"/>
      <c r="G13" s="213"/>
      <c r="H13" s="213"/>
      <c r="I13" s="213"/>
      <c r="J13" s="213"/>
      <c r="K13" s="213"/>
      <c r="L13" s="214"/>
      <c r="M13" s="423"/>
      <c r="N13" s="356"/>
      <c r="O13" s="356"/>
      <c r="P13" s="356"/>
      <c r="Q13" s="356"/>
      <c r="R13" s="356"/>
      <c r="S13" s="356"/>
      <c r="T13" s="356"/>
      <c r="U13" s="356"/>
      <c r="V13" s="356"/>
      <c r="W13" s="356"/>
      <c r="X13" s="356"/>
      <c r="Y13" s="356"/>
      <c r="Z13" s="356"/>
      <c r="AA13" s="379"/>
      <c r="AB13" s="16"/>
      <c r="AC13" s="16"/>
      <c r="AD13" s="16"/>
      <c r="AE13" s="16"/>
      <c r="AF13" s="16"/>
      <c r="AG13" s="16"/>
      <c r="AH13" s="16"/>
      <c r="AI13" s="16"/>
      <c r="AJ13" s="16"/>
      <c r="AK13" s="16"/>
      <c r="AL13" s="16"/>
      <c r="AM13" s="16"/>
      <c r="AN13" s="16"/>
      <c r="AO13" s="16"/>
      <c r="AP13" s="16"/>
      <c r="AQ13" s="16"/>
      <c r="AR13" s="16"/>
      <c r="AS13" s="16"/>
      <c r="AT13" s="16"/>
      <c r="AU13" s="16"/>
      <c r="AV13" s="16"/>
      <c r="AW13" s="16"/>
      <c r="AX13" s="16"/>
    </row>
    <row r="14" spans="1:50" x14ac:dyDescent="0.15">
      <c r="A14" s="16"/>
      <c r="B14" s="218"/>
      <c r="C14" s="219"/>
      <c r="D14" s="219"/>
      <c r="E14" s="219"/>
      <c r="F14" s="219"/>
      <c r="G14" s="219"/>
      <c r="H14" s="219"/>
      <c r="I14" s="219"/>
      <c r="J14" s="219"/>
      <c r="K14" s="219"/>
      <c r="L14" s="220"/>
      <c r="M14" s="424"/>
      <c r="N14" s="357"/>
      <c r="O14" s="357"/>
      <c r="P14" s="357"/>
      <c r="Q14" s="357"/>
      <c r="R14" s="357"/>
      <c r="S14" s="357"/>
      <c r="T14" s="357"/>
      <c r="U14" s="357"/>
      <c r="V14" s="357"/>
      <c r="W14" s="357"/>
      <c r="X14" s="357"/>
      <c r="Y14" s="357"/>
      <c r="Z14" s="357"/>
      <c r="AA14" s="380"/>
      <c r="AB14" s="16"/>
      <c r="AC14" s="16"/>
      <c r="AD14" s="16"/>
      <c r="AE14" s="16"/>
      <c r="AF14" s="16"/>
      <c r="AG14" s="16"/>
      <c r="AH14" s="16"/>
      <c r="AI14" s="16"/>
      <c r="AJ14" s="16"/>
      <c r="AK14" s="16"/>
      <c r="AL14" s="16"/>
      <c r="AM14" s="16"/>
      <c r="AN14" s="16"/>
      <c r="AO14" s="16"/>
      <c r="AP14" s="16"/>
      <c r="AQ14" s="16"/>
      <c r="AR14" s="16"/>
      <c r="AS14" s="16"/>
      <c r="AT14" s="16"/>
      <c r="AU14" s="16"/>
      <c r="AV14" s="16"/>
      <c r="AW14" s="16"/>
      <c r="AX14" s="16"/>
    </row>
    <row r="15" spans="1:50" x14ac:dyDescent="0.15">
      <c r="A15" s="13"/>
      <c r="B15" s="212" t="s">
        <v>291</v>
      </c>
      <c r="C15" s="213"/>
      <c r="D15" s="213"/>
      <c r="E15" s="213"/>
      <c r="F15" s="213"/>
      <c r="G15" s="213"/>
      <c r="H15" s="213"/>
      <c r="I15" s="213"/>
      <c r="J15" s="213"/>
      <c r="K15" s="213"/>
      <c r="L15" s="214"/>
      <c r="M15" s="484" t="s">
        <v>21</v>
      </c>
      <c r="N15" s="484"/>
      <c r="O15" s="484"/>
      <c r="P15" s="484" t="s">
        <v>22</v>
      </c>
      <c r="Q15" s="484"/>
      <c r="R15" s="484"/>
      <c r="S15" s="484" t="s">
        <v>290</v>
      </c>
      <c r="T15" s="484"/>
      <c r="U15" s="484"/>
      <c r="V15" s="484"/>
      <c r="W15" s="484"/>
      <c r="X15" s="484"/>
      <c r="Y15" s="484"/>
      <c r="Z15" s="484"/>
      <c r="AA15" s="484"/>
      <c r="AB15" s="484"/>
      <c r="AC15" s="484"/>
      <c r="AD15" s="502" t="s">
        <v>282</v>
      </c>
      <c r="AE15" s="503"/>
      <c r="AF15" s="356"/>
      <c r="AG15" s="356"/>
      <c r="AH15" s="503" t="s">
        <v>15</v>
      </c>
      <c r="AI15" s="356"/>
      <c r="AJ15" s="356"/>
      <c r="AK15" s="503" t="s">
        <v>3</v>
      </c>
      <c r="AL15" s="356"/>
      <c r="AM15" s="356"/>
      <c r="AN15" s="504" t="s">
        <v>2</v>
      </c>
      <c r="AO15" s="13"/>
      <c r="AP15" s="13"/>
      <c r="AQ15" s="13"/>
      <c r="AR15" s="13"/>
      <c r="AS15" s="13"/>
      <c r="AT15" s="13"/>
      <c r="AU15" s="13"/>
      <c r="AV15" s="13"/>
      <c r="AW15" s="13"/>
      <c r="AX15" s="13"/>
    </row>
    <row r="16" spans="1:50" x14ac:dyDescent="0.15">
      <c r="A16" s="13"/>
      <c r="B16" s="218"/>
      <c r="C16" s="219"/>
      <c r="D16" s="219"/>
      <c r="E16" s="219"/>
      <c r="F16" s="219"/>
      <c r="G16" s="219"/>
      <c r="H16" s="219"/>
      <c r="I16" s="219"/>
      <c r="J16" s="219"/>
      <c r="K16" s="219"/>
      <c r="L16" s="220"/>
      <c r="M16" s="570"/>
      <c r="N16" s="573"/>
      <c r="O16" s="583"/>
      <c r="P16" s="570"/>
      <c r="Q16" s="573"/>
      <c r="R16" s="583"/>
      <c r="S16" s="484"/>
      <c r="T16" s="484"/>
      <c r="U16" s="484"/>
      <c r="V16" s="484"/>
      <c r="W16" s="484"/>
      <c r="X16" s="484"/>
      <c r="Y16" s="484"/>
      <c r="Z16" s="484"/>
      <c r="AA16" s="484"/>
      <c r="AB16" s="484"/>
      <c r="AC16" s="484"/>
      <c r="AD16" s="789"/>
      <c r="AE16" s="320"/>
      <c r="AF16" s="357"/>
      <c r="AG16" s="357"/>
      <c r="AH16" s="320"/>
      <c r="AI16" s="357"/>
      <c r="AJ16" s="357"/>
      <c r="AK16" s="320"/>
      <c r="AL16" s="357"/>
      <c r="AM16" s="357"/>
      <c r="AN16" s="321"/>
      <c r="AO16" s="13"/>
      <c r="AP16" s="13"/>
      <c r="AQ16" s="13"/>
      <c r="AR16" s="13"/>
      <c r="AS16" s="13"/>
      <c r="AT16" s="13"/>
      <c r="AU16" s="13"/>
      <c r="AV16" s="13"/>
      <c r="AW16" s="13"/>
      <c r="AX16" s="13"/>
    </row>
    <row r="17" spans="1:50" x14ac:dyDescent="0.15">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row>
    <row r="18" spans="1:50" x14ac:dyDescent="0.15">
      <c r="A18" s="13"/>
      <c r="B18" s="411" t="s">
        <v>46</v>
      </c>
      <c r="C18" s="411"/>
      <c r="D18" s="411"/>
      <c r="E18" s="411"/>
      <c r="F18" s="411"/>
      <c r="G18" s="411"/>
      <c r="H18" s="411"/>
      <c r="I18" s="411"/>
      <c r="J18" s="411"/>
      <c r="K18" s="411"/>
      <c r="L18" s="411"/>
      <c r="M18" s="411"/>
      <c r="N18" s="411"/>
      <c r="O18" s="411"/>
      <c r="P18" s="411"/>
      <c r="Q18" s="411"/>
      <c r="R18" s="411"/>
      <c r="S18" s="411"/>
      <c r="T18" s="411"/>
      <c r="U18" s="411"/>
      <c r="V18" s="411"/>
      <c r="W18" s="411"/>
      <c r="X18" s="411"/>
      <c r="Y18" s="411"/>
      <c r="Z18" s="411"/>
      <c r="AA18" s="411"/>
      <c r="AB18" s="411"/>
      <c r="AC18" s="411"/>
      <c r="AD18" s="411"/>
      <c r="AE18" s="411"/>
      <c r="AF18" s="411"/>
      <c r="AG18" s="411"/>
      <c r="AH18" s="411"/>
      <c r="AI18" s="411"/>
      <c r="AJ18" s="411"/>
      <c r="AK18" s="13"/>
      <c r="AL18" s="13"/>
      <c r="AM18" s="13"/>
      <c r="AN18" s="13"/>
      <c r="AO18" s="13"/>
      <c r="AP18" s="13"/>
      <c r="AQ18" s="13"/>
      <c r="AR18" s="13"/>
      <c r="AS18" s="13"/>
      <c r="AT18" s="13"/>
      <c r="AU18" s="13"/>
      <c r="AV18" s="13"/>
      <c r="AW18" s="13"/>
      <c r="AX18" s="13"/>
    </row>
    <row r="19" spans="1:50" x14ac:dyDescent="0.15">
      <c r="A19" s="13"/>
      <c r="B19" s="411"/>
      <c r="C19" s="411"/>
      <c r="D19" s="411"/>
      <c r="E19" s="411"/>
      <c r="F19" s="411"/>
      <c r="G19" s="411"/>
      <c r="H19" s="411"/>
      <c r="I19" s="411"/>
      <c r="J19" s="411"/>
      <c r="K19" s="411"/>
      <c r="L19" s="411"/>
      <c r="M19" s="411"/>
      <c r="N19" s="411"/>
      <c r="O19" s="411"/>
      <c r="P19" s="411"/>
      <c r="Q19" s="411"/>
      <c r="R19" s="411"/>
      <c r="S19" s="411"/>
      <c r="T19" s="411"/>
      <c r="U19" s="411"/>
      <c r="V19" s="411"/>
      <c r="W19" s="411"/>
      <c r="X19" s="411"/>
      <c r="Y19" s="411"/>
      <c r="Z19" s="411"/>
      <c r="AA19" s="411"/>
      <c r="AB19" s="411"/>
      <c r="AC19" s="411"/>
      <c r="AD19" s="411"/>
      <c r="AE19" s="411"/>
      <c r="AF19" s="411"/>
      <c r="AG19" s="411"/>
      <c r="AH19" s="411"/>
      <c r="AI19" s="411"/>
      <c r="AJ19" s="411"/>
      <c r="AK19" s="17"/>
      <c r="AL19" s="17"/>
      <c r="AM19" s="17"/>
      <c r="AN19" s="17"/>
      <c r="AO19" s="17"/>
      <c r="AP19" s="17"/>
      <c r="AQ19" s="17"/>
      <c r="AR19" s="17"/>
      <c r="AS19" s="17"/>
      <c r="AT19" s="17"/>
      <c r="AU19" s="16"/>
      <c r="AV19" s="16"/>
      <c r="AW19" s="16"/>
      <c r="AX19" s="13"/>
    </row>
    <row r="20" spans="1:50" x14ac:dyDescent="0.15">
      <c r="A20" s="16"/>
      <c r="B20" s="481" t="s">
        <v>40</v>
      </c>
      <c r="C20" s="482"/>
      <c r="D20" s="482"/>
      <c r="E20" s="482"/>
      <c r="F20" s="482"/>
      <c r="G20" s="482"/>
      <c r="H20" s="482"/>
      <c r="I20" s="482"/>
      <c r="J20" s="647" t="s">
        <v>39</v>
      </c>
      <c r="K20" s="482"/>
      <c r="L20" s="482"/>
      <c r="M20" s="482"/>
      <c r="N20" s="482"/>
      <c r="O20" s="482"/>
      <c r="P20" s="482"/>
      <c r="Q20" s="483"/>
      <c r="R20" s="481" t="s">
        <v>40</v>
      </c>
      <c r="S20" s="482"/>
      <c r="T20" s="482"/>
      <c r="U20" s="482"/>
      <c r="V20" s="482"/>
      <c r="W20" s="482"/>
      <c r="X20" s="482"/>
      <c r="Y20" s="482"/>
      <c r="Z20" s="647" t="s">
        <v>39</v>
      </c>
      <c r="AA20" s="482"/>
      <c r="AB20" s="482"/>
      <c r="AC20" s="482"/>
      <c r="AD20" s="482"/>
      <c r="AE20" s="482"/>
      <c r="AF20" s="482"/>
      <c r="AG20" s="483"/>
      <c r="AH20" s="481" t="s">
        <v>40</v>
      </c>
      <c r="AI20" s="482"/>
      <c r="AJ20" s="482"/>
      <c r="AK20" s="482"/>
      <c r="AL20" s="482"/>
      <c r="AM20" s="482"/>
      <c r="AN20" s="482"/>
      <c r="AO20" s="482"/>
      <c r="AP20" s="647" t="s">
        <v>39</v>
      </c>
      <c r="AQ20" s="482"/>
      <c r="AR20" s="482"/>
      <c r="AS20" s="482"/>
      <c r="AT20" s="482"/>
      <c r="AU20" s="482"/>
      <c r="AV20" s="482"/>
      <c r="AW20" s="483"/>
      <c r="AX20" s="16"/>
    </row>
    <row r="21" spans="1:50" x14ac:dyDescent="0.15">
      <c r="A21" s="16"/>
      <c r="B21" s="423"/>
      <c r="C21" s="356"/>
      <c r="D21" s="356"/>
      <c r="E21" s="356"/>
      <c r="F21" s="356"/>
      <c r="G21" s="356"/>
      <c r="H21" s="356"/>
      <c r="I21" s="356"/>
      <c r="J21" s="858"/>
      <c r="K21" s="356"/>
      <c r="L21" s="356"/>
      <c r="M21" s="356"/>
      <c r="N21" s="356"/>
      <c r="O21" s="356"/>
      <c r="P21" s="356"/>
      <c r="Q21" s="379"/>
      <c r="R21" s="423"/>
      <c r="S21" s="356"/>
      <c r="T21" s="356"/>
      <c r="U21" s="356"/>
      <c r="V21" s="356"/>
      <c r="W21" s="356"/>
      <c r="X21" s="356"/>
      <c r="Y21" s="356"/>
      <c r="Z21" s="858"/>
      <c r="AA21" s="356"/>
      <c r="AB21" s="356"/>
      <c r="AC21" s="356"/>
      <c r="AD21" s="356"/>
      <c r="AE21" s="356"/>
      <c r="AF21" s="356"/>
      <c r="AG21" s="379"/>
      <c r="AH21" s="423"/>
      <c r="AI21" s="356"/>
      <c r="AJ21" s="356"/>
      <c r="AK21" s="356"/>
      <c r="AL21" s="356"/>
      <c r="AM21" s="356"/>
      <c r="AN21" s="356"/>
      <c r="AO21" s="356"/>
      <c r="AP21" s="858"/>
      <c r="AQ21" s="356"/>
      <c r="AR21" s="356"/>
      <c r="AS21" s="356"/>
      <c r="AT21" s="356"/>
      <c r="AU21" s="356"/>
      <c r="AV21" s="356"/>
      <c r="AW21" s="379"/>
      <c r="AX21" s="16"/>
    </row>
    <row r="22" spans="1:50" x14ac:dyDescent="0.15">
      <c r="A22" s="16"/>
      <c r="B22" s="424"/>
      <c r="C22" s="357"/>
      <c r="D22" s="357"/>
      <c r="E22" s="357"/>
      <c r="F22" s="357"/>
      <c r="G22" s="357"/>
      <c r="H22" s="357"/>
      <c r="I22" s="357"/>
      <c r="J22" s="859"/>
      <c r="K22" s="357"/>
      <c r="L22" s="357"/>
      <c r="M22" s="357"/>
      <c r="N22" s="357"/>
      <c r="O22" s="357"/>
      <c r="P22" s="357"/>
      <c r="Q22" s="380"/>
      <c r="R22" s="424"/>
      <c r="S22" s="357"/>
      <c r="T22" s="357"/>
      <c r="U22" s="357"/>
      <c r="V22" s="357"/>
      <c r="W22" s="357"/>
      <c r="X22" s="357"/>
      <c r="Y22" s="357"/>
      <c r="Z22" s="859"/>
      <c r="AA22" s="357"/>
      <c r="AB22" s="357"/>
      <c r="AC22" s="357"/>
      <c r="AD22" s="357"/>
      <c r="AE22" s="357"/>
      <c r="AF22" s="357"/>
      <c r="AG22" s="380"/>
      <c r="AH22" s="424"/>
      <c r="AI22" s="357"/>
      <c r="AJ22" s="357"/>
      <c r="AK22" s="357"/>
      <c r="AL22" s="357"/>
      <c r="AM22" s="357"/>
      <c r="AN22" s="357"/>
      <c r="AO22" s="357"/>
      <c r="AP22" s="859"/>
      <c r="AQ22" s="357"/>
      <c r="AR22" s="357"/>
      <c r="AS22" s="357"/>
      <c r="AT22" s="357"/>
      <c r="AU22" s="357"/>
      <c r="AV22" s="357"/>
      <c r="AW22" s="380"/>
      <c r="AX22" s="16"/>
    </row>
    <row r="23" spans="1:50" x14ac:dyDescent="0.15">
      <c r="A23" s="16"/>
      <c r="B23" s="16"/>
      <c r="C23" s="16" t="s">
        <v>376</v>
      </c>
      <c r="D23" s="16"/>
      <c r="E23" s="16"/>
      <c r="F23" s="16" t="s">
        <v>42</v>
      </c>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row>
    <row r="24" spans="1:50" x14ac:dyDescent="0.1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row>
    <row r="25" spans="1:50" ht="13.5" x14ac:dyDescent="0.15">
      <c r="A25" s="13"/>
      <c r="B25" s="765" t="s">
        <v>47</v>
      </c>
      <c r="C25" s="765"/>
      <c r="D25" s="765"/>
      <c r="E25" s="765"/>
      <c r="F25" s="765"/>
      <c r="G25" s="765"/>
      <c r="H25" s="765"/>
      <c r="I25" s="765"/>
      <c r="J25" s="765"/>
      <c r="K25" s="765"/>
      <c r="L25" s="765"/>
      <c r="M25" s="765"/>
      <c r="N25" s="765"/>
      <c r="O25" s="765"/>
      <c r="P25" s="188"/>
      <c r="Q25" s="188"/>
      <c r="R25" s="188"/>
      <c r="S25" s="188"/>
      <c r="T25" s="188"/>
      <c r="U25" s="188"/>
      <c r="V25" s="188"/>
      <c r="W25" s="188"/>
      <c r="X25" s="188"/>
      <c r="Y25" s="188"/>
      <c r="Z25" s="188"/>
      <c r="AA25" s="188"/>
      <c r="AB25" s="188"/>
      <c r="AC25" s="188"/>
      <c r="AD25" s="188"/>
      <c r="AE25" s="188"/>
      <c r="AF25" s="188"/>
      <c r="AG25" s="188"/>
      <c r="AH25" s="188"/>
      <c r="AI25" s="188"/>
      <c r="AJ25" s="188"/>
      <c r="AK25" s="13"/>
      <c r="AL25" s="13"/>
      <c r="AM25" s="13"/>
      <c r="AN25" s="13"/>
      <c r="AO25" s="13"/>
      <c r="AP25" s="13"/>
      <c r="AQ25" s="13"/>
      <c r="AR25" s="13"/>
      <c r="AS25" s="13"/>
      <c r="AT25" s="13"/>
      <c r="AU25" s="13"/>
      <c r="AV25" s="13"/>
      <c r="AW25" s="13"/>
      <c r="AX25" s="13"/>
    </row>
    <row r="26" spans="1:50" ht="13.5" x14ac:dyDescent="0.15">
      <c r="A26" s="13"/>
      <c r="B26" s="762"/>
      <c r="C26" s="762"/>
      <c r="D26" s="762"/>
      <c r="E26" s="762"/>
      <c r="F26" s="762"/>
      <c r="G26" s="762"/>
      <c r="H26" s="762"/>
      <c r="I26" s="762"/>
      <c r="J26" s="762"/>
      <c r="K26" s="762"/>
      <c r="L26" s="762"/>
      <c r="M26" s="762"/>
      <c r="N26" s="762"/>
      <c r="O26" s="762"/>
      <c r="P26" s="13"/>
      <c r="Q26" s="189"/>
      <c r="R26" s="189"/>
      <c r="S26" s="189"/>
      <c r="T26" s="189"/>
      <c r="U26" s="189"/>
      <c r="V26" s="189"/>
      <c r="W26" s="189"/>
      <c r="X26" s="189"/>
      <c r="Y26" s="189"/>
      <c r="Z26" s="189"/>
      <c r="AA26" s="189"/>
      <c r="AB26" s="189"/>
      <c r="AC26" s="189"/>
      <c r="AD26" s="189"/>
      <c r="AE26" s="189"/>
      <c r="AF26" s="189"/>
      <c r="AG26" s="189"/>
      <c r="AH26" s="189"/>
      <c r="AI26" s="189"/>
      <c r="AJ26" s="189"/>
      <c r="AK26" s="17"/>
      <c r="AL26" s="17"/>
      <c r="AM26" s="17"/>
      <c r="AN26" s="17"/>
      <c r="AO26" s="17"/>
      <c r="AP26" s="17"/>
      <c r="AQ26" s="17"/>
      <c r="AR26" s="17"/>
      <c r="AS26" s="17"/>
      <c r="AT26" s="17"/>
      <c r="AU26" s="16"/>
      <c r="AV26" s="16"/>
      <c r="AW26" s="16"/>
      <c r="AX26" s="13"/>
    </row>
    <row r="27" spans="1:50" x14ac:dyDescent="0.15">
      <c r="A27" s="16"/>
      <c r="B27" s="212" t="s">
        <v>60</v>
      </c>
      <c r="C27" s="213"/>
      <c r="D27" s="213"/>
      <c r="E27" s="213"/>
      <c r="F27" s="213"/>
      <c r="G27" s="213"/>
      <c r="H27" s="213"/>
      <c r="I27" s="213"/>
      <c r="J27" s="213"/>
      <c r="K27" s="213"/>
      <c r="L27" s="214"/>
      <c r="M27" s="233"/>
      <c r="N27" s="854"/>
      <c r="O27" s="856" t="s">
        <v>377</v>
      </c>
      <c r="P27" s="585"/>
      <c r="Q27" s="585"/>
      <c r="R27" s="585"/>
      <c r="S27" s="585"/>
      <c r="T27" s="585"/>
      <c r="U27" s="585"/>
      <c r="V27" s="585"/>
      <c r="W27" s="585"/>
      <c r="X27" s="660"/>
      <c r="Y27" s="233"/>
      <c r="Z27" s="854"/>
      <c r="AA27" s="856" t="s">
        <v>208</v>
      </c>
      <c r="AB27" s="585"/>
      <c r="AC27" s="585"/>
      <c r="AD27" s="585"/>
      <c r="AE27" s="585"/>
      <c r="AF27" s="585"/>
      <c r="AG27" s="585"/>
      <c r="AH27" s="585"/>
      <c r="AI27" s="585"/>
      <c r="AJ27" s="585"/>
      <c r="AK27" s="233"/>
      <c r="AL27" s="854"/>
      <c r="AM27" s="585" t="s">
        <v>58</v>
      </c>
      <c r="AN27" s="585"/>
      <c r="AO27" s="585"/>
      <c r="AP27" s="585"/>
      <c r="AQ27" s="585"/>
      <c r="AR27" s="585"/>
      <c r="AS27" s="585"/>
      <c r="AT27" s="585"/>
      <c r="AU27" s="585"/>
      <c r="AV27" s="660"/>
      <c r="AW27" s="16"/>
      <c r="AX27" s="16"/>
    </row>
    <row r="28" spans="1:50" x14ac:dyDescent="0.15">
      <c r="A28" s="16"/>
      <c r="B28" s="215"/>
      <c r="C28" s="216"/>
      <c r="D28" s="216"/>
      <c r="E28" s="216"/>
      <c r="F28" s="216"/>
      <c r="G28" s="216"/>
      <c r="H28" s="216"/>
      <c r="I28" s="216"/>
      <c r="J28" s="216"/>
      <c r="K28" s="216"/>
      <c r="L28" s="217"/>
      <c r="M28" s="236"/>
      <c r="N28" s="855"/>
      <c r="O28" s="857"/>
      <c r="P28" s="587"/>
      <c r="Q28" s="587"/>
      <c r="R28" s="587"/>
      <c r="S28" s="587"/>
      <c r="T28" s="587"/>
      <c r="U28" s="587"/>
      <c r="V28" s="587"/>
      <c r="W28" s="587"/>
      <c r="X28" s="824"/>
      <c r="Y28" s="236"/>
      <c r="Z28" s="855"/>
      <c r="AA28" s="857"/>
      <c r="AB28" s="587"/>
      <c r="AC28" s="587"/>
      <c r="AD28" s="587"/>
      <c r="AE28" s="587"/>
      <c r="AF28" s="587"/>
      <c r="AG28" s="587"/>
      <c r="AH28" s="587"/>
      <c r="AI28" s="587"/>
      <c r="AJ28" s="587"/>
      <c r="AK28" s="236"/>
      <c r="AL28" s="855"/>
      <c r="AM28" s="587"/>
      <c r="AN28" s="587"/>
      <c r="AO28" s="587"/>
      <c r="AP28" s="587"/>
      <c r="AQ28" s="587"/>
      <c r="AR28" s="587"/>
      <c r="AS28" s="587"/>
      <c r="AT28" s="587"/>
      <c r="AU28" s="587"/>
      <c r="AV28" s="824"/>
      <c r="AW28" s="16"/>
      <c r="AX28" s="16"/>
    </row>
    <row r="29" spans="1:50" x14ac:dyDescent="0.15">
      <c r="A29" s="16"/>
      <c r="B29" s="215"/>
      <c r="C29" s="216"/>
      <c r="D29" s="216"/>
      <c r="E29" s="216"/>
      <c r="F29" s="216"/>
      <c r="G29" s="216"/>
      <c r="H29" s="216"/>
      <c r="I29" s="216"/>
      <c r="J29" s="216"/>
      <c r="K29" s="216"/>
      <c r="L29" s="217"/>
      <c r="M29" s="233"/>
      <c r="N29" s="854"/>
      <c r="O29" s="856" t="s">
        <v>59</v>
      </c>
      <c r="P29" s="585"/>
      <c r="Q29" s="585"/>
      <c r="R29" s="585"/>
      <c r="S29" s="585"/>
      <c r="T29" s="585"/>
      <c r="U29" s="585"/>
      <c r="V29" s="585"/>
      <c r="W29" s="585"/>
      <c r="X29" s="660"/>
      <c r="Y29" s="233"/>
      <c r="Z29" s="854"/>
      <c r="AA29" s="856" t="s">
        <v>25</v>
      </c>
      <c r="AB29" s="585"/>
      <c r="AC29" s="585"/>
      <c r="AD29" s="429" t="s">
        <v>79</v>
      </c>
      <c r="AE29" s="356"/>
      <c r="AF29" s="356"/>
      <c r="AG29" s="356"/>
      <c r="AH29" s="356"/>
      <c r="AI29" s="356"/>
      <c r="AJ29" s="356"/>
      <c r="AK29" s="356"/>
      <c r="AL29" s="356"/>
      <c r="AM29" s="356"/>
      <c r="AN29" s="356"/>
      <c r="AO29" s="356"/>
      <c r="AP29" s="356"/>
      <c r="AQ29" s="356"/>
      <c r="AR29" s="356"/>
      <c r="AS29" s="356"/>
      <c r="AT29" s="356"/>
      <c r="AU29" s="356"/>
      <c r="AV29" s="430" t="s">
        <v>81</v>
      </c>
      <c r="AW29" s="16"/>
      <c r="AX29" s="16"/>
    </row>
    <row r="30" spans="1:50" x14ac:dyDescent="0.15">
      <c r="A30" s="16"/>
      <c r="B30" s="218"/>
      <c r="C30" s="219"/>
      <c r="D30" s="219"/>
      <c r="E30" s="219"/>
      <c r="F30" s="219"/>
      <c r="G30" s="219"/>
      <c r="H30" s="219"/>
      <c r="I30" s="219"/>
      <c r="J30" s="219"/>
      <c r="K30" s="219"/>
      <c r="L30" s="220"/>
      <c r="M30" s="236"/>
      <c r="N30" s="855"/>
      <c r="O30" s="857"/>
      <c r="P30" s="587"/>
      <c r="Q30" s="587"/>
      <c r="R30" s="587"/>
      <c r="S30" s="587"/>
      <c r="T30" s="587"/>
      <c r="U30" s="587"/>
      <c r="V30" s="587"/>
      <c r="W30" s="587"/>
      <c r="X30" s="824"/>
      <c r="Y30" s="236"/>
      <c r="Z30" s="855"/>
      <c r="AA30" s="857"/>
      <c r="AB30" s="587"/>
      <c r="AC30" s="587"/>
      <c r="AD30" s="432"/>
      <c r="AE30" s="357"/>
      <c r="AF30" s="357"/>
      <c r="AG30" s="357"/>
      <c r="AH30" s="357"/>
      <c r="AI30" s="357"/>
      <c r="AJ30" s="357"/>
      <c r="AK30" s="357"/>
      <c r="AL30" s="357"/>
      <c r="AM30" s="357"/>
      <c r="AN30" s="357"/>
      <c r="AO30" s="357"/>
      <c r="AP30" s="357"/>
      <c r="AQ30" s="357"/>
      <c r="AR30" s="357"/>
      <c r="AS30" s="357"/>
      <c r="AT30" s="357"/>
      <c r="AU30" s="357"/>
      <c r="AV30" s="433"/>
      <c r="AW30" s="16"/>
      <c r="AX30" s="16"/>
    </row>
    <row r="31" spans="1:50" x14ac:dyDescent="0.15">
      <c r="A31" s="16"/>
      <c r="B31" s="212" t="s">
        <v>65</v>
      </c>
      <c r="C31" s="213"/>
      <c r="D31" s="213"/>
      <c r="E31" s="213"/>
      <c r="F31" s="213"/>
      <c r="G31" s="213"/>
      <c r="H31" s="213"/>
      <c r="I31" s="213"/>
      <c r="J31" s="213"/>
      <c r="K31" s="213"/>
      <c r="L31" s="213"/>
      <c r="M31" s="584" t="s">
        <v>756</v>
      </c>
      <c r="N31" s="585"/>
      <c r="O31" s="585"/>
      <c r="P31" s="585"/>
      <c r="Q31" s="660"/>
      <c r="R31" s="555"/>
      <c r="S31" s="555"/>
      <c r="T31" s="570"/>
      <c r="U31" s="657" t="s">
        <v>38</v>
      </c>
      <c r="V31" s="658"/>
      <c r="W31" s="584" t="s">
        <v>757</v>
      </c>
      <c r="X31" s="585"/>
      <c r="Y31" s="585"/>
      <c r="Z31" s="585"/>
      <c r="AA31" s="660"/>
      <c r="AB31" s="555"/>
      <c r="AC31" s="555"/>
      <c r="AD31" s="570"/>
      <c r="AE31" s="657" t="s">
        <v>38</v>
      </c>
      <c r="AF31" s="658"/>
      <c r="AG31" s="16"/>
      <c r="AH31" s="16"/>
      <c r="AI31" s="16"/>
      <c r="AJ31" s="16"/>
      <c r="AK31" s="16"/>
      <c r="AL31" s="16"/>
      <c r="AM31" s="16"/>
      <c r="AN31" s="16"/>
      <c r="AO31" s="16"/>
      <c r="AP31" s="16"/>
      <c r="AQ31" s="16"/>
      <c r="AR31" s="16"/>
      <c r="AS31" s="16"/>
      <c r="AT31" s="16"/>
      <c r="AU31" s="16"/>
      <c r="AV31" s="16"/>
      <c r="AW31" s="16"/>
      <c r="AX31" s="16"/>
    </row>
    <row r="32" spans="1:50" x14ac:dyDescent="0.15">
      <c r="A32" s="16"/>
      <c r="B32" s="218"/>
      <c r="C32" s="219"/>
      <c r="D32" s="219"/>
      <c r="E32" s="219"/>
      <c r="F32" s="219"/>
      <c r="G32" s="219"/>
      <c r="H32" s="219"/>
      <c r="I32" s="219"/>
      <c r="J32" s="219"/>
      <c r="K32" s="219"/>
      <c r="L32" s="219"/>
      <c r="M32" s="586"/>
      <c r="N32" s="587"/>
      <c r="O32" s="587"/>
      <c r="P32" s="587"/>
      <c r="Q32" s="824"/>
      <c r="R32" s="555"/>
      <c r="S32" s="555"/>
      <c r="T32" s="570"/>
      <c r="U32" s="657"/>
      <c r="V32" s="658"/>
      <c r="W32" s="586"/>
      <c r="X32" s="587"/>
      <c r="Y32" s="587"/>
      <c r="Z32" s="587"/>
      <c r="AA32" s="824"/>
      <c r="AB32" s="555"/>
      <c r="AC32" s="555"/>
      <c r="AD32" s="570"/>
      <c r="AE32" s="657"/>
      <c r="AF32" s="658"/>
      <c r="AG32" s="16"/>
      <c r="AH32" s="16"/>
      <c r="AI32" s="16"/>
      <c r="AJ32" s="16"/>
      <c r="AK32" s="16"/>
      <c r="AL32" s="16"/>
      <c r="AM32" s="16"/>
      <c r="AN32" s="16"/>
      <c r="AO32" s="16"/>
      <c r="AP32" s="16"/>
      <c r="AQ32" s="16"/>
      <c r="AR32" s="16"/>
      <c r="AS32" s="16"/>
      <c r="AT32" s="16"/>
      <c r="AU32" s="16"/>
      <c r="AV32" s="16"/>
      <c r="AW32" s="16"/>
      <c r="AX32" s="16"/>
    </row>
    <row r="33" spans="1:50" x14ac:dyDescent="0.1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row>
    <row r="34" spans="1:50" x14ac:dyDescent="0.15">
      <c r="A34" s="764" t="s">
        <v>401</v>
      </c>
      <c r="B34" s="764"/>
      <c r="C34" s="764"/>
      <c r="D34" s="764"/>
      <c r="E34" s="764"/>
      <c r="F34" s="764"/>
      <c r="G34" s="764"/>
      <c r="H34" s="764"/>
      <c r="I34" s="764"/>
      <c r="J34" s="764"/>
      <c r="K34" s="764"/>
      <c r="L34" s="764"/>
      <c r="M34" s="764"/>
      <c r="N34" s="764"/>
      <c r="O34" s="764"/>
      <c r="P34" s="764"/>
      <c r="Q34" s="764"/>
      <c r="R34" s="764"/>
      <c r="S34" s="764"/>
      <c r="T34" s="764"/>
      <c r="U34" s="764"/>
      <c r="V34" s="764"/>
      <c r="W34" s="764"/>
      <c r="X34" s="764"/>
      <c r="Y34" s="764"/>
      <c r="Z34" s="764"/>
      <c r="AA34" s="764"/>
      <c r="AB34" s="764"/>
      <c r="AC34" s="13"/>
      <c r="AD34" s="13"/>
      <c r="AE34" s="13"/>
      <c r="AF34" s="13"/>
      <c r="AG34" s="13"/>
      <c r="AH34" s="13"/>
      <c r="AI34" s="13"/>
      <c r="AJ34" s="13"/>
      <c r="AK34" s="13"/>
      <c r="AL34" s="13"/>
      <c r="AM34" s="13"/>
      <c r="AN34" s="13"/>
      <c r="AO34" s="13"/>
      <c r="AP34" s="13"/>
      <c r="AQ34" s="13"/>
      <c r="AR34" s="13"/>
      <c r="AS34" s="13"/>
      <c r="AT34" s="13"/>
      <c r="AU34" s="13"/>
      <c r="AV34" s="13"/>
      <c r="AW34" s="13"/>
      <c r="AX34" s="13"/>
    </row>
    <row r="35" spans="1:50" x14ac:dyDescent="0.15">
      <c r="A35" s="764"/>
      <c r="B35" s="764"/>
      <c r="C35" s="764"/>
      <c r="D35" s="764"/>
      <c r="E35" s="764"/>
      <c r="F35" s="764"/>
      <c r="G35" s="764"/>
      <c r="H35" s="764"/>
      <c r="I35" s="764"/>
      <c r="J35" s="764"/>
      <c r="K35" s="764"/>
      <c r="L35" s="764"/>
      <c r="M35" s="764"/>
      <c r="N35" s="764"/>
      <c r="O35" s="764"/>
      <c r="P35" s="764"/>
      <c r="Q35" s="764"/>
      <c r="R35" s="764"/>
      <c r="S35" s="764"/>
      <c r="T35" s="764"/>
      <c r="U35" s="764"/>
      <c r="V35" s="764"/>
      <c r="W35" s="764"/>
      <c r="X35" s="764"/>
      <c r="Y35" s="764"/>
      <c r="Z35" s="764"/>
      <c r="AA35" s="764"/>
      <c r="AB35" s="764"/>
      <c r="AC35" s="13"/>
      <c r="AD35" s="13"/>
      <c r="AE35" s="13"/>
      <c r="AF35" s="13"/>
      <c r="AG35" s="13"/>
      <c r="AH35" s="13"/>
      <c r="AI35" s="13"/>
      <c r="AJ35" s="13"/>
      <c r="AK35" s="13" t="s">
        <v>347</v>
      </c>
      <c r="AL35" s="615" t="s">
        <v>747</v>
      </c>
      <c r="AM35" s="615"/>
      <c r="AN35" s="615"/>
      <c r="AO35" s="615"/>
      <c r="AP35" s="615"/>
      <c r="AQ35" s="615"/>
      <c r="AR35" s="615"/>
      <c r="AS35" s="615"/>
      <c r="AT35" s="615"/>
      <c r="AU35" s="615"/>
      <c r="AV35" s="615"/>
      <c r="AW35" s="615"/>
      <c r="AX35" s="13" t="s">
        <v>81</v>
      </c>
    </row>
    <row r="36" spans="1:50" x14ac:dyDescent="0.15">
      <c r="A36" s="13"/>
      <c r="B36" s="411" t="s">
        <v>50</v>
      </c>
      <c r="C36" s="411"/>
      <c r="D36" s="411"/>
      <c r="E36" s="411"/>
      <c r="F36" s="411"/>
      <c r="G36" s="411"/>
      <c r="H36" s="411"/>
      <c r="I36" s="411"/>
      <c r="J36" s="411"/>
      <c r="K36" s="411"/>
      <c r="L36" s="411"/>
      <c r="M36" s="411"/>
      <c r="N36" s="411"/>
      <c r="O36" s="411"/>
      <c r="P36" s="411"/>
      <c r="Q36" s="411"/>
      <c r="R36" s="411"/>
      <c r="S36" s="411"/>
      <c r="T36" s="411"/>
      <c r="U36" s="411"/>
      <c r="V36" s="411"/>
      <c r="W36" s="411"/>
      <c r="X36" s="411"/>
      <c r="Y36" s="411"/>
      <c r="Z36" s="411"/>
      <c r="AA36" s="411"/>
      <c r="AB36" s="411"/>
      <c r="AC36" s="411"/>
      <c r="AD36" s="411"/>
      <c r="AE36" s="411"/>
      <c r="AF36" s="411"/>
      <c r="AG36" s="411"/>
      <c r="AH36" s="411"/>
      <c r="AI36" s="411"/>
      <c r="AJ36" s="411"/>
      <c r="AK36" s="13"/>
      <c r="AL36" s="13"/>
      <c r="AM36" s="13"/>
      <c r="AN36" s="13"/>
      <c r="AO36" s="13"/>
      <c r="AP36" s="13"/>
      <c r="AQ36" s="13"/>
      <c r="AR36" s="13"/>
      <c r="AS36" s="13"/>
      <c r="AT36" s="13"/>
      <c r="AU36" s="13"/>
      <c r="AV36" s="13"/>
      <c r="AW36" s="13"/>
      <c r="AX36" s="13"/>
    </row>
    <row r="37" spans="1:50" x14ac:dyDescent="0.15">
      <c r="A37" s="13"/>
      <c r="B37" s="411"/>
      <c r="C37" s="411"/>
      <c r="D37" s="411"/>
      <c r="E37" s="411"/>
      <c r="F37" s="411"/>
      <c r="G37" s="411"/>
      <c r="H37" s="411"/>
      <c r="I37" s="411"/>
      <c r="J37" s="411"/>
      <c r="K37" s="411"/>
      <c r="L37" s="411"/>
      <c r="M37" s="411"/>
      <c r="N37" s="411"/>
      <c r="O37" s="411"/>
      <c r="P37" s="411"/>
      <c r="Q37" s="411"/>
      <c r="R37" s="411"/>
      <c r="S37" s="411"/>
      <c r="T37" s="411"/>
      <c r="U37" s="411"/>
      <c r="V37" s="411"/>
      <c r="W37" s="411"/>
      <c r="X37" s="411"/>
      <c r="Y37" s="411"/>
      <c r="Z37" s="411"/>
      <c r="AA37" s="411"/>
      <c r="AB37" s="411"/>
      <c r="AC37" s="411"/>
      <c r="AD37" s="411"/>
      <c r="AE37" s="411"/>
      <c r="AF37" s="411"/>
      <c r="AG37" s="411"/>
      <c r="AH37" s="411"/>
      <c r="AI37" s="411"/>
      <c r="AJ37" s="411"/>
      <c r="AK37" s="17"/>
      <c r="AL37" s="17"/>
      <c r="AM37" s="17"/>
      <c r="AN37" s="17"/>
      <c r="AO37" s="17"/>
      <c r="AP37" s="17"/>
      <c r="AQ37" s="17"/>
      <c r="AR37" s="17"/>
      <c r="AS37" s="17"/>
      <c r="AT37" s="17"/>
      <c r="AU37" s="16"/>
      <c r="AV37" s="16"/>
      <c r="AW37" s="16"/>
      <c r="AX37" s="13"/>
    </row>
    <row r="38" spans="1:50" x14ac:dyDescent="0.15">
      <c r="A38" s="19"/>
      <c r="B38" s="212" t="s">
        <v>53</v>
      </c>
      <c r="C38" s="213"/>
      <c r="D38" s="213"/>
      <c r="E38" s="213"/>
      <c r="F38" s="213"/>
      <c r="G38" s="213"/>
      <c r="H38" s="213"/>
      <c r="I38" s="213"/>
      <c r="J38" s="213"/>
      <c r="K38" s="213"/>
      <c r="L38" s="213"/>
      <c r="M38" s="584" t="s">
        <v>756</v>
      </c>
      <c r="N38" s="585"/>
      <c r="O38" s="585"/>
      <c r="P38" s="585"/>
      <c r="Q38" s="660"/>
      <c r="R38" s="555"/>
      <c r="S38" s="555"/>
      <c r="T38" s="570"/>
      <c r="U38" s="657" t="s">
        <v>38</v>
      </c>
      <c r="V38" s="658"/>
      <c r="W38" s="584" t="s">
        <v>757</v>
      </c>
      <c r="X38" s="585"/>
      <c r="Y38" s="585"/>
      <c r="Z38" s="585"/>
      <c r="AA38" s="660"/>
      <c r="AB38" s="555"/>
      <c r="AC38" s="555"/>
      <c r="AD38" s="570"/>
      <c r="AE38" s="657" t="s">
        <v>38</v>
      </c>
      <c r="AF38" s="658"/>
      <c r="AG38" s="16"/>
      <c r="AH38" s="16"/>
      <c r="AI38" s="16"/>
      <c r="AJ38" s="16"/>
      <c r="AK38" s="16"/>
      <c r="AL38" s="16"/>
      <c r="AM38" s="16"/>
      <c r="AN38" s="16"/>
      <c r="AO38" s="16"/>
      <c r="AP38" s="16"/>
      <c r="AQ38" s="16"/>
      <c r="AR38" s="16"/>
      <c r="AS38" s="16"/>
      <c r="AT38" s="16"/>
      <c r="AU38" s="16"/>
      <c r="AV38" s="16"/>
      <c r="AW38" s="16"/>
      <c r="AX38" s="16"/>
    </row>
    <row r="39" spans="1:50" x14ac:dyDescent="0.15">
      <c r="A39" s="19"/>
      <c r="B39" s="218"/>
      <c r="C39" s="219"/>
      <c r="D39" s="219"/>
      <c r="E39" s="219"/>
      <c r="F39" s="219"/>
      <c r="G39" s="219"/>
      <c r="H39" s="219"/>
      <c r="I39" s="219"/>
      <c r="J39" s="219"/>
      <c r="K39" s="219"/>
      <c r="L39" s="219"/>
      <c r="M39" s="661"/>
      <c r="N39" s="662"/>
      <c r="O39" s="662"/>
      <c r="P39" s="662"/>
      <c r="Q39" s="663"/>
      <c r="R39" s="664"/>
      <c r="S39" s="664"/>
      <c r="T39" s="423"/>
      <c r="U39" s="504"/>
      <c r="V39" s="659"/>
      <c r="W39" s="661"/>
      <c r="X39" s="662"/>
      <c r="Y39" s="662"/>
      <c r="Z39" s="662"/>
      <c r="AA39" s="663"/>
      <c r="AB39" s="664"/>
      <c r="AC39" s="664"/>
      <c r="AD39" s="423"/>
      <c r="AE39" s="504"/>
      <c r="AF39" s="659"/>
      <c r="AG39" s="16"/>
      <c r="AH39" s="16"/>
      <c r="AI39" s="16"/>
      <c r="AJ39" s="16"/>
      <c r="AK39" s="16"/>
      <c r="AL39" s="16"/>
      <c r="AM39" s="16"/>
      <c r="AN39" s="16"/>
      <c r="AO39" s="16"/>
      <c r="AP39" s="16"/>
      <c r="AQ39" s="16"/>
      <c r="AR39" s="16"/>
      <c r="AS39" s="16"/>
      <c r="AT39" s="16"/>
      <c r="AU39" s="16"/>
      <c r="AV39" s="16"/>
      <c r="AW39" s="16"/>
      <c r="AX39" s="16"/>
    </row>
    <row r="40" spans="1:50" x14ac:dyDescent="0.15">
      <c r="A40" s="16"/>
      <c r="B40" s="212" t="s">
        <v>49</v>
      </c>
      <c r="C40" s="213"/>
      <c r="D40" s="213"/>
      <c r="E40" s="213"/>
      <c r="F40" s="213"/>
      <c r="G40" s="213"/>
      <c r="H40" s="213"/>
      <c r="I40" s="213"/>
      <c r="J40" s="213"/>
      <c r="K40" s="213"/>
      <c r="L40" s="213"/>
      <c r="M40" s="584" t="s">
        <v>756</v>
      </c>
      <c r="N40" s="585"/>
      <c r="O40" s="585"/>
      <c r="P40" s="585"/>
      <c r="Q40" s="660"/>
      <c r="R40" s="555"/>
      <c r="S40" s="555"/>
      <c r="T40" s="570"/>
      <c r="U40" s="657" t="s">
        <v>38</v>
      </c>
      <c r="V40" s="658"/>
      <c r="W40" s="584" t="s">
        <v>757</v>
      </c>
      <c r="X40" s="585"/>
      <c r="Y40" s="585"/>
      <c r="Z40" s="585"/>
      <c r="AA40" s="660"/>
      <c r="AB40" s="555"/>
      <c r="AC40" s="555"/>
      <c r="AD40" s="570"/>
      <c r="AE40" s="657" t="s">
        <v>38</v>
      </c>
      <c r="AF40" s="798"/>
      <c r="AG40" s="838" t="s">
        <v>200</v>
      </c>
      <c r="AH40" s="839"/>
      <c r="AI40" s="839"/>
      <c r="AJ40" s="839"/>
      <c r="AK40" s="840"/>
      <c r="AL40" s="651"/>
      <c r="AM40" s="844"/>
      <c r="AN40" s="650"/>
      <c r="AO40" s="657" t="s">
        <v>38</v>
      </c>
      <c r="AP40" s="658"/>
      <c r="AQ40" s="16"/>
      <c r="AR40" s="16"/>
      <c r="AS40" s="16"/>
      <c r="AT40" s="16"/>
      <c r="AU40" s="16"/>
      <c r="AV40" s="16"/>
      <c r="AW40" s="16"/>
      <c r="AX40" s="16"/>
    </row>
    <row r="41" spans="1:50" x14ac:dyDescent="0.15">
      <c r="A41" s="16"/>
      <c r="B41" s="218"/>
      <c r="C41" s="219"/>
      <c r="D41" s="219"/>
      <c r="E41" s="219"/>
      <c r="F41" s="219"/>
      <c r="G41" s="219"/>
      <c r="H41" s="219"/>
      <c r="I41" s="219"/>
      <c r="J41" s="219"/>
      <c r="K41" s="219"/>
      <c r="L41" s="219"/>
      <c r="M41" s="661"/>
      <c r="N41" s="662"/>
      <c r="O41" s="662"/>
      <c r="P41" s="662"/>
      <c r="Q41" s="663"/>
      <c r="R41" s="664"/>
      <c r="S41" s="664"/>
      <c r="T41" s="423"/>
      <c r="U41" s="504"/>
      <c r="V41" s="659"/>
      <c r="W41" s="661"/>
      <c r="X41" s="662"/>
      <c r="Y41" s="662"/>
      <c r="Z41" s="662"/>
      <c r="AA41" s="663"/>
      <c r="AB41" s="664"/>
      <c r="AC41" s="664"/>
      <c r="AD41" s="423"/>
      <c r="AE41" s="504"/>
      <c r="AF41" s="502"/>
      <c r="AG41" s="841"/>
      <c r="AH41" s="842"/>
      <c r="AI41" s="842"/>
      <c r="AJ41" s="842"/>
      <c r="AK41" s="843"/>
      <c r="AL41" s="651"/>
      <c r="AM41" s="844"/>
      <c r="AN41" s="650"/>
      <c r="AO41" s="504"/>
      <c r="AP41" s="659"/>
      <c r="AQ41" s="16"/>
      <c r="AR41" s="16"/>
      <c r="AS41" s="16"/>
      <c r="AT41" s="16"/>
      <c r="AU41" s="16"/>
      <c r="AV41" s="16"/>
      <c r="AW41" s="16"/>
      <c r="AX41" s="16"/>
    </row>
    <row r="42" spans="1:50" x14ac:dyDescent="0.15">
      <c r="A42" s="16"/>
      <c r="B42" s="624" t="s">
        <v>51</v>
      </c>
      <c r="C42" s="484"/>
      <c r="D42" s="484"/>
      <c r="E42" s="484"/>
      <c r="F42" s="484"/>
      <c r="G42" s="484"/>
      <c r="H42" s="484"/>
      <c r="I42" s="484"/>
      <c r="J42" s="484"/>
      <c r="K42" s="484"/>
      <c r="L42" s="484"/>
      <c r="M42" s="845"/>
      <c r="N42" s="846"/>
      <c r="O42" s="846"/>
      <c r="P42" s="846"/>
      <c r="Q42" s="846"/>
      <c r="R42" s="846"/>
      <c r="S42" s="846"/>
      <c r="T42" s="846"/>
      <c r="U42" s="846"/>
      <c r="V42" s="846"/>
      <c r="W42" s="846"/>
      <c r="X42" s="846"/>
      <c r="Y42" s="846"/>
      <c r="Z42" s="846"/>
      <c r="AA42" s="846"/>
      <c r="AB42" s="846"/>
      <c r="AC42" s="846"/>
      <c r="AD42" s="846"/>
      <c r="AE42" s="846"/>
      <c r="AF42" s="846"/>
      <c r="AG42" s="846"/>
      <c r="AH42" s="846"/>
      <c r="AI42" s="846"/>
      <c r="AJ42" s="846"/>
      <c r="AK42" s="846"/>
      <c r="AL42" s="846"/>
      <c r="AM42" s="846"/>
      <c r="AN42" s="846"/>
      <c r="AO42" s="846"/>
      <c r="AP42" s="846"/>
      <c r="AQ42" s="846"/>
      <c r="AR42" s="846"/>
      <c r="AS42" s="846"/>
      <c r="AT42" s="846"/>
      <c r="AU42" s="846"/>
      <c r="AV42" s="846"/>
      <c r="AW42" s="847"/>
      <c r="AX42" s="16"/>
    </row>
    <row r="43" spans="1:50" x14ac:dyDescent="0.15">
      <c r="A43" s="16"/>
      <c r="B43" s="484"/>
      <c r="C43" s="484"/>
      <c r="D43" s="484"/>
      <c r="E43" s="484"/>
      <c r="F43" s="484"/>
      <c r="G43" s="484"/>
      <c r="H43" s="484"/>
      <c r="I43" s="484"/>
      <c r="J43" s="484"/>
      <c r="K43" s="484"/>
      <c r="L43" s="484"/>
      <c r="M43" s="848"/>
      <c r="N43" s="849"/>
      <c r="O43" s="849"/>
      <c r="P43" s="849"/>
      <c r="Q43" s="849"/>
      <c r="R43" s="849"/>
      <c r="S43" s="849"/>
      <c r="T43" s="849"/>
      <c r="U43" s="849"/>
      <c r="V43" s="849"/>
      <c r="W43" s="849"/>
      <c r="X43" s="849"/>
      <c r="Y43" s="849"/>
      <c r="Z43" s="849"/>
      <c r="AA43" s="849"/>
      <c r="AB43" s="849"/>
      <c r="AC43" s="849"/>
      <c r="AD43" s="849"/>
      <c r="AE43" s="849"/>
      <c r="AF43" s="849"/>
      <c r="AG43" s="849"/>
      <c r="AH43" s="849"/>
      <c r="AI43" s="849"/>
      <c r="AJ43" s="849"/>
      <c r="AK43" s="849"/>
      <c r="AL43" s="849"/>
      <c r="AM43" s="849"/>
      <c r="AN43" s="849"/>
      <c r="AO43" s="849"/>
      <c r="AP43" s="849"/>
      <c r="AQ43" s="849"/>
      <c r="AR43" s="849"/>
      <c r="AS43" s="849"/>
      <c r="AT43" s="849"/>
      <c r="AU43" s="849"/>
      <c r="AV43" s="849"/>
      <c r="AW43" s="850"/>
      <c r="AX43" s="16"/>
    </row>
    <row r="44" spans="1:50" x14ac:dyDescent="0.15">
      <c r="A44" s="16"/>
      <c r="B44" s="484"/>
      <c r="C44" s="484"/>
      <c r="D44" s="484"/>
      <c r="E44" s="484"/>
      <c r="F44" s="484"/>
      <c r="G44" s="484"/>
      <c r="H44" s="484"/>
      <c r="I44" s="484"/>
      <c r="J44" s="484"/>
      <c r="K44" s="484"/>
      <c r="L44" s="484"/>
      <c r="M44" s="848"/>
      <c r="N44" s="849"/>
      <c r="O44" s="849"/>
      <c r="P44" s="849"/>
      <c r="Q44" s="849"/>
      <c r="R44" s="849"/>
      <c r="S44" s="849"/>
      <c r="T44" s="849"/>
      <c r="U44" s="849"/>
      <c r="V44" s="849"/>
      <c r="W44" s="849"/>
      <c r="X44" s="849"/>
      <c r="Y44" s="849"/>
      <c r="Z44" s="849"/>
      <c r="AA44" s="849"/>
      <c r="AB44" s="849"/>
      <c r="AC44" s="849"/>
      <c r="AD44" s="849"/>
      <c r="AE44" s="849"/>
      <c r="AF44" s="849"/>
      <c r="AG44" s="849"/>
      <c r="AH44" s="849"/>
      <c r="AI44" s="849"/>
      <c r="AJ44" s="849"/>
      <c r="AK44" s="849"/>
      <c r="AL44" s="849"/>
      <c r="AM44" s="849"/>
      <c r="AN44" s="849"/>
      <c r="AO44" s="849"/>
      <c r="AP44" s="849"/>
      <c r="AQ44" s="849"/>
      <c r="AR44" s="849"/>
      <c r="AS44" s="849"/>
      <c r="AT44" s="849"/>
      <c r="AU44" s="849"/>
      <c r="AV44" s="849"/>
      <c r="AW44" s="850"/>
      <c r="AX44" s="16"/>
    </row>
    <row r="45" spans="1:50" x14ac:dyDescent="0.15">
      <c r="A45" s="16"/>
      <c r="B45" s="484"/>
      <c r="C45" s="484"/>
      <c r="D45" s="484"/>
      <c r="E45" s="484"/>
      <c r="F45" s="484"/>
      <c r="G45" s="484"/>
      <c r="H45" s="484"/>
      <c r="I45" s="484"/>
      <c r="J45" s="484"/>
      <c r="K45" s="484"/>
      <c r="L45" s="484"/>
      <c r="M45" s="851"/>
      <c r="N45" s="852"/>
      <c r="O45" s="852"/>
      <c r="P45" s="852"/>
      <c r="Q45" s="852"/>
      <c r="R45" s="852"/>
      <c r="S45" s="852"/>
      <c r="T45" s="852"/>
      <c r="U45" s="852"/>
      <c r="V45" s="852"/>
      <c r="W45" s="852"/>
      <c r="X45" s="852"/>
      <c r="Y45" s="852"/>
      <c r="Z45" s="852"/>
      <c r="AA45" s="852"/>
      <c r="AB45" s="852"/>
      <c r="AC45" s="852"/>
      <c r="AD45" s="852"/>
      <c r="AE45" s="852"/>
      <c r="AF45" s="852"/>
      <c r="AG45" s="852"/>
      <c r="AH45" s="852"/>
      <c r="AI45" s="852"/>
      <c r="AJ45" s="852"/>
      <c r="AK45" s="852"/>
      <c r="AL45" s="852"/>
      <c r="AM45" s="852"/>
      <c r="AN45" s="852"/>
      <c r="AO45" s="852"/>
      <c r="AP45" s="852"/>
      <c r="AQ45" s="852"/>
      <c r="AR45" s="852"/>
      <c r="AS45" s="852"/>
      <c r="AT45" s="852"/>
      <c r="AU45" s="852"/>
      <c r="AV45" s="852"/>
      <c r="AW45" s="853"/>
      <c r="AX45" s="16"/>
    </row>
    <row r="46" spans="1:50" x14ac:dyDescent="0.15">
      <c r="A46" s="89"/>
      <c r="B46" s="178"/>
      <c r="C46" s="178"/>
      <c r="D46" s="178"/>
      <c r="E46" s="178"/>
      <c r="F46" s="178"/>
      <c r="G46" s="178"/>
      <c r="H46" s="178"/>
      <c r="I46" s="178"/>
      <c r="J46" s="178"/>
      <c r="K46" s="178"/>
      <c r="L46" s="178"/>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9"/>
    </row>
    <row r="47" spans="1:50" x14ac:dyDescent="0.15">
      <c r="A47" s="13"/>
      <c r="B47" s="411" t="s">
        <v>52</v>
      </c>
      <c r="C47" s="411"/>
      <c r="D47" s="411"/>
      <c r="E47" s="411"/>
      <c r="F47" s="411"/>
      <c r="G47" s="411"/>
      <c r="H47" s="411"/>
      <c r="I47" s="411"/>
      <c r="J47" s="411"/>
      <c r="K47" s="411"/>
      <c r="L47" s="411"/>
      <c r="M47" s="411"/>
      <c r="N47" s="411"/>
      <c r="O47" s="411"/>
      <c r="P47" s="411"/>
      <c r="Q47" s="411"/>
      <c r="R47" s="411"/>
      <c r="S47" s="411"/>
      <c r="T47" s="411"/>
      <c r="U47" s="411"/>
      <c r="V47" s="411"/>
      <c r="W47" s="411"/>
      <c r="X47" s="411"/>
      <c r="Y47" s="411"/>
      <c r="Z47" s="411"/>
      <c r="AA47" s="411"/>
      <c r="AB47" s="411"/>
      <c r="AC47" s="411"/>
      <c r="AD47" s="411"/>
      <c r="AE47" s="411"/>
      <c r="AF47" s="411"/>
      <c r="AG47" s="411"/>
      <c r="AH47" s="411"/>
      <c r="AI47" s="411"/>
      <c r="AJ47" s="411"/>
      <c r="AK47" s="13"/>
      <c r="AL47" s="13"/>
      <c r="AM47" s="13"/>
      <c r="AN47" s="13"/>
      <c r="AO47" s="13"/>
      <c r="AP47" s="13"/>
      <c r="AQ47" s="13"/>
      <c r="AR47" s="13"/>
      <c r="AS47" s="13"/>
      <c r="AT47" s="13"/>
      <c r="AU47" s="13"/>
      <c r="AV47" s="13"/>
      <c r="AW47" s="13"/>
      <c r="AX47" s="13"/>
    </row>
    <row r="48" spans="1:50" x14ac:dyDescent="0.15">
      <c r="A48" s="13"/>
      <c r="B48" s="411"/>
      <c r="C48" s="411"/>
      <c r="D48" s="411"/>
      <c r="E48" s="411"/>
      <c r="F48" s="411"/>
      <c r="G48" s="411"/>
      <c r="H48" s="411"/>
      <c r="I48" s="411"/>
      <c r="J48" s="411"/>
      <c r="K48" s="411"/>
      <c r="L48" s="411"/>
      <c r="M48" s="411"/>
      <c r="N48" s="411"/>
      <c r="O48" s="411"/>
      <c r="P48" s="411"/>
      <c r="Q48" s="411"/>
      <c r="R48" s="411"/>
      <c r="S48" s="411"/>
      <c r="T48" s="411"/>
      <c r="U48" s="411"/>
      <c r="V48" s="411"/>
      <c r="W48" s="411"/>
      <c r="X48" s="411"/>
      <c r="Y48" s="411"/>
      <c r="Z48" s="411"/>
      <c r="AA48" s="411"/>
      <c r="AB48" s="411"/>
      <c r="AC48" s="411"/>
      <c r="AD48" s="411"/>
      <c r="AE48" s="411"/>
      <c r="AF48" s="411"/>
      <c r="AG48" s="411"/>
      <c r="AH48" s="411"/>
      <c r="AI48" s="411"/>
      <c r="AJ48" s="411"/>
      <c r="AK48" s="17"/>
      <c r="AL48" s="17"/>
      <c r="AM48" s="17"/>
      <c r="AN48" s="17"/>
      <c r="AO48" s="17"/>
      <c r="AP48" s="17"/>
      <c r="AQ48" s="17"/>
      <c r="AR48" s="17"/>
      <c r="AS48" s="17"/>
      <c r="AT48" s="17"/>
      <c r="AU48" s="16"/>
      <c r="AV48" s="16"/>
      <c r="AW48" s="16"/>
      <c r="AX48" s="13"/>
    </row>
    <row r="49" spans="1:50" ht="13.5" x14ac:dyDescent="0.15">
      <c r="A49" s="13"/>
      <c r="B49" s="212" t="s">
        <v>201</v>
      </c>
      <c r="C49" s="213"/>
      <c r="D49" s="213"/>
      <c r="E49" s="213"/>
      <c r="F49" s="213"/>
      <c r="G49" s="213"/>
      <c r="H49" s="213"/>
      <c r="I49" s="213"/>
      <c r="J49" s="213"/>
      <c r="K49" s="213"/>
      <c r="L49" s="214"/>
      <c r="M49" s="484" t="s">
        <v>21</v>
      </c>
      <c r="N49" s="484"/>
      <c r="O49" s="484"/>
      <c r="P49" s="484" t="s">
        <v>22</v>
      </c>
      <c r="Q49" s="484"/>
      <c r="R49" s="484"/>
      <c r="S49" s="177"/>
      <c r="T49" s="177"/>
      <c r="U49" s="177"/>
      <c r="V49" s="177"/>
      <c r="W49" s="177"/>
      <c r="X49" s="177"/>
      <c r="Y49" s="177"/>
      <c r="Z49" s="177"/>
      <c r="AA49" s="177"/>
      <c r="AB49" s="177"/>
      <c r="AC49" s="177"/>
      <c r="AD49" s="177"/>
      <c r="AE49" s="177"/>
      <c r="AF49" s="177"/>
      <c r="AG49" s="177"/>
      <c r="AH49" s="177"/>
      <c r="AI49" s="177"/>
      <c r="AJ49" s="177"/>
      <c r="AK49" s="17"/>
      <c r="AL49" s="17"/>
      <c r="AM49" s="17"/>
      <c r="AN49" s="17"/>
      <c r="AO49" s="17"/>
      <c r="AP49" s="17"/>
      <c r="AQ49" s="17"/>
      <c r="AR49" s="17"/>
      <c r="AS49" s="17"/>
      <c r="AT49" s="17"/>
      <c r="AU49" s="16"/>
      <c r="AV49" s="16"/>
      <c r="AW49" s="16"/>
      <c r="AX49" s="13"/>
    </row>
    <row r="50" spans="1:50" ht="13.5" x14ac:dyDescent="0.15">
      <c r="A50" s="13"/>
      <c r="B50" s="218"/>
      <c r="C50" s="219"/>
      <c r="D50" s="219"/>
      <c r="E50" s="219"/>
      <c r="F50" s="219"/>
      <c r="G50" s="219"/>
      <c r="H50" s="219"/>
      <c r="I50" s="219"/>
      <c r="J50" s="219"/>
      <c r="K50" s="219"/>
      <c r="L50" s="220"/>
      <c r="M50" s="570"/>
      <c r="N50" s="573"/>
      <c r="O50" s="583"/>
      <c r="P50" s="570"/>
      <c r="Q50" s="573"/>
      <c r="R50" s="583"/>
      <c r="S50" s="177"/>
      <c r="T50" s="13"/>
      <c r="U50" s="177"/>
      <c r="V50" s="177"/>
      <c r="W50" s="177"/>
      <c r="X50" s="177"/>
      <c r="Y50" s="177"/>
      <c r="Z50" s="177"/>
      <c r="AA50" s="177"/>
      <c r="AB50" s="177"/>
      <c r="AC50" s="177"/>
      <c r="AD50" s="177"/>
      <c r="AE50" s="177"/>
      <c r="AF50" s="177"/>
      <c r="AG50" s="177"/>
      <c r="AH50" s="177"/>
      <c r="AI50" s="177"/>
      <c r="AJ50" s="177"/>
      <c r="AK50" s="17"/>
      <c r="AL50" s="17"/>
      <c r="AM50" s="17"/>
      <c r="AN50" s="17"/>
      <c r="AO50" s="17"/>
      <c r="AP50" s="17"/>
      <c r="AQ50" s="17"/>
      <c r="AR50" s="17"/>
      <c r="AS50" s="17"/>
      <c r="AT50" s="17"/>
      <c r="AU50" s="16"/>
      <c r="AV50" s="16"/>
      <c r="AW50" s="16"/>
      <c r="AX50" s="13"/>
    </row>
    <row r="51" spans="1:50" x14ac:dyDescent="0.15">
      <c r="A51" s="16"/>
      <c r="B51" s="212" t="s">
        <v>202</v>
      </c>
      <c r="C51" s="213"/>
      <c r="D51" s="213"/>
      <c r="E51" s="213"/>
      <c r="F51" s="213"/>
      <c r="G51" s="213"/>
      <c r="H51" s="213"/>
      <c r="I51" s="213"/>
      <c r="J51" s="213"/>
      <c r="K51" s="213"/>
      <c r="L51" s="214"/>
      <c r="M51" s="584" t="s">
        <v>756</v>
      </c>
      <c r="N51" s="585"/>
      <c r="O51" s="585"/>
      <c r="P51" s="585"/>
      <c r="Q51" s="660"/>
      <c r="R51" s="555"/>
      <c r="S51" s="555"/>
      <c r="T51" s="570"/>
      <c r="U51" s="657" t="s">
        <v>18</v>
      </c>
      <c r="V51" s="658"/>
      <c r="W51" s="584" t="s">
        <v>757</v>
      </c>
      <c r="X51" s="585"/>
      <c r="Y51" s="585"/>
      <c r="Z51" s="585"/>
      <c r="AA51" s="660"/>
      <c r="AB51" s="555"/>
      <c r="AC51" s="555"/>
      <c r="AD51" s="570"/>
      <c r="AE51" s="657" t="s">
        <v>18</v>
      </c>
      <c r="AF51" s="658"/>
      <c r="AG51" s="16"/>
      <c r="AH51" s="16"/>
      <c r="AI51" s="16"/>
      <c r="AJ51" s="16"/>
      <c r="AK51" s="16"/>
      <c r="AL51" s="16"/>
      <c r="AM51" s="16"/>
      <c r="AN51" s="16"/>
      <c r="AO51" s="16"/>
      <c r="AP51" s="16"/>
      <c r="AQ51" s="16"/>
      <c r="AR51" s="16"/>
      <c r="AS51" s="16"/>
      <c r="AT51" s="16"/>
      <c r="AU51" s="16"/>
      <c r="AV51" s="16"/>
      <c r="AW51" s="16"/>
      <c r="AX51" s="16"/>
    </row>
    <row r="52" spans="1:50" x14ac:dyDescent="0.15">
      <c r="A52" s="16"/>
      <c r="B52" s="218"/>
      <c r="C52" s="219"/>
      <c r="D52" s="219"/>
      <c r="E52" s="219"/>
      <c r="F52" s="219"/>
      <c r="G52" s="219"/>
      <c r="H52" s="219"/>
      <c r="I52" s="219"/>
      <c r="J52" s="219"/>
      <c r="K52" s="219"/>
      <c r="L52" s="220"/>
      <c r="M52" s="661"/>
      <c r="N52" s="662"/>
      <c r="O52" s="662"/>
      <c r="P52" s="662"/>
      <c r="Q52" s="663"/>
      <c r="R52" s="555"/>
      <c r="S52" s="664"/>
      <c r="T52" s="423"/>
      <c r="U52" s="504"/>
      <c r="V52" s="659"/>
      <c r="W52" s="661"/>
      <c r="X52" s="662"/>
      <c r="Y52" s="662"/>
      <c r="Z52" s="662"/>
      <c r="AA52" s="663"/>
      <c r="AB52" s="664"/>
      <c r="AC52" s="664"/>
      <c r="AD52" s="423"/>
      <c r="AE52" s="504"/>
      <c r="AF52" s="659"/>
      <c r="AG52" s="16"/>
      <c r="AH52" s="16"/>
      <c r="AI52" s="16"/>
      <c r="AJ52" s="16"/>
      <c r="AK52" s="16"/>
      <c r="AL52" s="16"/>
      <c r="AM52" s="16"/>
      <c r="AN52" s="16"/>
      <c r="AO52" s="16"/>
      <c r="AP52" s="16"/>
      <c r="AQ52" s="16"/>
      <c r="AR52" s="16"/>
      <c r="AS52" s="16"/>
      <c r="AT52" s="16"/>
      <c r="AU52" s="16"/>
      <c r="AV52" s="16"/>
      <c r="AW52" s="16"/>
      <c r="AX52" s="89"/>
    </row>
    <row r="53" spans="1:50" x14ac:dyDescent="0.15">
      <c r="B53" s="215" t="s">
        <v>203</v>
      </c>
      <c r="C53" s="216"/>
      <c r="D53" s="216"/>
      <c r="E53" s="216"/>
      <c r="F53" s="216"/>
      <c r="G53" s="216"/>
      <c r="H53" s="216"/>
      <c r="I53" s="216"/>
      <c r="J53" s="216"/>
      <c r="K53" s="216"/>
      <c r="L53" s="216"/>
      <c r="M53" s="233"/>
      <c r="N53" s="234"/>
      <c r="O53" s="234"/>
      <c r="P53" s="234"/>
      <c r="Q53" s="234"/>
      <c r="R53" s="234"/>
      <c r="S53" s="234"/>
      <c r="T53" s="234"/>
      <c r="U53" s="234"/>
      <c r="V53" s="234"/>
      <c r="W53" s="234"/>
      <c r="X53" s="234"/>
      <c r="Y53" s="234"/>
      <c r="Z53" s="234"/>
      <c r="AA53" s="234"/>
      <c r="AB53" s="234"/>
      <c r="AC53" s="234"/>
      <c r="AD53" s="234"/>
      <c r="AE53" s="234"/>
      <c r="AF53" s="234"/>
      <c r="AG53" s="234"/>
      <c r="AH53" s="234"/>
      <c r="AI53" s="234"/>
      <c r="AJ53" s="234"/>
      <c r="AK53" s="234"/>
      <c r="AL53" s="234"/>
      <c r="AM53" s="234"/>
      <c r="AN53" s="234"/>
      <c r="AO53" s="234"/>
      <c r="AP53" s="234"/>
      <c r="AQ53" s="234"/>
      <c r="AR53" s="234"/>
      <c r="AS53" s="234"/>
      <c r="AT53" s="234"/>
      <c r="AU53" s="234"/>
      <c r="AV53" s="234"/>
      <c r="AW53" s="235"/>
      <c r="AX53" s="89"/>
    </row>
    <row r="54" spans="1:50" x14ac:dyDescent="0.15">
      <c r="B54" s="218"/>
      <c r="C54" s="219"/>
      <c r="D54" s="219"/>
      <c r="E54" s="219"/>
      <c r="F54" s="219"/>
      <c r="G54" s="219"/>
      <c r="H54" s="219"/>
      <c r="I54" s="219"/>
      <c r="J54" s="219"/>
      <c r="K54" s="219"/>
      <c r="L54" s="219"/>
      <c r="M54" s="236"/>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8"/>
      <c r="AX54" s="89"/>
    </row>
    <row r="55" spans="1:50" x14ac:dyDescent="0.15">
      <c r="A55" s="13"/>
      <c r="B55" s="212" t="s">
        <v>56</v>
      </c>
      <c r="C55" s="213"/>
      <c r="D55" s="213"/>
      <c r="E55" s="213"/>
      <c r="F55" s="213"/>
      <c r="G55" s="213"/>
      <c r="H55" s="213"/>
      <c r="I55" s="213"/>
      <c r="J55" s="213"/>
      <c r="K55" s="213"/>
      <c r="L55" s="214"/>
      <c r="M55" s="484" t="s">
        <v>21</v>
      </c>
      <c r="N55" s="484"/>
      <c r="O55" s="484"/>
      <c r="P55" s="484" t="s">
        <v>22</v>
      </c>
      <c r="Q55" s="484"/>
      <c r="R55" s="484"/>
      <c r="S55" s="63"/>
      <c r="T55" s="52"/>
      <c r="U55" s="52"/>
      <c r="V55" s="52"/>
      <c r="W55" s="52"/>
      <c r="X55" s="52"/>
      <c r="Y55" s="52"/>
      <c r="Z55" s="52"/>
      <c r="AA55" s="52"/>
      <c r="AB55" s="52"/>
      <c r="AC55" s="52"/>
      <c r="AD55" s="52"/>
      <c r="AE55" s="52"/>
      <c r="AF55" s="52"/>
      <c r="AG55" s="52"/>
      <c r="AH55" s="52"/>
      <c r="AI55" s="52"/>
      <c r="AJ55" s="52"/>
      <c r="AK55" s="52"/>
      <c r="AL55" s="52"/>
      <c r="AM55" s="52"/>
      <c r="AN55" s="52"/>
      <c r="AO55" s="42"/>
      <c r="AP55" s="42"/>
      <c r="AQ55" s="42"/>
      <c r="AR55" s="42"/>
      <c r="AS55" s="42"/>
      <c r="AT55" s="42"/>
      <c r="AU55" s="89"/>
      <c r="AV55" s="89"/>
      <c r="AW55" s="89"/>
      <c r="AX55" s="37"/>
    </row>
    <row r="56" spans="1:50" x14ac:dyDescent="0.15">
      <c r="A56" s="13"/>
      <c r="B56" s="218"/>
      <c r="C56" s="219"/>
      <c r="D56" s="219"/>
      <c r="E56" s="219"/>
      <c r="F56" s="219"/>
      <c r="G56" s="219"/>
      <c r="H56" s="219"/>
      <c r="I56" s="219"/>
      <c r="J56" s="219"/>
      <c r="K56" s="219"/>
      <c r="L56" s="220"/>
      <c r="M56" s="570"/>
      <c r="N56" s="573"/>
      <c r="O56" s="583"/>
      <c r="P56" s="570"/>
      <c r="Q56" s="573"/>
      <c r="R56" s="583"/>
      <c r="S56" s="64"/>
      <c r="T56" s="65"/>
      <c r="U56" s="65"/>
      <c r="V56" s="65"/>
      <c r="W56" s="65"/>
      <c r="X56" s="65"/>
      <c r="Y56" s="65"/>
      <c r="Z56" s="65"/>
      <c r="AA56" s="65"/>
      <c r="AB56" s="65"/>
      <c r="AC56" s="65"/>
      <c r="AD56" s="65"/>
      <c r="AE56" s="65"/>
      <c r="AF56" s="65"/>
      <c r="AG56" s="65"/>
      <c r="AH56" s="65"/>
      <c r="AI56" s="65"/>
      <c r="AJ56" s="65"/>
      <c r="AK56" s="65"/>
      <c r="AL56" s="65"/>
      <c r="AM56" s="65"/>
      <c r="AN56" s="65"/>
      <c r="AO56" s="42"/>
      <c r="AP56" s="42"/>
      <c r="AQ56" s="42"/>
      <c r="AR56" s="42"/>
      <c r="AS56" s="42"/>
      <c r="AT56" s="42"/>
      <c r="AU56" s="89"/>
      <c r="AV56" s="89"/>
      <c r="AW56" s="89"/>
      <c r="AX56" s="37"/>
    </row>
    <row r="57" spans="1:50" x14ac:dyDescent="0.15">
      <c r="A57" s="13"/>
      <c r="B57" s="484" t="s">
        <v>289</v>
      </c>
      <c r="C57" s="484"/>
      <c r="D57" s="484"/>
      <c r="E57" s="484"/>
      <c r="F57" s="484"/>
      <c r="G57" s="484"/>
      <c r="H57" s="484"/>
      <c r="I57" s="484"/>
      <c r="J57" s="484"/>
      <c r="K57" s="484"/>
      <c r="L57" s="484"/>
      <c r="M57" s="484" t="s">
        <v>21</v>
      </c>
      <c r="N57" s="484"/>
      <c r="O57" s="484"/>
      <c r="P57" s="484" t="s">
        <v>22</v>
      </c>
      <c r="Q57" s="484"/>
      <c r="R57" s="484"/>
      <c r="S57" s="484" t="s">
        <v>290</v>
      </c>
      <c r="T57" s="484"/>
      <c r="U57" s="484"/>
      <c r="V57" s="484"/>
      <c r="W57" s="484"/>
      <c r="X57" s="484"/>
      <c r="Y57" s="484"/>
      <c r="Z57" s="484"/>
      <c r="AA57" s="484"/>
      <c r="AB57" s="484"/>
      <c r="AC57" s="484"/>
      <c r="AD57" s="502" t="s">
        <v>282</v>
      </c>
      <c r="AE57" s="503"/>
      <c r="AF57" s="356"/>
      <c r="AG57" s="356"/>
      <c r="AH57" s="503" t="s">
        <v>15</v>
      </c>
      <c r="AI57" s="356"/>
      <c r="AJ57" s="356"/>
      <c r="AK57" s="503" t="s">
        <v>3</v>
      </c>
      <c r="AL57" s="356"/>
      <c r="AM57" s="356"/>
      <c r="AN57" s="504" t="s">
        <v>2</v>
      </c>
      <c r="AO57" s="13"/>
      <c r="AP57" s="13"/>
      <c r="AQ57" s="37"/>
      <c r="AR57" s="37"/>
      <c r="AS57" s="37"/>
      <c r="AT57" s="37"/>
      <c r="AU57" s="37"/>
      <c r="AV57" s="37"/>
      <c r="AW57" s="37"/>
      <c r="AX57" s="37"/>
    </row>
    <row r="58" spans="1:50" x14ac:dyDescent="0.15">
      <c r="A58" s="16"/>
      <c r="B58" s="484"/>
      <c r="C58" s="484"/>
      <c r="D58" s="484"/>
      <c r="E58" s="484"/>
      <c r="F58" s="484"/>
      <c r="G58" s="484"/>
      <c r="H58" s="484"/>
      <c r="I58" s="484"/>
      <c r="J58" s="484"/>
      <c r="K58" s="484"/>
      <c r="L58" s="484"/>
      <c r="M58" s="555"/>
      <c r="N58" s="555"/>
      <c r="O58" s="555"/>
      <c r="P58" s="555"/>
      <c r="Q58" s="555"/>
      <c r="R58" s="555"/>
      <c r="S58" s="484"/>
      <c r="T58" s="484"/>
      <c r="U58" s="484"/>
      <c r="V58" s="484"/>
      <c r="W58" s="484"/>
      <c r="X58" s="484"/>
      <c r="Y58" s="484"/>
      <c r="Z58" s="484"/>
      <c r="AA58" s="484"/>
      <c r="AB58" s="484"/>
      <c r="AC58" s="484"/>
      <c r="AD58" s="789"/>
      <c r="AE58" s="320"/>
      <c r="AF58" s="357"/>
      <c r="AG58" s="357"/>
      <c r="AH58" s="320"/>
      <c r="AI58" s="357"/>
      <c r="AJ58" s="357"/>
      <c r="AK58" s="320"/>
      <c r="AL58" s="357"/>
      <c r="AM58" s="357"/>
      <c r="AN58" s="321"/>
      <c r="AO58" s="16"/>
      <c r="AP58" s="16"/>
      <c r="AQ58" s="89"/>
      <c r="AR58" s="89"/>
      <c r="AS58" s="89"/>
      <c r="AT58" s="89"/>
      <c r="AU58" s="89"/>
      <c r="AV58" s="89"/>
      <c r="AW58" s="89"/>
      <c r="AX58" s="89"/>
    </row>
    <row r="59" spans="1:50" x14ac:dyDescent="0.1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89"/>
      <c r="AR59" s="89"/>
      <c r="AS59" s="89"/>
      <c r="AT59" s="89"/>
      <c r="AU59" s="89"/>
      <c r="AV59" s="89"/>
      <c r="AW59" s="89"/>
      <c r="AX59" s="89"/>
    </row>
    <row r="60" spans="1:50" x14ac:dyDescent="0.15">
      <c r="A60" s="13"/>
      <c r="B60" s="411" t="s">
        <v>57</v>
      </c>
      <c r="C60" s="411"/>
      <c r="D60" s="411"/>
      <c r="E60" s="411"/>
      <c r="F60" s="411"/>
      <c r="G60" s="411"/>
      <c r="H60" s="411"/>
      <c r="I60" s="411"/>
      <c r="J60" s="411"/>
      <c r="K60" s="411"/>
      <c r="L60" s="411"/>
      <c r="M60" s="411"/>
      <c r="N60" s="411"/>
      <c r="O60" s="411"/>
      <c r="P60" s="411"/>
      <c r="Q60" s="411"/>
      <c r="R60" s="411"/>
      <c r="S60" s="411"/>
      <c r="T60" s="411"/>
      <c r="U60" s="411"/>
      <c r="V60" s="411"/>
      <c r="W60" s="411"/>
      <c r="X60" s="411"/>
      <c r="Y60" s="411"/>
      <c r="Z60" s="411"/>
      <c r="AA60" s="411"/>
      <c r="AB60" s="411"/>
      <c r="AC60" s="411"/>
      <c r="AD60" s="411"/>
      <c r="AE60" s="411"/>
      <c r="AF60" s="411"/>
      <c r="AG60" s="411"/>
      <c r="AH60" s="411"/>
      <c r="AI60" s="411"/>
      <c r="AJ60" s="411"/>
      <c r="AK60" s="13"/>
      <c r="AL60" s="13"/>
      <c r="AM60" s="13"/>
      <c r="AN60" s="13"/>
      <c r="AO60" s="13"/>
      <c r="AP60" s="13"/>
      <c r="AQ60" s="37"/>
      <c r="AR60" s="37"/>
      <c r="AS60" s="37"/>
      <c r="AT60" s="37"/>
      <c r="AU60" s="37"/>
      <c r="AV60" s="37"/>
      <c r="AW60" s="37"/>
      <c r="AX60" s="37"/>
    </row>
    <row r="61" spans="1:50" x14ac:dyDescent="0.15">
      <c r="A61" s="13"/>
      <c r="B61" s="411"/>
      <c r="C61" s="411"/>
      <c r="D61" s="411"/>
      <c r="E61" s="411"/>
      <c r="F61" s="411"/>
      <c r="G61" s="411"/>
      <c r="H61" s="411"/>
      <c r="I61" s="411"/>
      <c r="J61" s="411"/>
      <c r="K61" s="411"/>
      <c r="L61" s="411"/>
      <c r="M61" s="411"/>
      <c r="N61" s="411"/>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17"/>
      <c r="AL61" s="17"/>
      <c r="AM61" s="17"/>
      <c r="AN61" s="17"/>
      <c r="AO61" s="17"/>
      <c r="AP61" s="17"/>
      <c r="AQ61" s="17"/>
      <c r="AR61" s="17"/>
      <c r="AS61" s="17"/>
      <c r="AT61" s="17"/>
      <c r="AU61" s="16"/>
      <c r="AV61" s="16"/>
      <c r="AW61" s="16"/>
      <c r="AX61" s="13"/>
    </row>
    <row r="62" spans="1:50" ht="14.25" x14ac:dyDescent="0.15">
      <c r="A62" s="13"/>
      <c r="B62" s="212" t="s">
        <v>54</v>
      </c>
      <c r="C62" s="213"/>
      <c r="D62" s="213"/>
      <c r="E62" s="213"/>
      <c r="F62" s="213"/>
      <c r="G62" s="213"/>
      <c r="H62" s="213"/>
      <c r="I62" s="213"/>
      <c r="J62" s="213"/>
      <c r="K62" s="213"/>
      <c r="L62" s="214"/>
      <c r="M62" s="484" t="s">
        <v>21</v>
      </c>
      <c r="N62" s="484"/>
      <c r="O62" s="484"/>
      <c r="P62" s="484" t="s">
        <v>22</v>
      </c>
      <c r="Q62" s="484"/>
      <c r="R62" s="484"/>
      <c r="S62" s="13"/>
      <c r="T62" s="13"/>
      <c r="U62" s="13"/>
      <c r="V62" s="13"/>
      <c r="W62" s="13"/>
      <c r="X62" s="16"/>
      <c r="Y62" s="16"/>
      <c r="Z62" s="16"/>
      <c r="AA62" s="16"/>
      <c r="AB62" s="18"/>
      <c r="AC62" s="18"/>
      <c r="AD62" s="13"/>
      <c r="AE62" s="13"/>
      <c r="AF62" s="13"/>
      <c r="AG62" s="13"/>
      <c r="AH62" s="13"/>
      <c r="AI62" s="13"/>
      <c r="AJ62" s="13"/>
      <c r="AK62" s="13"/>
      <c r="AL62" s="13"/>
      <c r="AM62" s="13"/>
      <c r="AN62" s="13"/>
      <c r="AO62" s="13"/>
      <c r="AP62" s="13"/>
      <c r="AQ62" s="13"/>
      <c r="AR62" s="13"/>
      <c r="AS62" s="13"/>
      <c r="AT62" s="13"/>
      <c r="AU62" s="13"/>
      <c r="AV62" s="13"/>
      <c r="AW62" s="13"/>
      <c r="AX62" s="13"/>
    </row>
    <row r="63" spans="1:50" ht="14.25" x14ac:dyDescent="0.15">
      <c r="A63" s="13"/>
      <c r="B63" s="218"/>
      <c r="C63" s="219"/>
      <c r="D63" s="219"/>
      <c r="E63" s="219"/>
      <c r="F63" s="219"/>
      <c r="G63" s="219"/>
      <c r="H63" s="219"/>
      <c r="I63" s="219"/>
      <c r="J63" s="219"/>
      <c r="K63" s="219"/>
      <c r="L63" s="220"/>
      <c r="M63" s="570"/>
      <c r="N63" s="573"/>
      <c r="O63" s="583"/>
      <c r="P63" s="570"/>
      <c r="Q63" s="573"/>
      <c r="R63" s="583"/>
      <c r="S63" s="13"/>
      <c r="T63" s="13"/>
      <c r="U63" s="13"/>
      <c r="V63" s="13"/>
      <c r="W63" s="13"/>
      <c r="X63" s="16"/>
      <c r="Y63" s="16"/>
      <c r="Z63" s="16"/>
      <c r="AA63" s="16"/>
      <c r="AB63" s="18"/>
      <c r="AC63" s="18"/>
      <c r="AD63" s="13"/>
      <c r="AE63" s="13"/>
      <c r="AF63" s="13"/>
      <c r="AG63" s="13"/>
      <c r="AH63" s="13"/>
      <c r="AI63" s="13"/>
      <c r="AJ63" s="13"/>
      <c r="AK63" s="13"/>
      <c r="AL63" s="13"/>
      <c r="AM63" s="13"/>
      <c r="AN63" s="13"/>
      <c r="AO63" s="13"/>
      <c r="AP63" s="13"/>
      <c r="AQ63" s="13"/>
      <c r="AR63" s="13"/>
      <c r="AS63" s="13"/>
      <c r="AT63" s="13"/>
      <c r="AU63" s="13"/>
      <c r="AV63" s="13"/>
      <c r="AW63" s="13"/>
      <c r="AX63" s="13"/>
    </row>
    <row r="64" spans="1:50" x14ac:dyDescent="0.15">
      <c r="A64" s="13"/>
      <c r="B64" s="484" t="s">
        <v>55</v>
      </c>
      <c r="C64" s="484"/>
      <c r="D64" s="484"/>
      <c r="E64" s="484"/>
      <c r="F64" s="484"/>
      <c r="G64" s="484"/>
      <c r="H64" s="484"/>
      <c r="I64" s="484"/>
      <c r="J64" s="484"/>
      <c r="K64" s="484"/>
      <c r="L64" s="484"/>
      <c r="M64" s="233"/>
      <c r="N64" s="234"/>
      <c r="O64" s="234"/>
      <c r="P64" s="234"/>
      <c r="Q64" s="234"/>
      <c r="R64" s="234"/>
      <c r="S64" s="234"/>
      <c r="T64" s="234"/>
      <c r="U64" s="234"/>
      <c r="V64" s="234"/>
      <c r="W64" s="234"/>
      <c r="X64" s="234"/>
      <c r="Y64" s="234"/>
      <c r="Z64" s="234"/>
      <c r="AA64" s="234"/>
      <c r="AB64" s="234"/>
      <c r="AC64" s="234"/>
      <c r="AD64" s="234"/>
      <c r="AE64" s="234"/>
      <c r="AF64" s="234"/>
      <c r="AG64" s="234"/>
      <c r="AH64" s="234"/>
      <c r="AI64" s="234"/>
      <c r="AJ64" s="234"/>
      <c r="AK64" s="234"/>
      <c r="AL64" s="234"/>
      <c r="AM64" s="234"/>
      <c r="AN64" s="234"/>
      <c r="AO64" s="234"/>
      <c r="AP64" s="234"/>
      <c r="AQ64" s="234"/>
      <c r="AR64" s="234"/>
      <c r="AS64" s="234"/>
      <c r="AT64" s="234"/>
      <c r="AU64" s="234"/>
      <c r="AV64" s="234"/>
      <c r="AW64" s="235"/>
      <c r="AX64" s="13"/>
    </row>
    <row r="65" spans="1:50" x14ac:dyDescent="0.15">
      <c r="A65" s="13"/>
      <c r="B65" s="484"/>
      <c r="C65" s="484"/>
      <c r="D65" s="484"/>
      <c r="E65" s="484"/>
      <c r="F65" s="484"/>
      <c r="G65" s="484"/>
      <c r="H65" s="484"/>
      <c r="I65" s="484"/>
      <c r="J65" s="484"/>
      <c r="K65" s="484"/>
      <c r="L65" s="484"/>
      <c r="M65" s="236"/>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8"/>
      <c r="AX65" s="13"/>
    </row>
    <row r="66" spans="1:50" x14ac:dyDescent="0.15">
      <c r="A66" s="13"/>
      <c r="B66" s="484" t="s">
        <v>204</v>
      </c>
      <c r="C66" s="484"/>
      <c r="D66" s="484"/>
      <c r="E66" s="484"/>
      <c r="F66" s="484"/>
      <c r="G66" s="484"/>
      <c r="H66" s="484"/>
      <c r="I66" s="484"/>
      <c r="J66" s="484"/>
      <c r="K66" s="484"/>
      <c r="L66" s="484"/>
      <c r="M66" s="661" t="s">
        <v>764</v>
      </c>
      <c r="N66" s="662"/>
      <c r="O66" s="662"/>
      <c r="P66" s="662"/>
      <c r="Q66" s="663"/>
      <c r="R66" s="689"/>
      <c r="S66" s="689"/>
      <c r="T66" s="424"/>
      <c r="U66" s="657" t="s">
        <v>38</v>
      </c>
      <c r="V66" s="658"/>
      <c r="W66" s="212" t="s">
        <v>205</v>
      </c>
      <c r="X66" s="213"/>
      <c r="Y66" s="213"/>
      <c r="Z66" s="213"/>
      <c r="AA66" s="214"/>
      <c r="AB66" s="555"/>
      <c r="AC66" s="555"/>
      <c r="AD66" s="570"/>
      <c r="AE66" s="657" t="s">
        <v>38</v>
      </c>
      <c r="AF66" s="658"/>
      <c r="AG66" s="445" t="s">
        <v>206</v>
      </c>
      <c r="AH66" s="446"/>
      <c r="AI66" s="446"/>
      <c r="AJ66" s="446"/>
      <c r="AK66" s="446"/>
      <c r="AL66" s="446"/>
      <c r="AM66" s="446"/>
      <c r="AN66" s="451"/>
      <c r="AO66" s="233"/>
      <c r="AP66" s="234"/>
      <c r="AQ66" s="234"/>
      <c r="AR66" s="234"/>
      <c r="AS66" s="234"/>
      <c r="AT66" s="234"/>
      <c r="AU66" s="234"/>
      <c r="AV66" s="657" t="s">
        <v>32</v>
      </c>
      <c r="AW66" s="658"/>
      <c r="AX66" s="13"/>
    </row>
    <row r="67" spans="1:50" x14ac:dyDescent="0.15">
      <c r="A67" s="13"/>
      <c r="B67" s="484"/>
      <c r="C67" s="484"/>
      <c r="D67" s="484"/>
      <c r="E67" s="484"/>
      <c r="F67" s="484"/>
      <c r="G67" s="484"/>
      <c r="H67" s="484"/>
      <c r="I67" s="484"/>
      <c r="J67" s="484"/>
      <c r="K67" s="484"/>
      <c r="L67" s="484"/>
      <c r="M67" s="586"/>
      <c r="N67" s="587"/>
      <c r="O67" s="587"/>
      <c r="P67" s="587"/>
      <c r="Q67" s="824"/>
      <c r="R67" s="555"/>
      <c r="S67" s="555"/>
      <c r="T67" s="570"/>
      <c r="U67" s="657"/>
      <c r="V67" s="658"/>
      <c r="W67" s="218"/>
      <c r="X67" s="219"/>
      <c r="Y67" s="219"/>
      <c r="Z67" s="219"/>
      <c r="AA67" s="220"/>
      <c r="AB67" s="555"/>
      <c r="AC67" s="555"/>
      <c r="AD67" s="570"/>
      <c r="AE67" s="657"/>
      <c r="AF67" s="658"/>
      <c r="AG67" s="447"/>
      <c r="AH67" s="448"/>
      <c r="AI67" s="448"/>
      <c r="AJ67" s="448"/>
      <c r="AK67" s="448"/>
      <c r="AL67" s="448"/>
      <c r="AM67" s="448"/>
      <c r="AN67" s="452"/>
      <c r="AO67" s="236"/>
      <c r="AP67" s="237"/>
      <c r="AQ67" s="237"/>
      <c r="AR67" s="237"/>
      <c r="AS67" s="237"/>
      <c r="AT67" s="237"/>
      <c r="AU67" s="237"/>
      <c r="AV67" s="657"/>
      <c r="AW67" s="658"/>
      <c r="AX67" s="13"/>
    </row>
    <row r="68" spans="1:50" x14ac:dyDescent="0.15">
      <c r="A68" s="37"/>
      <c r="B68" s="37"/>
      <c r="C68" s="37" t="s">
        <v>207</v>
      </c>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row>
    <row r="69" spans="1:50" x14ac:dyDescent="0.15">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row>
  </sheetData>
  <mergeCells count="149">
    <mergeCell ref="A1:AB2"/>
    <mergeCell ref="AL2:AW2"/>
    <mergeCell ref="B3:R4"/>
    <mergeCell ref="B5:L8"/>
    <mergeCell ref="M5:N6"/>
    <mergeCell ref="O5:X6"/>
    <mergeCell ref="Y5:Z6"/>
    <mergeCell ref="AA5:AJ6"/>
    <mergeCell ref="AK5:AL6"/>
    <mergeCell ref="AM5:AV6"/>
    <mergeCell ref="B11:L12"/>
    <mergeCell ref="M11:AA12"/>
    <mergeCell ref="B13:L14"/>
    <mergeCell ref="M13:AA14"/>
    <mergeCell ref="B15:L16"/>
    <mergeCell ref="M15:O15"/>
    <mergeCell ref="P15:R15"/>
    <mergeCell ref="S15:AC16"/>
    <mergeCell ref="AV7:AV8"/>
    <mergeCell ref="B9:L10"/>
    <mergeCell ref="M9:Q10"/>
    <mergeCell ref="R9:T10"/>
    <mergeCell ref="U9:V10"/>
    <mergeCell ref="W9:AA10"/>
    <mergeCell ref="AB9:AD10"/>
    <mergeCell ref="AE9:AF10"/>
    <mergeCell ref="M7:N8"/>
    <mergeCell ref="O7:X8"/>
    <mergeCell ref="Y7:Z8"/>
    <mergeCell ref="AA7:AC8"/>
    <mergeCell ref="AD7:AD8"/>
    <mergeCell ref="AE7:AU8"/>
    <mergeCell ref="AN15:AN16"/>
    <mergeCell ref="M16:O16"/>
    <mergeCell ref="P16:R16"/>
    <mergeCell ref="B18:AJ19"/>
    <mergeCell ref="B20:I20"/>
    <mergeCell ref="J20:Q20"/>
    <mergeCell ref="R20:Y20"/>
    <mergeCell ref="Z20:AG20"/>
    <mergeCell ref="AH20:AO20"/>
    <mergeCell ref="AD15:AE16"/>
    <mergeCell ref="AF15:AG16"/>
    <mergeCell ref="AH15:AH16"/>
    <mergeCell ref="AI15:AJ16"/>
    <mergeCell ref="AK15:AK16"/>
    <mergeCell ref="AL15:AM16"/>
    <mergeCell ref="B25:O26"/>
    <mergeCell ref="B27:L30"/>
    <mergeCell ref="M27:N28"/>
    <mergeCell ref="O27:X28"/>
    <mergeCell ref="Y27:Z28"/>
    <mergeCell ref="AA27:AJ28"/>
    <mergeCell ref="AP20:AW20"/>
    <mergeCell ref="B21:I22"/>
    <mergeCell ref="J21:Q22"/>
    <mergeCell ref="R21:Y22"/>
    <mergeCell ref="Z21:AG22"/>
    <mergeCell ref="AH21:AO22"/>
    <mergeCell ref="AP21:AW22"/>
    <mergeCell ref="AK27:AL28"/>
    <mergeCell ref="AM27:AV28"/>
    <mergeCell ref="M29:N30"/>
    <mergeCell ref="O29:X30"/>
    <mergeCell ref="Y29:Z30"/>
    <mergeCell ref="AA29:AC30"/>
    <mergeCell ref="AD29:AD30"/>
    <mergeCell ref="AE29:AU30"/>
    <mergeCell ref="AV29:AV30"/>
    <mergeCell ref="AE31:AF32"/>
    <mergeCell ref="A34:AB35"/>
    <mergeCell ref="AL35:AW35"/>
    <mergeCell ref="B36:AJ37"/>
    <mergeCell ref="B38:L39"/>
    <mergeCell ref="M38:Q39"/>
    <mergeCell ref="R38:T39"/>
    <mergeCell ref="U38:V39"/>
    <mergeCell ref="W38:AA39"/>
    <mergeCell ref="AB38:AD39"/>
    <mergeCell ref="B31:L32"/>
    <mergeCell ref="M31:Q32"/>
    <mergeCell ref="R31:T32"/>
    <mergeCell ref="U31:V32"/>
    <mergeCell ref="W31:AA32"/>
    <mergeCell ref="AB31:AD32"/>
    <mergeCell ref="AG40:AK41"/>
    <mergeCell ref="AL40:AN41"/>
    <mergeCell ref="AO40:AP41"/>
    <mergeCell ref="B42:L45"/>
    <mergeCell ref="M42:AW45"/>
    <mergeCell ref="B47:AJ48"/>
    <mergeCell ref="AE38:AF39"/>
    <mergeCell ref="B40:L41"/>
    <mergeCell ref="M40:Q41"/>
    <mergeCell ref="R40:T41"/>
    <mergeCell ref="U40:V41"/>
    <mergeCell ref="W40:AA41"/>
    <mergeCell ref="AB40:AD41"/>
    <mergeCell ref="AE40:AF41"/>
    <mergeCell ref="W51:AA52"/>
    <mergeCell ref="AB51:AD52"/>
    <mergeCell ref="AE51:AF52"/>
    <mergeCell ref="B53:L54"/>
    <mergeCell ref="M53:AW54"/>
    <mergeCell ref="B49:L50"/>
    <mergeCell ref="M49:O49"/>
    <mergeCell ref="P49:R49"/>
    <mergeCell ref="M50:O50"/>
    <mergeCell ref="P50:R50"/>
    <mergeCell ref="B51:L52"/>
    <mergeCell ref="M51:Q52"/>
    <mergeCell ref="R51:T52"/>
    <mergeCell ref="B55:L56"/>
    <mergeCell ref="M55:O55"/>
    <mergeCell ref="P55:R55"/>
    <mergeCell ref="M56:O56"/>
    <mergeCell ref="P56:R56"/>
    <mergeCell ref="B57:L58"/>
    <mergeCell ref="M57:O57"/>
    <mergeCell ref="P57:R57"/>
    <mergeCell ref="U51:V52"/>
    <mergeCell ref="AL57:AM58"/>
    <mergeCell ref="AN57:AN58"/>
    <mergeCell ref="M58:O58"/>
    <mergeCell ref="P58:R58"/>
    <mergeCell ref="B60:AJ61"/>
    <mergeCell ref="B62:L63"/>
    <mergeCell ref="M62:O62"/>
    <mergeCell ref="P62:R62"/>
    <mergeCell ref="M63:O63"/>
    <mergeCell ref="P63:R63"/>
    <mergeCell ref="S57:AC58"/>
    <mergeCell ref="AD57:AE58"/>
    <mergeCell ref="AF57:AG58"/>
    <mergeCell ref="AH57:AH58"/>
    <mergeCell ref="AI57:AJ58"/>
    <mergeCell ref="AK57:AK58"/>
    <mergeCell ref="AO66:AU67"/>
    <mergeCell ref="AV66:AW67"/>
    <mergeCell ref="B64:L65"/>
    <mergeCell ref="M64:AW65"/>
    <mergeCell ref="B66:L67"/>
    <mergeCell ref="M66:Q67"/>
    <mergeCell ref="R66:T67"/>
    <mergeCell ref="U66:V67"/>
    <mergeCell ref="W66:AA67"/>
    <mergeCell ref="AB66:AD67"/>
    <mergeCell ref="AE66:AF67"/>
    <mergeCell ref="AG66:AN67"/>
  </mergeCells>
  <phoneticPr fontId="2"/>
  <dataValidations count="1">
    <dataValidation type="list" allowBlank="1" showInputMessage="1" showErrorMessage="1" sqref="M5:N8 Y5:Z8 AK5:AL6 M16:R16 M27:N30 Y27:Z30 AK27:AL28 M56:R56 M63:R63 M50:R50 M58:R58" xr:uid="{00000000-0002-0000-0B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&amp;C&amp;N&amp;R&amp;A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X68"/>
  <sheetViews>
    <sheetView view="pageBreakPreview" zoomScaleNormal="100" zoomScaleSheetLayoutView="100" workbookViewId="0">
      <selection sqref="A1:U2"/>
    </sheetView>
  </sheetViews>
  <sheetFormatPr defaultColWidth="1.875" defaultRowHeight="11.25" x14ac:dyDescent="0.15"/>
  <cols>
    <col min="1" max="16384" width="1.875" style="6"/>
  </cols>
  <sheetData>
    <row r="1" spans="1:50" s="4" customFormat="1" ht="11.25" customHeight="1" x14ac:dyDescent="0.15">
      <c r="A1" s="703" t="s">
        <v>580</v>
      </c>
      <c r="B1" s="703"/>
      <c r="C1" s="703"/>
      <c r="D1" s="703"/>
      <c r="E1" s="703"/>
      <c r="F1" s="703"/>
      <c r="G1" s="703"/>
      <c r="H1" s="703"/>
      <c r="I1" s="703"/>
      <c r="J1" s="703"/>
      <c r="K1" s="703"/>
      <c r="L1" s="703"/>
      <c r="M1" s="703"/>
      <c r="N1" s="703"/>
      <c r="O1" s="703"/>
      <c r="P1" s="703"/>
      <c r="Q1" s="703"/>
      <c r="R1" s="703"/>
      <c r="S1" s="703"/>
      <c r="T1" s="703"/>
      <c r="U1" s="703"/>
      <c r="V1" s="13"/>
      <c r="W1" s="13"/>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row>
    <row r="2" spans="1:50" s="4" customFormat="1" ht="11.25" customHeight="1" x14ac:dyDescent="0.15">
      <c r="A2" s="703"/>
      <c r="B2" s="703"/>
      <c r="C2" s="703"/>
      <c r="D2" s="703"/>
      <c r="E2" s="703"/>
      <c r="F2" s="703"/>
      <c r="G2" s="703"/>
      <c r="H2" s="703"/>
      <c r="I2" s="703"/>
      <c r="J2" s="703"/>
      <c r="K2" s="703"/>
      <c r="L2" s="703"/>
      <c r="M2" s="703"/>
      <c r="N2" s="703"/>
      <c r="O2" s="703"/>
      <c r="P2" s="703"/>
      <c r="Q2" s="703"/>
      <c r="R2" s="703"/>
      <c r="S2" s="703"/>
      <c r="T2" s="703"/>
      <c r="U2" s="703"/>
      <c r="V2" s="13"/>
      <c r="W2" s="13"/>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row>
    <row r="3" spans="1:50" s="4" customFormat="1" ht="11.25" customHeight="1" x14ac:dyDescent="0.15">
      <c r="A3" s="141"/>
      <c r="B3" s="837" t="s">
        <v>614</v>
      </c>
      <c r="C3" s="837"/>
      <c r="D3" s="837"/>
      <c r="E3" s="837"/>
      <c r="F3" s="837"/>
      <c r="G3" s="837"/>
      <c r="H3" s="837"/>
      <c r="I3" s="837"/>
      <c r="J3" s="837"/>
      <c r="K3" s="837"/>
      <c r="L3" s="837"/>
      <c r="M3" s="837"/>
      <c r="N3" s="837"/>
      <c r="O3" s="837"/>
      <c r="P3" s="837"/>
      <c r="Q3" s="837"/>
      <c r="R3" s="837"/>
      <c r="S3" s="837"/>
      <c r="T3" s="837"/>
      <c r="U3" s="837"/>
      <c r="V3" s="837"/>
      <c r="W3" s="8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row>
    <row r="4" spans="1:50" s="4" customFormat="1" ht="11.25" customHeight="1" x14ac:dyDescent="0.15">
      <c r="A4" s="141"/>
      <c r="B4" s="762"/>
      <c r="C4" s="762"/>
      <c r="D4" s="762"/>
      <c r="E4" s="762"/>
      <c r="F4" s="762"/>
      <c r="G4" s="762"/>
      <c r="H4" s="762"/>
      <c r="I4" s="762"/>
      <c r="J4" s="762"/>
      <c r="K4" s="762"/>
      <c r="L4" s="762"/>
      <c r="M4" s="762"/>
      <c r="N4" s="762"/>
      <c r="O4" s="762"/>
      <c r="P4" s="762"/>
      <c r="Q4" s="762"/>
      <c r="R4" s="762"/>
      <c r="S4" s="762"/>
      <c r="T4" s="762"/>
      <c r="U4" s="762"/>
      <c r="V4" s="762"/>
      <c r="W4" s="762"/>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row>
    <row r="5" spans="1:50" ht="11.25" customHeight="1" x14ac:dyDescent="0.15">
      <c r="A5" s="89"/>
      <c r="B5" s="445" t="s">
        <v>592</v>
      </c>
      <c r="C5" s="446"/>
      <c r="D5" s="446"/>
      <c r="E5" s="446"/>
      <c r="F5" s="446"/>
      <c r="G5" s="446"/>
      <c r="H5" s="446"/>
      <c r="I5" s="446"/>
      <c r="J5" s="446"/>
      <c r="K5" s="451"/>
      <c r="L5" s="658" t="s">
        <v>593</v>
      </c>
      <c r="M5" s="658"/>
      <c r="N5" s="423"/>
      <c r="O5" s="356"/>
      <c r="P5" s="356"/>
      <c r="Q5" s="379"/>
      <c r="R5" s="503" t="s">
        <v>22</v>
      </c>
      <c r="S5" s="504"/>
      <c r="T5" s="423"/>
      <c r="U5" s="356"/>
      <c r="V5" s="356"/>
      <c r="W5" s="379"/>
      <c r="X5" s="88"/>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row>
    <row r="6" spans="1:50" ht="11.25" customHeight="1" x14ac:dyDescent="0.15">
      <c r="A6" s="89"/>
      <c r="B6" s="447"/>
      <c r="C6" s="448"/>
      <c r="D6" s="448"/>
      <c r="E6" s="448"/>
      <c r="F6" s="448"/>
      <c r="G6" s="448"/>
      <c r="H6" s="448"/>
      <c r="I6" s="448"/>
      <c r="J6" s="448"/>
      <c r="K6" s="452"/>
      <c r="L6" s="658"/>
      <c r="M6" s="658"/>
      <c r="N6" s="424"/>
      <c r="O6" s="357"/>
      <c r="P6" s="357"/>
      <c r="Q6" s="380"/>
      <c r="R6" s="320"/>
      <c r="S6" s="321"/>
      <c r="T6" s="424"/>
      <c r="U6" s="357"/>
      <c r="V6" s="357"/>
      <c r="W6" s="380"/>
      <c r="X6" s="88"/>
      <c r="Y6" s="89" t="s">
        <v>624</v>
      </c>
      <c r="Z6" s="89"/>
      <c r="AA6" s="89"/>
      <c r="AB6" s="89"/>
      <c r="AC6" s="89"/>
      <c r="AD6" s="89"/>
      <c r="AE6" s="89"/>
      <c r="AF6" s="89"/>
      <c r="AG6" s="89"/>
      <c r="AH6" s="89"/>
      <c r="AI6" s="89"/>
      <c r="AJ6" s="89"/>
      <c r="AK6" s="89"/>
      <c r="AL6" s="89"/>
      <c r="AM6" s="89"/>
      <c r="AN6" s="89"/>
      <c r="AO6" s="89"/>
      <c r="AP6" s="89"/>
      <c r="AQ6" s="89"/>
      <c r="AR6" s="89"/>
      <c r="AS6" s="89"/>
      <c r="AT6" s="89"/>
      <c r="AU6" s="89"/>
      <c r="AV6" s="89"/>
      <c r="AW6" s="89"/>
      <c r="AX6" s="89"/>
    </row>
    <row r="7" spans="1:50" s="5" customFormat="1" ht="11.25" customHeight="1" x14ac:dyDescent="0.15">
      <c r="A7" s="33"/>
      <c r="B7" s="123"/>
      <c r="C7" s="123"/>
      <c r="D7" s="123"/>
      <c r="E7" s="123"/>
      <c r="F7" s="123"/>
      <c r="G7" s="123"/>
      <c r="H7" s="123"/>
      <c r="I7" s="123"/>
      <c r="J7" s="123"/>
      <c r="K7" s="123"/>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33"/>
    </row>
    <row r="8" spans="1:50" ht="11.25" customHeight="1" x14ac:dyDescent="0.15">
      <c r="A8" s="89"/>
      <c r="B8" s="739"/>
      <c r="C8" s="740"/>
      <c r="D8" s="740"/>
      <c r="E8" s="740"/>
      <c r="F8" s="740"/>
      <c r="G8" s="740"/>
      <c r="H8" s="740"/>
      <c r="I8" s="740"/>
      <c r="J8" s="740"/>
      <c r="K8" s="740"/>
      <c r="L8" s="740"/>
      <c r="M8" s="740"/>
      <c r="N8" s="740"/>
      <c r="O8" s="740"/>
      <c r="P8" s="740"/>
      <c r="Q8" s="740"/>
      <c r="R8" s="740"/>
      <c r="S8" s="740"/>
      <c r="T8" s="740"/>
      <c r="U8" s="740"/>
      <c r="V8" s="740"/>
      <c r="W8" s="740"/>
      <c r="X8" s="740"/>
      <c r="Y8" s="740"/>
      <c r="Z8" s="740"/>
      <c r="AA8" s="740"/>
      <c r="AB8" s="740"/>
      <c r="AC8" s="741"/>
      <c r="AD8" s="212" t="s">
        <v>612</v>
      </c>
      <c r="AE8" s="213"/>
      <c r="AF8" s="213"/>
      <c r="AG8" s="213"/>
      <c r="AH8" s="213"/>
      <c r="AI8" s="214"/>
      <c r="AJ8" s="212" t="s">
        <v>590</v>
      </c>
      <c r="AK8" s="213"/>
      <c r="AL8" s="213"/>
      <c r="AM8" s="213"/>
      <c r="AN8" s="213"/>
      <c r="AO8" s="214"/>
      <c r="AP8" s="212" t="s">
        <v>585</v>
      </c>
      <c r="AQ8" s="213"/>
      <c r="AR8" s="213"/>
      <c r="AS8" s="213"/>
      <c r="AT8" s="213"/>
      <c r="AU8" s="214"/>
      <c r="AV8" s="89"/>
      <c r="AW8" s="89"/>
      <c r="AX8" s="89"/>
    </row>
    <row r="9" spans="1:50" ht="11.25" customHeight="1" x14ac:dyDescent="0.15">
      <c r="A9" s="89"/>
      <c r="B9" s="745"/>
      <c r="C9" s="746"/>
      <c r="D9" s="746"/>
      <c r="E9" s="746"/>
      <c r="F9" s="746"/>
      <c r="G9" s="746"/>
      <c r="H9" s="746"/>
      <c r="I9" s="746"/>
      <c r="J9" s="746"/>
      <c r="K9" s="746"/>
      <c r="L9" s="746"/>
      <c r="M9" s="746"/>
      <c r="N9" s="746"/>
      <c r="O9" s="746"/>
      <c r="P9" s="746"/>
      <c r="Q9" s="746"/>
      <c r="R9" s="746"/>
      <c r="S9" s="746"/>
      <c r="T9" s="746"/>
      <c r="U9" s="746"/>
      <c r="V9" s="746"/>
      <c r="W9" s="746"/>
      <c r="X9" s="746"/>
      <c r="Y9" s="746"/>
      <c r="Z9" s="746"/>
      <c r="AA9" s="746"/>
      <c r="AB9" s="746"/>
      <c r="AC9" s="747"/>
      <c r="AD9" s="218"/>
      <c r="AE9" s="219"/>
      <c r="AF9" s="219"/>
      <c r="AG9" s="219"/>
      <c r="AH9" s="219"/>
      <c r="AI9" s="220"/>
      <c r="AJ9" s="218"/>
      <c r="AK9" s="219"/>
      <c r="AL9" s="219"/>
      <c r="AM9" s="219"/>
      <c r="AN9" s="219"/>
      <c r="AO9" s="220"/>
      <c r="AP9" s="218"/>
      <c r="AQ9" s="219"/>
      <c r="AR9" s="219"/>
      <c r="AS9" s="219"/>
      <c r="AT9" s="219"/>
      <c r="AU9" s="220"/>
      <c r="AV9" s="89"/>
      <c r="AW9" s="89"/>
      <c r="AX9" s="89"/>
    </row>
    <row r="10" spans="1:50" ht="11.25" customHeight="1" x14ac:dyDescent="0.15">
      <c r="A10" s="89"/>
      <c r="B10" s="445" t="s">
        <v>591</v>
      </c>
      <c r="C10" s="446"/>
      <c r="D10" s="446"/>
      <c r="E10" s="446"/>
      <c r="F10" s="446"/>
      <c r="G10" s="446"/>
      <c r="H10" s="446"/>
      <c r="I10" s="446"/>
      <c r="J10" s="446"/>
      <c r="K10" s="446"/>
      <c r="L10" s="446"/>
      <c r="M10" s="446"/>
      <c r="N10" s="446"/>
      <c r="O10" s="446"/>
      <c r="P10" s="446"/>
      <c r="Q10" s="446"/>
      <c r="R10" s="446"/>
      <c r="S10" s="446"/>
      <c r="T10" s="446"/>
      <c r="U10" s="446"/>
      <c r="V10" s="446"/>
      <c r="W10" s="451"/>
      <c r="X10" s="212" t="s">
        <v>594</v>
      </c>
      <c r="Y10" s="213"/>
      <c r="Z10" s="213"/>
      <c r="AA10" s="213"/>
      <c r="AB10" s="213"/>
      <c r="AC10" s="214"/>
      <c r="AD10" s="423"/>
      <c r="AE10" s="356"/>
      <c r="AF10" s="356"/>
      <c r="AG10" s="356"/>
      <c r="AH10" s="356"/>
      <c r="AI10" s="379"/>
      <c r="AJ10" s="423" t="s">
        <v>613</v>
      </c>
      <c r="AK10" s="356"/>
      <c r="AL10" s="356"/>
      <c r="AM10" s="356"/>
      <c r="AN10" s="356"/>
      <c r="AO10" s="379"/>
      <c r="AP10" s="423"/>
      <c r="AQ10" s="356"/>
      <c r="AR10" s="356"/>
      <c r="AS10" s="356"/>
      <c r="AT10" s="356"/>
      <c r="AU10" s="379"/>
      <c r="AV10" s="89"/>
      <c r="AW10" s="89"/>
      <c r="AX10" s="89"/>
    </row>
    <row r="11" spans="1:50" ht="11.25" customHeight="1" x14ac:dyDescent="0.15">
      <c r="A11" s="89"/>
      <c r="B11" s="453"/>
      <c r="C11" s="454"/>
      <c r="D11" s="454"/>
      <c r="E11" s="454"/>
      <c r="F11" s="454"/>
      <c r="G11" s="454"/>
      <c r="H11" s="454"/>
      <c r="I11" s="454"/>
      <c r="J11" s="454"/>
      <c r="K11" s="454"/>
      <c r="L11" s="454"/>
      <c r="M11" s="454"/>
      <c r="N11" s="454"/>
      <c r="O11" s="454"/>
      <c r="P11" s="454"/>
      <c r="Q11" s="454"/>
      <c r="R11" s="454"/>
      <c r="S11" s="454"/>
      <c r="T11" s="454"/>
      <c r="U11" s="454"/>
      <c r="V11" s="454"/>
      <c r="W11" s="517"/>
      <c r="X11" s="218"/>
      <c r="Y11" s="219"/>
      <c r="Z11" s="219"/>
      <c r="AA11" s="219"/>
      <c r="AB11" s="219"/>
      <c r="AC11" s="220"/>
      <c r="AD11" s="424"/>
      <c r="AE11" s="357"/>
      <c r="AF11" s="357"/>
      <c r="AG11" s="357"/>
      <c r="AH11" s="357"/>
      <c r="AI11" s="380"/>
      <c r="AJ11" s="424"/>
      <c r="AK11" s="357"/>
      <c r="AL11" s="357"/>
      <c r="AM11" s="357"/>
      <c r="AN11" s="357"/>
      <c r="AO11" s="380"/>
      <c r="AP11" s="424"/>
      <c r="AQ11" s="357"/>
      <c r="AR11" s="357"/>
      <c r="AS11" s="357"/>
      <c r="AT11" s="357"/>
      <c r="AU11" s="380"/>
      <c r="AV11" s="89"/>
      <c r="AW11" s="89"/>
      <c r="AX11" s="89"/>
    </row>
    <row r="12" spans="1:50" ht="11.25" customHeight="1" x14ac:dyDescent="0.15">
      <c r="A12" s="89"/>
      <c r="B12" s="453"/>
      <c r="C12" s="454"/>
      <c r="D12" s="454"/>
      <c r="E12" s="454"/>
      <c r="F12" s="454"/>
      <c r="G12" s="454"/>
      <c r="H12" s="454"/>
      <c r="I12" s="454"/>
      <c r="J12" s="454"/>
      <c r="K12" s="454"/>
      <c r="L12" s="454"/>
      <c r="M12" s="454"/>
      <c r="N12" s="454"/>
      <c r="O12" s="454"/>
      <c r="P12" s="454"/>
      <c r="Q12" s="454"/>
      <c r="R12" s="454"/>
      <c r="S12" s="454"/>
      <c r="T12" s="454"/>
      <c r="U12" s="454"/>
      <c r="V12" s="454"/>
      <c r="W12" s="517"/>
      <c r="X12" s="212" t="s">
        <v>595</v>
      </c>
      <c r="Y12" s="213"/>
      <c r="Z12" s="213"/>
      <c r="AA12" s="213"/>
      <c r="AB12" s="213"/>
      <c r="AC12" s="214"/>
      <c r="AD12" s="423"/>
      <c r="AE12" s="356"/>
      <c r="AF12" s="356"/>
      <c r="AG12" s="356"/>
      <c r="AH12" s="356"/>
      <c r="AI12" s="379"/>
      <c r="AJ12" s="423"/>
      <c r="AK12" s="356"/>
      <c r="AL12" s="356"/>
      <c r="AM12" s="356"/>
      <c r="AN12" s="356"/>
      <c r="AO12" s="379"/>
      <c r="AP12" s="423"/>
      <c r="AQ12" s="356"/>
      <c r="AR12" s="356"/>
      <c r="AS12" s="356"/>
      <c r="AT12" s="356"/>
      <c r="AU12" s="379"/>
      <c r="AV12" s="89"/>
      <c r="AW12" s="89"/>
      <c r="AX12" s="89"/>
    </row>
    <row r="13" spans="1:50" ht="11.25" customHeight="1" x14ac:dyDescent="0.15">
      <c r="A13" s="89"/>
      <c r="B13" s="447"/>
      <c r="C13" s="448"/>
      <c r="D13" s="448"/>
      <c r="E13" s="448"/>
      <c r="F13" s="448"/>
      <c r="G13" s="448"/>
      <c r="H13" s="448"/>
      <c r="I13" s="448"/>
      <c r="J13" s="448"/>
      <c r="K13" s="448"/>
      <c r="L13" s="448"/>
      <c r="M13" s="448"/>
      <c r="N13" s="448"/>
      <c r="O13" s="448"/>
      <c r="P13" s="448"/>
      <c r="Q13" s="448"/>
      <c r="R13" s="448"/>
      <c r="S13" s="448"/>
      <c r="T13" s="448"/>
      <c r="U13" s="448"/>
      <c r="V13" s="448"/>
      <c r="W13" s="452"/>
      <c r="X13" s="218"/>
      <c r="Y13" s="219"/>
      <c r="Z13" s="219"/>
      <c r="AA13" s="219"/>
      <c r="AB13" s="219"/>
      <c r="AC13" s="220"/>
      <c r="AD13" s="424"/>
      <c r="AE13" s="357"/>
      <c r="AF13" s="357"/>
      <c r="AG13" s="357"/>
      <c r="AH13" s="357"/>
      <c r="AI13" s="380"/>
      <c r="AJ13" s="424"/>
      <c r="AK13" s="357"/>
      <c r="AL13" s="357"/>
      <c r="AM13" s="357"/>
      <c r="AN13" s="357"/>
      <c r="AO13" s="380"/>
      <c r="AP13" s="424"/>
      <c r="AQ13" s="357"/>
      <c r="AR13" s="357"/>
      <c r="AS13" s="357"/>
      <c r="AT13" s="357"/>
      <c r="AU13" s="380"/>
      <c r="AV13" s="89"/>
      <c r="AW13" s="89"/>
      <c r="AX13" s="89"/>
    </row>
    <row r="14" spans="1:50" ht="11.25" customHeight="1" x14ac:dyDescent="0.15">
      <c r="A14" s="89"/>
      <c r="B14" s="212" t="s">
        <v>596</v>
      </c>
      <c r="C14" s="213"/>
      <c r="D14" s="213"/>
      <c r="E14" s="213"/>
      <c r="F14" s="213"/>
      <c r="G14" s="213"/>
      <c r="H14" s="213"/>
      <c r="I14" s="213"/>
      <c r="J14" s="213"/>
      <c r="K14" s="213"/>
      <c r="L14" s="213"/>
      <c r="M14" s="213"/>
      <c r="N14" s="213"/>
      <c r="O14" s="213"/>
      <c r="P14" s="213"/>
      <c r="Q14" s="213"/>
      <c r="R14" s="213"/>
      <c r="S14" s="213"/>
      <c r="T14" s="213"/>
      <c r="U14" s="213"/>
      <c r="V14" s="213"/>
      <c r="W14" s="213"/>
      <c r="X14" s="213"/>
      <c r="Y14" s="213"/>
      <c r="Z14" s="213"/>
      <c r="AA14" s="213"/>
      <c r="AB14" s="213"/>
      <c r="AC14" s="214"/>
      <c r="AD14" s="356"/>
      <c r="AE14" s="356"/>
      <c r="AF14" s="503" t="s">
        <v>586</v>
      </c>
      <c r="AG14" s="356"/>
      <c r="AH14" s="356"/>
      <c r="AI14" s="504" t="s">
        <v>587</v>
      </c>
      <c r="AJ14" s="356"/>
      <c r="AK14" s="356"/>
      <c r="AL14" s="503" t="s">
        <v>586</v>
      </c>
      <c r="AM14" s="356"/>
      <c r="AN14" s="356"/>
      <c r="AO14" s="504" t="s">
        <v>587</v>
      </c>
      <c r="AP14" s="356"/>
      <c r="AQ14" s="356"/>
      <c r="AR14" s="503" t="s">
        <v>586</v>
      </c>
      <c r="AS14" s="356"/>
      <c r="AT14" s="356"/>
      <c r="AU14" s="504" t="s">
        <v>587</v>
      </c>
      <c r="AV14" s="89"/>
      <c r="AW14" s="89"/>
      <c r="AX14" s="89"/>
    </row>
    <row r="15" spans="1:50" ht="11.25" customHeight="1" x14ac:dyDescent="0.15">
      <c r="A15" s="89"/>
      <c r="B15" s="218"/>
      <c r="C15" s="219"/>
      <c r="D15" s="219"/>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20"/>
      <c r="AD15" s="357"/>
      <c r="AE15" s="357"/>
      <c r="AF15" s="320"/>
      <c r="AG15" s="357"/>
      <c r="AH15" s="357"/>
      <c r="AI15" s="321"/>
      <c r="AJ15" s="357"/>
      <c r="AK15" s="357"/>
      <c r="AL15" s="320"/>
      <c r="AM15" s="357"/>
      <c r="AN15" s="357"/>
      <c r="AO15" s="321"/>
      <c r="AP15" s="357"/>
      <c r="AQ15" s="357"/>
      <c r="AR15" s="320"/>
      <c r="AS15" s="357"/>
      <c r="AT15" s="357"/>
      <c r="AU15" s="321"/>
      <c r="AV15" s="89"/>
      <c r="AW15" s="89"/>
      <c r="AX15" s="89"/>
    </row>
    <row r="16" spans="1:50" ht="11.25" customHeight="1" x14ac:dyDescent="0.15">
      <c r="A16" s="89"/>
      <c r="B16" s="860" t="s">
        <v>597</v>
      </c>
      <c r="C16" s="860"/>
      <c r="D16" s="445" t="s">
        <v>588</v>
      </c>
      <c r="E16" s="446"/>
      <c r="F16" s="446"/>
      <c r="G16" s="446"/>
      <c r="H16" s="446"/>
      <c r="I16" s="446"/>
      <c r="J16" s="446"/>
      <c r="K16" s="446"/>
      <c r="L16" s="446"/>
      <c r="M16" s="446"/>
      <c r="N16" s="446"/>
      <c r="O16" s="446"/>
      <c r="P16" s="446"/>
      <c r="Q16" s="446"/>
      <c r="R16" s="446"/>
      <c r="S16" s="446"/>
      <c r="T16" s="446"/>
      <c r="U16" s="446"/>
      <c r="V16" s="446"/>
      <c r="W16" s="446"/>
      <c r="X16" s="446"/>
      <c r="Y16" s="446"/>
      <c r="Z16" s="446"/>
      <c r="AA16" s="446"/>
      <c r="AB16" s="446"/>
      <c r="AC16" s="451"/>
      <c r="AD16" s="423"/>
      <c r="AE16" s="356"/>
      <c r="AF16" s="356"/>
      <c r="AG16" s="356"/>
      <c r="AH16" s="356"/>
      <c r="AI16" s="379"/>
      <c r="AJ16" s="423"/>
      <c r="AK16" s="356"/>
      <c r="AL16" s="356"/>
      <c r="AM16" s="356"/>
      <c r="AN16" s="356"/>
      <c r="AO16" s="379"/>
      <c r="AP16" s="423"/>
      <c r="AQ16" s="356"/>
      <c r="AR16" s="356"/>
      <c r="AS16" s="356"/>
      <c r="AT16" s="356"/>
      <c r="AU16" s="379"/>
      <c r="AV16" s="89"/>
      <c r="AW16" s="89"/>
      <c r="AX16" s="89"/>
    </row>
    <row r="17" spans="1:50" ht="11.25" customHeight="1" x14ac:dyDescent="0.15">
      <c r="A17" s="89"/>
      <c r="B17" s="860"/>
      <c r="C17" s="860"/>
      <c r="D17" s="453"/>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517"/>
      <c r="AD17" s="691"/>
      <c r="AE17" s="692"/>
      <c r="AF17" s="692"/>
      <c r="AG17" s="692"/>
      <c r="AH17" s="692"/>
      <c r="AI17" s="783"/>
      <c r="AJ17" s="691"/>
      <c r="AK17" s="692"/>
      <c r="AL17" s="692"/>
      <c r="AM17" s="692"/>
      <c r="AN17" s="692"/>
      <c r="AO17" s="783"/>
      <c r="AP17" s="691"/>
      <c r="AQ17" s="692"/>
      <c r="AR17" s="692"/>
      <c r="AS17" s="692"/>
      <c r="AT17" s="692"/>
      <c r="AU17" s="783"/>
      <c r="AV17" s="89"/>
      <c r="AW17" s="89"/>
      <c r="AX17" s="89"/>
    </row>
    <row r="18" spans="1:50" ht="11.25" customHeight="1" x14ac:dyDescent="0.15">
      <c r="A18" s="89"/>
      <c r="B18" s="860"/>
      <c r="C18" s="860"/>
      <c r="D18" s="445" t="s">
        <v>589</v>
      </c>
      <c r="E18" s="446"/>
      <c r="F18" s="446"/>
      <c r="G18" s="446"/>
      <c r="H18" s="446"/>
      <c r="I18" s="446"/>
      <c r="J18" s="446"/>
      <c r="K18" s="446"/>
      <c r="L18" s="446"/>
      <c r="M18" s="446"/>
      <c r="N18" s="446"/>
      <c r="O18" s="446"/>
      <c r="P18" s="446"/>
      <c r="Q18" s="446"/>
      <c r="R18" s="446"/>
      <c r="S18" s="446"/>
      <c r="T18" s="446"/>
      <c r="U18" s="446"/>
      <c r="V18" s="446"/>
      <c r="W18" s="446"/>
      <c r="X18" s="446"/>
      <c r="Y18" s="446"/>
      <c r="Z18" s="446"/>
      <c r="AA18" s="446"/>
      <c r="AB18" s="446"/>
      <c r="AC18" s="451"/>
      <c r="AD18" s="423"/>
      <c r="AE18" s="356"/>
      <c r="AF18" s="356"/>
      <c r="AG18" s="356"/>
      <c r="AH18" s="356"/>
      <c r="AI18" s="379"/>
      <c r="AJ18" s="423"/>
      <c r="AK18" s="356"/>
      <c r="AL18" s="356"/>
      <c r="AM18" s="356"/>
      <c r="AN18" s="356"/>
      <c r="AO18" s="379"/>
      <c r="AP18" s="423"/>
      <c r="AQ18" s="356"/>
      <c r="AR18" s="356"/>
      <c r="AS18" s="356"/>
      <c r="AT18" s="356"/>
      <c r="AU18" s="379"/>
      <c r="AV18" s="89"/>
      <c r="AW18" s="89"/>
      <c r="AX18" s="89"/>
    </row>
    <row r="19" spans="1:50" ht="11.25" customHeight="1" x14ac:dyDescent="0.15">
      <c r="A19" s="89"/>
      <c r="B19" s="860"/>
      <c r="C19" s="860"/>
      <c r="D19" s="447"/>
      <c r="E19" s="448"/>
      <c r="F19" s="448"/>
      <c r="G19" s="448"/>
      <c r="H19" s="448"/>
      <c r="I19" s="448"/>
      <c r="J19" s="448"/>
      <c r="K19" s="448"/>
      <c r="L19" s="448"/>
      <c r="M19" s="448"/>
      <c r="N19" s="448"/>
      <c r="O19" s="448"/>
      <c r="P19" s="448"/>
      <c r="Q19" s="448"/>
      <c r="R19" s="448"/>
      <c r="S19" s="448"/>
      <c r="T19" s="448"/>
      <c r="U19" s="448"/>
      <c r="V19" s="448"/>
      <c r="W19" s="448"/>
      <c r="X19" s="448"/>
      <c r="Y19" s="448"/>
      <c r="Z19" s="448"/>
      <c r="AA19" s="448"/>
      <c r="AB19" s="448"/>
      <c r="AC19" s="452"/>
      <c r="AD19" s="424"/>
      <c r="AE19" s="357"/>
      <c r="AF19" s="357"/>
      <c r="AG19" s="357"/>
      <c r="AH19" s="357"/>
      <c r="AI19" s="380"/>
      <c r="AJ19" s="424"/>
      <c r="AK19" s="357"/>
      <c r="AL19" s="357"/>
      <c r="AM19" s="357"/>
      <c r="AN19" s="357"/>
      <c r="AO19" s="380"/>
      <c r="AP19" s="424"/>
      <c r="AQ19" s="357"/>
      <c r="AR19" s="357"/>
      <c r="AS19" s="357"/>
      <c r="AT19" s="357"/>
      <c r="AU19" s="380"/>
      <c r="AV19" s="89"/>
      <c r="AW19" s="89"/>
      <c r="AX19" s="89"/>
    </row>
    <row r="20" spans="1:50" ht="11.25" customHeight="1" x14ac:dyDescent="0.15">
      <c r="A20" s="89"/>
      <c r="B20" s="860"/>
      <c r="C20" s="860"/>
      <c r="D20" s="459" t="s">
        <v>598</v>
      </c>
      <c r="E20" s="460"/>
      <c r="F20" s="460"/>
      <c r="G20" s="460"/>
      <c r="H20" s="460"/>
      <c r="I20" s="460"/>
      <c r="J20" s="460"/>
      <c r="K20" s="460"/>
      <c r="L20" s="460"/>
      <c r="M20" s="460"/>
      <c r="N20" s="460"/>
      <c r="O20" s="460"/>
      <c r="P20" s="460"/>
      <c r="Q20" s="460"/>
      <c r="R20" s="460"/>
      <c r="S20" s="460"/>
      <c r="T20" s="460"/>
      <c r="U20" s="460"/>
      <c r="V20" s="460"/>
      <c r="W20" s="460"/>
      <c r="X20" s="460"/>
      <c r="Y20" s="460"/>
      <c r="Z20" s="460"/>
      <c r="AA20" s="460"/>
      <c r="AB20" s="460"/>
      <c r="AC20" s="461"/>
      <c r="AD20" s="423"/>
      <c r="AE20" s="356"/>
      <c r="AF20" s="356"/>
      <c r="AG20" s="356"/>
      <c r="AH20" s="356"/>
      <c r="AI20" s="379"/>
      <c r="AJ20" s="423"/>
      <c r="AK20" s="356"/>
      <c r="AL20" s="356"/>
      <c r="AM20" s="356"/>
      <c r="AN20" s="356"/>
      <c r="AO20" s="379"/>
      <c r="AP20" s="423"/>
      <c r="AQ20" s="356"/>
      <c r="AR20" s="356"/>
      <c r="AS20" s="356"/>
      <c r="AT20" s="356"/>
      <c r="AU20" s="379"/>
      <c r="AV20" s="89"/>
      <c r="AW20" s="89"/>
      <c r="AX20" s="89"/>
    </row>
    <row r="21" spans="1:50" ht="11.25" customHeight="1" x14ac:dyDescent="0.15">
      <c r="A21" s="89"/>
      <c r="B21" s="860"/>
      <c r="C21" s="860"/>
      <c r="D21" s="863"/>
      <c r="E21" s="864"/>
      <c r="F21" s="864"/>
      <c r="G21" s="864"/>
      <c r="H21" s="864"/>
      <c r="I21" s="864"/>
      <c r="J21" s="864"/>
      <c r="K21" s="864"/>
      <c r="L21" s="864"/>
      <c r="M21" s="864"/>
      <c r="N21" s="864"/>
      <c r="O21" s="864"/>
      <c r="P21" s="864"/>
      <c r="Q21" s="864"/>
      <c r="R21" s="864"/>
      <c r="S21" s="864"/>
      <c r="T21" s="864"/>
      <c r="U21" s="864"/>
      <c r="V21" s="864"/>
      <c r="W21" s="864"/>
      <c r="X21" s="864"/>
      <c r="Y21" s="864"/>
      <c r="Z21" s="864"/>
      <c r="AA21" s="864"/>
      <c r="AB21" s="864"/>
      <c r="AC21" s="865"/>
      <c r="AD21" s="691"/>
      <c r="AE21" s="692"/>
      <c r="AF21" s="692"/>
      <c r="AG21" s="692"/>
      <c r="AH21" s="692"/>
      <c r="AI21" s="783"/>
      <c r="AJ21" s="691"/>
      <c r="AK21" s="692"/>
      <c r="AL21" s="692"/>
      <c r="AM21" s="692"/>
      <c r="AN21" s="692"/>
      <c r="AO21" s="783"/>
      <c r="AP21" s="691"/>
      <c r="AQ21" s="692"/>
      <c r="AR21" s="692"/>
      <c r="AS21" s="692"/>
      <c r="AT21" s="692"/>
      <c r="AU21" s="783"/>
      <c r="AV21" s="89"/>
      <c r="AW21" s="89"/>
      <c r="AX21" s="89"/>
    </row>
    <row r="22" spans="1:50" ht="11.25" customHeight="1" x14ac:dyDescent="0.15">
      <c r="A22" s="89"/>
      <c r="B22" s="860"/>
      <c r="C22" s="860"/>
      <c r="D22" s="866"/>
      <c r="E22" s="867"/>
      <c r="F22" s="867"/>
      <c r="G22" s="867"/>
      <c r="H22" s="867"/>
      <c r="I22" s="867"/>
      <c r="J22" s="867"/>
      <c r="K22" s="867"/>
      <c r="L22" s="867"/>
      <c r="M22" s="867"/>
      <c r="N22" s="867"/>
      <c r="O22" s="867"/>
      <c r="P22" s="867"/>
      <c r="Q22" s="867"/>
      <c r="R22" s="867"/>
      <c r="S22" s="867"/>
      <c r="T22" s="867"/>
      <c r="U22" s="867"/>
      <c r="V22" s="867"/>
      <c r="W22" s="867"/>
      <c r="X22" s="867"/>
      <c r="Y22" s="867"/>
      <c r="Z22" s="867"/>
      <c r="AA22" s="867"/>
      <c r="AB22" s="867"/>
      <c r="AC22" s="868"/>
      <c r="AD22" s="424"/>
      <c r="AE22" s="357"/>
      <c r="AF22" s="357"/>
      <c r="AG22" s="357"/>
      <c r="AH22" s="357"/>
      <c r="AI22" s="380"/>
      <c r="AJ22" s="424"/>
      <c r="AK22" s="357"/>
      <c r="AL22" s="357"/>
      <c r="AM22" s="357"/>
      <c r="AN22" s="357"/>
      <c r="AO22" s="380"/>
      <c r="AP22" s="424"/>
      <c r="AQ22" s="357"/>
      <c r="AR22" s="357"/>
      <c r="AS22" s="357"/>
      <c r="AT22" s="357"/>
      <c r="AU22" s="380"/>
      <c r="AV22" s="89"/>
      <c r="AW22" s="89"/>
      <c r="AX22" s="89"/>
    </row>
    <row r="23" spans="1:50" ht="11.25" customHeight="1" x14ac:dyDescent="0.15">
      <c r="A23" s="89"/>
      <c r="B23" s="126"/>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6"/>
      <c r="AE23" s="16"/>
      <c r="AF23" s="16"/>
      <c r="AG23" s="16"/>
      <c r="AH23" s="16"/>
      <c r="AI23" s="16"/>
      <c r="AJ23" s="16"/>
      <c r="AK23" s="16"/>
      <c r="AL23" s="16"/>
      <c r="AM23" s="16"/>
      <c r="AN23" s="16"/>
      <c r="AO23" s="16"/>
      <c r="AP23" s="16"/>
      <c r="AQ23" s="16"/>
      <c r="AR23" s="16"/>
      <c r="AS23" s="16"/>
      <c r="AT23" s="16"/>
      <c r="AU23" s="16"/>
      <c r="AV23" s="89"/>
      <c r="AW23" s="89"/>
      <c r="AX23" s="89"/>
    </row>
    <row r="24" spans="1:50" ht="11.25" customHeight="1" x14ac:dyDescent="0.15">
      <c r="A24" s="89"/>
      <c r="B24" s="837" t="s">
        <v>615</v>
      </c>
      <c r="C24" s="837"/>
      <c r="D24" s="837"/>
      <c r="E24" s="837"/>
      <c r="F24" s="837"/>
      <c r="G24" s="837"/>
      <c r="H24" s="837"/>
      <c r="I24" s="837"/>
      <c r="J24" s="837"/>
      <c r="K24" s="837"/>
      <c r="L24" s="837"/>
      <c r="M24" s="837"/>
      <c r="N24" s="837"/>
      <c r="O24" s="837"/>
      <c r="P24" s="837"/>
      <c r="Q24" s="837"/>
      <c r="R24" s="837"/>
      <c r="S24" s="837"/>
      <c r="T24" s="837"/>
      <c r="U24" s="837"/>
      <c r="V24" s="837"/>
      <c r="W24" s="837"/>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89"/>
      <c r="AW24" s="89"/>
      <c r="AX24" s="89"/>
    </row>
    <row r="25" spans="1:50" ht="11.25" customHeight="1" x14ac:dyDescent="0.15">
      <c r="A25" s="89"/>
      <c r="B25" s="762"/>
      <c r="C25" s="762"/>
      <c r="D25" s="762"/>
      <c r="E25" s="762"/>
      <c r="F25" s="762"/>
      <c r="G25" s="762"/>
      <c r="H25" s="762"/>
      <c r="I25" s="762"/>
      <c r="J25" s="762"/>
      <c r="K25" s="762"/>
      <c r="L25" s="762"/>
      <c r="M25" s="837"/>
      <c r="N25" s="837"/>
      <c r="O25" s="837"/>
      <c r="P25" s="837"/>
      <c r="Q25" s="837"/>
      <c r="R25" s="837"/>
      <c r="S25" s="837"/>
      <c r="T25" s="837"/>
      <c r="U25" s="837"/>
      <c r="V25" s="837"/>
      <c r="W25" s="837"/>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89"/>
      <c r="AW25" s="89"/>
      <c r="AX25" s="89"/>
    </row>
    <row r="26" spans="1:50" s="4" customFormat="1" ht="11.25" customHeight="1" x14ac:dyDescent="0.15">
      <c r="A26" s="89"/>
      <c r="B26" s="445" t="s">
        <v>618</v>
      </c>
      <c r="C26" s="446"/>
      <c r="D26" s="446"/>
      <c r="E26" s="446"/>
      <c r="F26" s="446"/>
      <c r="G26" s="446"/>
      <c r="H26" s="446"/>
      <c r="I26" s="446"/>
      <c r="J26" s="446"/>
      <c r="K26" s="446"/>
      <c r="L26" s="451"/>
      <c r="M26" s="575" t="s">
        <v>616</v>
      </c>
      <c r="N26" s="575"/>
      <c r="O26" s="575"/>
      <c r="P26" s="575"/>
      <c r="Q26" s="575"/>
      <c r="R26" s="575"/>
      <c r="S26" s="575"/>
      <c r="T26" s="575"/>
      <c r="U26" s="575"/>
      <c r="V26" s="555"/>
      <c r="W26" s="555"/>
      <c r="X26" s="555"/>
      <c r="Y26" s="555"/>
      <c r="Z26" s="555"/>
      <c r="AA26" s="555"/>
      <c r="AB26" s="555"/>
      <c r="AC26" s="555"/>
      <c r="AD26" s="555"/>
      <c r="AE26" s="555"/>
      <c r="AF26" s="555"/>
      <c r="AG26" s="555"/>
      <c r="AH26" s="555"/>
      <c r="AI26" s="555"/>
      <c r="AJ26" s="555"/>
      <c r="AK26" s="555"/>
      <c r="AL26" s="555"/>
      <c r="AM26" s="555"/>
      <c r="AN26" s="555"/>
      <c r="AO26" s="555"/>
      <c r="AP26" s="555"/>
      <c r="AQ26" s="555"/>
      <c r="AR26" s="555"/>
      <c r="AS26" s="555"/>
      <c r="AT26" s="555"/>
      <c r="AU26" s="555"/>
      <c r="AV26" s="555"/>
      <c r="AW26" s="555"/>
      <c r="AX26" s="37"/>
    </row>
    <row r="27" spans="1:50" s="4" customFormat="1" ht="11.25" customHeight="1" x14ac:dyDescent="0.15">
      <c r="A27" s="89"/>
      <c r="B27" s="453"/>
      <c r="C27" s="454"/>
      <c r="D27" s="454"/>
      <c r="E27" s="454"/>
      <c r="F27" s="454"/>
      <c r="G27" s="454"/>
      <c r="H27" s="454"/>
      <c r="I27" s="454"/>
      <c r="J27" s="454"/>
      <c r="K27" s="454"/>
      <c r="L27" s="517"/>
      <c r="M27" s="575"/>
      <c r="N27" s="575"/>
      <c r="O27" s="575"/>
      <c r="P27" s="575"/>
      <c r="Q27" s="575"/>
      <c r="R27" s="575"/>
      <c r="S27" s="575"/>
      <c r="T27" s="575"/>
      <c r="U27" s="575"/>
      <c r="V27" s="555"/>
      <c r="W27" s="555"/>
      <c r="X27" s="555"/>
      <c r="Y27" s="555"/>
      <c r="Z27" s="555"/>
      <c r="AA27" s="555"/>
      <c r="AB27" s="555"/>
      <c r="AC27" s="555"/>
      <c r="AD27" s="555"/>
      <c r="AE27" s="555"/>
      <c r="AF27" s="555"/>
      <c r="AG27" s="555"/>
      <c r="AH27" s="555"/>
      <c r="AI27" s="555"/>
      <c r="AJ27" s="555"/>
      <c r="AK27" s="555"/>
      <c r="AL27" s="555"/>
      <c r="AM27" s="555"/>
      <c r="AN27" s="555"/>
      <c r="AO27" s="555"/>
      <c r="AP27" s="555"/>
      <c r="AQ27" s="555"/>
      <c r="AR27" s="555"/>
      <c r="AS27" s="555"/>
      <c r="AT27" s="555"/>
      <c r="AU27" s="555"/>
      <c r="AV27" s="555"/>
      <c r="AW27" s="555"/>
      <c r="AX27" s="37"/>
    </row>
    <row r="28" spans="1:50" s="4" customFormat="1" ht="11.25" customHeight="1" x14ac:dyDescent="0.15">
      <c r="A28" s="89"/>
      <c r="B28" s="453"/>
      <c r="C28" s="454"/>
      <c r="D28" s="454"/>
      <c r="E28" s="454"/>
      <c r="F28" s="454"/>
      <c r="G28" s="454"/>
      <c r="H28" s="454"/>
      <c r="I28" s="454"/>
      <c r="J28" s="454"/>
      <c r="K28" s="454"/>
      <c r="L28" s="517"/>
      <c r="M28" s="575" t="s">
        <v>617</v>
      </c>
      <c r="N28" s="575"/>
      <c r="O28" s="575"/>
      <c r="P28" s="575"/>
      <c r="Q28" s="575"/>
      <c r="R28" s="575"/>
      <c r="S28" s="575"/>
      <c r="T28" s="575"/>
      <c r="U28" s="575"/>
      <c r="V28" s="555"/>
      <c r="W28" s="555"/>
      <c r="X28" s="555"/>
      <c r="Y28" s="555"/>
      <c r="Z28" s="555"/>
      <c r="AA28" s="555"/>
      <c r="AB28" s="555"/>
      <c r="AC28" s="555"/>
      <c r="AD28" s="555"/>
      <c r="AE28" s="555"/>
      <c r="AF28" s="555"/>
      <c r="AG28" s="555"/>
      <c r="AH28" s="555"/>
      <c r="AI28" s="555"/>
      <c r="AJ28" s="555"/>
      <c r="AK28" s="555"/>
      <c r="AL28" s="555"/>
      <c r="AM28" s="555"/>
      <c r="AN28" s="555"/>
      <c r="AO28" s="555"/>
      <c r="AP28" s="555"/>
      <c r="AQ28" s="555"/>
      <c r="AR28" s="555"/>
      <c r="AS28" s="555"/>
      <c r="AT28" s="555"/>
      <c r="AU28" s="555"/>
      <c r="AV28" s="555"/>
      <c r="AW28" s="555"/>
      <c r="AX28" s="37"/>
    </row>
    <row r="29" spans="1:50" s="4" customFormat="1" ht="11.25" customHeight="1" x14ac:dyDescent="0.15">
      <c r="A29" s="89"/>
      <c r="B29" s="447"/>
      <c r="C29" s="448"/>
      <c r="D29" s="448"/>
      <c r="E29" s="448"/>
      <c r="F29" s="448"/>
      <c r="G29" s="448"/>
      <c r="H29" s="448"/>
      <c r="I29" s="448"/>
      <c r="J29" s="448"/>
      <c r="K29" s="448"/>
      <c r="L29" s="452"/>
      <c r="M29" s="575"/>
      <c r="N29" s="575"/>
      <c r="O29" s="575"/>
      <c r="P29" s="575"/>
      <c r="Q29" s="575"/>
      <c r="R29" s="575"/>
      <c r="S29" s="575"/>
      <c r="T29" s="575"/>
      <c r="U29" s="575"/>
      <c r="V29" s="555"/>
      <c r="W29" s="555"/>
      <c r="X29" s="555"/>
      <c r="Y29" s="555"/>
      <c r="Z29" s="555"/>
      <c r="AA29" s="555"/>
      <c r="AB29" s="555"/>
      <c r="AC29" s="555"/>
      <c r="AD29" s="555"/>
      <c r="AE29" s="555"/>
      <c r="AF29" s="555"/>
      <c r="AG29" s="555"/>
      <c r="AH29" s="555"/>
      <c r="AI29" s="555"/>
      <c r="AJ29" s="555"/>
      <c r="AK29" s="555"/>
      <c r="AL29" s="555"/>
      <c r="AM29" s="555"/>
      <c r="AN29" s="555"/>
      <c r="AO29" s="555"/>
      <c r="AP29" s="555"/>
      <c r="AQ29" s="555"/>
      <c r="AR29" s="555"/>
      <c r="AS29" s="555"/>
      <c r="AT29" s="555"/>
      <c r="AU29" s="555"/>
      <c r="AV29" s="555"/>
      <c r="AW29" s="555"/>
      <c r="AX29" s="37"/>
    </row>
    <row r="30" spans="1:50" s="127" customFormat="1" ht="11.25" customHeight="1" x14ac:dyDescent="0.15">
      <c r="A30" s="89"/>
      <c r="B30" s="142" t="s">
        <v>619</v>
      </c>
      <c r="C30" s="85"/>
      <c r="D30" s="85"/>
      <c r="E30" s="85"/>
      <c r="F30" s="85"/>
      <c r="G30" s="85"/>
      <c r="H30" s="85"/>
      <c r="I30" s="85"/>
      <c r="J30" s="85"/>
      <c r="K30" s="85"/>
      <c r="L30" s="143"/>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37"/>
      <c r="AU30" s="37"/>
      <c r="AV30" s="37"/>
      <c r="AW30" s="37"/>
      <c r="AX30" s="37"/>
    </row>
    <row r="31" spans="1:50" s="127" customFormat="1" ht="11.25" customHeight="1" x14ac:dyDescent="0.15">
      <c r="A31" s="89"/>
      <c r="B31" s="85"/>
      <c r="C31" s="85"/>
      <c r="D31" s="85"/>
      <c r="E31" s="85"/>
      <c r="F31" s="85"/>
      <c r="G31" s="85"/>
      <c r="H31" s="85"/>
      <c r="I31" s="85"/>
      <c r="J31" s="85"/>
      <c r="K31" s="85"/>
      <c r="L31" s="85"/>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37"/>
      <c r="AU31" s="37"/>
      <c r="AV31" s="37"/>
      <c r="AW31" s="37"/>
      <c r="AX31" s="37"/>
    </row>
    <row r="32" spans="1:50" s="4" customFormat="1" ht="14.25" x14ac:dyDescent="0.15">
      <c r="A32" s="141"/>
      <c r="B32" s="89" t="s">
        <v>765</v>
      </c>
      <c r="C32" s="54"/>
      <c r="D32" s="54"/>
      <c r="E32" s="54"/>
      <c r="F32" s="54"/>
      <c r="G32" s="54"/>
      <c r="H32" s="54"/>
      <c r="I32" s="54"/>
      <c r="J32" s="54"/>
      <c r="K32" s="54"/>
      <c r="L32" s="124"/>
      <c r="M32" s="144"/>
      <c r="N32" s="144"/>
      <c r="O32" s="144"/>
      <c r="P32" s="144"/>
      <c r="Q32" s="144"/>
      <c r="R32" s="144"/>
      <c r="S32" s="144"/>
      <c r="T32" s="144"/>
      <c r="U32" s="178"/>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row>
    <row r="33" spans="1:50" ht="19.899999999999999" customHeight="1" x14ac:dyDescent="0.15">
      <c r="A33" s="33"/>
      <c r="B33" s="869"/>
      <c r="C33" s="869"/>
      <c r="D33" s="869"/>
      <c r="E33" s="869"/>
      <c r="F33" s="869"/>
      <c r="G33" s="869"/>
      <c r="H33" s="869"/>
      <c r="I33" s="869"/>
      <c r="J33" s="869"/>
      <c r="K33" s="869"/>
      <c r="L33" s="869"/>
      <c r="M33" s="484" t="s">
        <v>581</v>
      </c>
      <c r="N33" s="484"/>
      <c r="O33" s="484"/>
      <c r="P33" s="484"/>
      <c r="Q33" s="484"/>
      <c r="R33" s="484"/>
      <c r="S33" s="484"/>
      <c r="T33" s="484"/>
      <c r="U33" s="484"/>
      <c r="V33" s="484" t="s">
        <v>611</v>
      </c>
      <c r="W33" s="484"/>
      <c r="X33" s="484"/>
      <c r="Y33" s="484"/>
      <c r="Z33" s="484"/>
      <c r="AA33" s="484"/>
      <c r="AB33" s="484"/>
      <c r="AC33" s="484"/>
      <c r="AD33" s="484" t="s">
        <v>583</v>
      </c>
      <c r="AE33" s="484"/>
      <c r="AF33" s="484"/>
      <c r="AG33" s="484"/>
      <c r="AH33" s="484"/>
      <c r="AI33" s="484"/>
      <c r="AJ33" s="484"/>
      <c r="AK33" s="484"/>
      <c r="AL33" s="484" t="s">
        <v>582</v>
      </c>
      <c r="AM33" s="484"/>
      <c r="AN33" s="484"/>
      <c r="AO33" s="484"/>
      <c r="AP33" s="484"/>
      <c r="AQ33" s="484"/>
      <c r="AR33" s="484"/>
      <c r="AS33" s="484"/>
      <c r="AT33" s="89"/>
      <c r="AU33" s="89"/>
      <c r="AV33" s="89"/>
      <c r="AW33" s="89"/>
      <c r="AX33" s="89"/>
    </row>
    <row r="34" spans="1:50" s="4" customFormat="1" ht="11.25" customHeight="1" x14ac:dyDescent="0.15">
      <c r="A34" s="89"/>
      <c r="B34" s="445" t="s">
        <v>766</v>
      </c>
      <c r="C34" s="446"/>
      <c r="D34" s="446"/>
      <c r="E34" s="446"/>
      <c r="F34" s="446"/>
      <c r="G34" s="446"/>
      <c r="H34" s="446"/>
      <c r="I34" s="446"/>
      <c r="J34" s="446"/>
      <c r="K34" s="446"/>
      <c r="L34" s="451"/>
      <c r="M34" s="356"/>
      <c r="N34" s="356"/>
      <c r="O34" s="356"/>
      <c r="P34" s="356"/>
      <c r="Q34" s="356"/>
      <c r="R34" s="356"/>
      <c r="S34" s="356"/>
      <c r="T34" s="356"/>
      <c r="U34" s="503" t="s">
        <v>32</v>
      </c>
      <c r="V34" s="423"/>
      <c r="W34" s="356"/>
      <c r="X34" s="356"/>
      <c r="Y34" s="356"/>
      <c r="Z34" s="356"/>
      <c r="AA34" s="356"/>
      <c r="AB34" s="356"/>
      <c r="AC34" s="504" t="s">
        <v>32</v>
      </c>
      <c r="AD34" s="423"/>
      <c r="AE34" s="356"/>
      <c r="AF34" s="356"/>
      <c r="AG34" s="356"/>
      <c r="AH34" s="356"/>
      <c r="AI34" s="356"/>
      <c r="AJ34" s="356"/>
      <c r="AK34" s="504" t="s">
        <v>32</v>
      </c>
      <c r="AL34" s="429">
        <f>M34+V34-AD34</f>
        <v>0</v>
      </c>
      <c r="AM34" s="429"/>
      <c r="AN34" s="429"/>
      <c r="AO34" s="429"/>
      <c r="AP34" s="429"/>
      <c r="AQ34" s="429"/>
      <c r="AR34" s="429"/>
      <c r="AS34" s="504" t="s">
        <v>32</v>
      </c>
      <c r="AT34" s="37"/>
      <c r="AU34" s="37"/>
      <c r="AV34" s="37"/>
      <c r="AW34" s="37"/>
      <c r="AX34" s="37"/>
    </row>
    <row r="35" spans="1:50" s="4" customFormat="1" ht="11.25" customHeight="1" x14ac:dyDescent="0.15">
      <c r="A35" s="89"/>
      <c r="B35" s="447"/>
      <c r="C35" s="448"/>
      <c r="D35" s="448"/>
      <c r="E35" s="448"/>
      <c r="F35" s="448"/>
      <c r="G35" s="448"/>
      <c r="H35" s="448"/>
      <c r="I35" s="448"/>
      <c r="J35" s="448"/>
      <c r="K35" s="448"/>
      <c r="L35" s="452"/>
      <c r="M35" s="357"/>
      <c r="N35" s="357"/>
      <c r="O35" s="357"/>
      <c r="P35" s="357"/>
      <c r="Q35" s="357"/>
      <c r="R35" s="357"/>
      <c r="S35" s="357"/>
      <c r="T35" s="357"/>
      <c r="U35" s="320"/>
      <c r="V35" s="424"/>
      <c r="W35" s="357"/>
      <c r="X35" s="357"/>
      <c r="Y35" s="357"/>
      <c r="Z35" s="357"/>
      <c r="AA35" s="357"/>
      <c r="AB35" s="357"/>
      <c r="AC35" s="321"/>
      <c r="AD35" s="424"/>
      <c r="AE35" s="357"/>
      <c r="AF35" s="357"/>
      <c r="AG35" s="357"/>
      <c r="AH35" s="357"/>
      <c r="AI35" s="357"/>
      <c r="AJ35" s="357"/>
      <c r="AK35" s="321"/>
      <c r="AL35" s="432"/>
      <c r="AM35" s="432"/>
      <c r="AN35" s="432"/>
      <c r="AO35" s="432"/>
      <c r="AP35" s="432"/>
      <c r="AQ35" s="432"/>
      <c r="AR35" s="432"/>
      <c r="AS35" s="321"/>
      <c r="AT35" s="37"/>
      <c r="AU35" s="37"/>
      <c r="AV35" s="37"/>
      <c r="AW35" s="37"/>
      <c r="AX35" s="37"/>
    </row>
    <row r="36" spans="1:50" s="4" customFormat="1" ht="11.25" customHeight="1" x14ac:dyDescent="0.15">
      <c r="A36" s="89"/>
      <c r="B36" s="445" t="s">
        <v>767</v>
      </c>
      <c r="C36" s="446"/>
      <c r="D36" s="446"/>
      <c r="E36" s="446"/>
      <c r="F36" s="446"/>
      <c r="G36" s="446"/>
      <c r="H36" s="446"/>
      <c r="I36" s="446"/>
      <c r="J36" s="446"/>
      <c r="K36" s="446"/>
      <c r="L36" s="451"/>
      <c r="M36" s="356"/>
      <c r="N36" s="356"/>
      <c r="O36" s="356"/>
      <c r="P36" s="356"/>
      <c r="Q36" s="356"/>
      <c r="R36" s="356"/>
      <c r="S36" s="356"/>
      <c r="T36" s="356"/>
      <c r="U36" s="503" t="s">
        <v>32</v>
      </c>
      <c r="V36" s="423"/>
      <c r="W36" s="356"/>
      <c r="X36" s="356"/>
      <c r="Y36" s="356"/>
      <c r="Z36" s="356"/>
      <c r="AA36" s="356"/>
      <c r="AB36" s="356"/>
      <c r="AC36" s="504" t="s">
        <v>32</v>
      </c>
      <c r="AD36" s="423"/>
      <c r="AE36" s="356"/>
      <c r="AF36" s="356"/>
      <c r="AG36" s="356"/>
      <c r="AH36" s="356"/>
      <c r="AI36" s="356"/>
      <c r="AJ36" s="356"/>
      <c r="AK36" s="504" t="s">
        <v>32</v>
      </c>
      <c r="AL36" s="429">
        <f t="shared" ref="AL36" si="0">M36+V36-AD36</f>
        <v>0</v>
      </c>
      <c r="AM36" s="429"/>
      <c r="AN36" s="429"/>
      <c r="AO36" s="429"/>
      <c r="AP36" s="429"/>
      <c r="AQ36" s="429"/>
      <c r="AR36" s="429"/>
      <c r="AS36" s="504" t="s">
        <v>32</v>
      </c>
      <c r="AT36" s="37"/>
      <c r="AU36" s="37"/>
      <c r="AV36" s="37"/>
      <c r="AW36" s="37"/>
      <c r="AX36" s="37"/>
    </row>
    <row r="37" spans="1:50" s="4" customFormat="1" ht="11.25" customHeight="1" x14ac:dyDescent="0.15">
      <c r="A37" s="89"/>
      <c r="B37" s="447"/>
      <c r="C37" s="448"/>
      <c r="D37" s="448"/>
      <c r="E37" s="448"/>
      <c r="F37" s="448"/>
      <c r="G37" s="448"/>
      <c r="H37" s="448"/>
      <c r="I37" s="448"/>
      <c r="J37" s="448"/>
      <c r="K37" s="448"/>
      <c r="L37" s="452"/>
      <c r="M37" s="357"/>
      <c r="N37" s="357"/>
      <c r="O37" s="357"/>
      <c r="P37" s="357"/>
      <c r="Q37" s="357"/>
      <c r="R37" s="357"/>
      <c r="S37" s="357"/>
      <c r="T37" s="357"/>
      <c r="U37" s="320"/>
      <c r="V37" s="424"/>
      <c r="W37" s="357"/>
      <c r="X37" s="357"/>
      <c r="Y37" s="357"/>
      <c r="Z37" s="357"/>
      <c r="AA37" s="357"/>
      <c r="AB37" s="357"/>
      <c r="AC37" s="321"/>
      <c r="AD37" s="424"/>
      <c r="AE37" s="357"/>
      <c r="AF37" s="357"/>
      <c r="AG37" s="357"/>
      <c r="AH37" s="357"/>
      <c r="AI37" s="357"/>
      <c r="AJ37" s="357"/>
      <c r="AK37" s="321"/>
      <c r="AL37" s="432"/>
      <c r="AM37" s="432"/>
      <c r="AN37" s="432"/>
      <c r="AO37" s="432"/>
      <c r="AP37" s="432"/>
      <c r="AQ37" s="432"/>
      <c r="AR37" s="432"/>
      <c r="AS37" s="321"/>
      <c r="AT37" s="37"/>
      <c r="AU37" s="37"/>
      <c r="AV37" s="37"/>
      <c r="AW37" s="37"/>
      <c r="AX37" s="37"/>
    </row>
    <row r="38" spans="1:50" ht="10.9" customHeight="1" x14ac:dyDescent="0.15">
      <c r="A38" s="89"/>
      <c r="B38" s="445" t="s">
        <v>768</v>
      </c>
      <c r="C38" s="446"/>
      <c r="D38" s="446"/>
      <c r="E38" s="446"/>
      <c r="F38" s="446"/>
      <c r="G38" s="446"/>
      <c r="H38" s="446"/>
      <c r="I38" s="446"/>
      <c r="J38" s="446"/>
      <c r="K38" s="446"/>
      <c r="L38" s="451"/>
      <c r="M38" s="356"/>
      <c r="N38" s="356"/>
      <c r="O38" s="356"/>
      <c r="P38" s="356"/>
      <c r="Q38" s="356"/>
      <c r="R38" s="356"/>
      <c r="S38" s="356"/>
      <c r="T38" s="356"/>
      <c r="U38" s="503" t="s">
        <v>32</v>
      </c>
      <c r="V38" s="423"/>
      <c r="W38" s="356"/>
      <c r="X38" s="356"/>
      <c r="Y38" s="356"/>
      <c r="Z38" s="356"/>
      <c r="AA38" s="356"/>
      <c r="AB38" s="356"/>
      <c r="AC38" s="504" t="s">
        <v>32</v>
      </c>
      <c r="AD38" s="423"/>
      <c r="AE38" s="356"/>
      <c r="AF38" s="356"/>
      <c r="AG38" s="356"/>
      <c r="AH38" s="356"/>
      <c r="AI38" s="356"/>
      <c r="AJ38" s="356"/>
      <c r="AK38" s="504" t="s">
        <v>32</v>
      </c>
      <c r="AL38" s="429">
        <f t="shared" ref="AL38" si="1">M38+V38-AD38</f>
        <v>0</v>
      </c>
      <c r="AM38" s="429"/>
      <c r="AN38" s="429"/>
      <c r="AO38" s="429"/>
      <c r="AP38" s="429"/>
      <c r="AQ38" s="429"/>
      <c r="AR38" s="429"/>
      <c r="AS38" s="504" t="s">
        <v>32</v>
      </c>
      <c r="AT38" s="89"/>
      <c r="AU38" s="89"/>
      <c r="AV38" s="89"/>
      <c r="AW38" s="89"/>
      <c r="AX38" s="89"/>
    </row>
    <row r="39" spans="1:50" x14ac:dyDescent="0.15">
      <c r="A39" s="89"/>
      <c r="B39" s="447"/>
      <c r="C39" s="448"/>
      <c r="D39" s="448"/>
      <c r="E39" s="448"/>
      <c r="F39" s="448"/>
      <c r="G39" s="448"/>
      <c r="H39" s="448"/>
      <c r="I39" s="448"/>
      <c r="J39" s="448"/>
      <c r="K39" s="448"/>
      <c r="L39" s="452"/>
      <c r="M39" s="357"/>
      <c r="N39" s="357"/>
      <c r="O39" s="357"/>
      <c r="P39" s="357"/>
      <c r="Q39" s="357"/>
      <c r="R39" s="357"/>
      <c r="S39" s="357"/>
      <c r="T39" s="357"/>
      <c r="U39" s="320"/>
      <c r="V39" s="424"/>
      <c r="W39" s="357"/>
      <c r="X39" s="357"/>
      <c r="Y39" s="357"/>
      <c r="Z39" s="357"/>
      <c r="AA39" s="357"/>
      <c r="AB39" s="357"/>
      <c r="AC39" s="321"/>
      <c r="AD39" s="424"/>
      <c r="AE39" s="357"/>
      <c r="AF39" s="357"/>
      <c r="AG39" s="357"/>
      <c r="AH39" s="357"/>
      <c r="AI39" s="357"/>
      <c r="AJ39" s="357"/>
      <c r="AK39" s="321"/>
      <c r="AL39" s="432"/>
      <c r="AM39" s="432"/>
      <c r="AN39" s="432"/>
      <c r="AO39" s="432"/>
      <c r="AP39" s="432"/>
      <c r="AQ39" s="432"/>
      <c r="AR39" s="432"/>
      <c r="AS39" s="321"/>
      <c r="AT39" s="89"/>
      <c r="AU39" s="89"/>
      <c r="AV39" s="89"/>
      <c r="AW39" s="89"/>
      <c r="AX39" s="89"/>
    </row>
    <row r="40" spans="1:50" ht="13.5" customHeight="1" x14ac:dyDescent="0.15">
      <c r="A40" s="89"/>
      <c r="B40" s="445" t="s">
        <v>769</v>
      </c>
      <c r="C40" s="446"/>
      <c r="D40" s="446"/>
      <c r="E40" s="446"/>
      <c r="F40" s="446"/>
      <c r="G40" s="446"/>
      <c r="H40" s="446"/>
      <c r="I40" s="446"/>
      <c r="J40" s="446"/>
      <c r="K40" s="446"/>
      <c r="L40" s="451"/>
      <c r="M40" s="356"/>
      <c r="N40" s="356"/>
      <c r="O40" s="356"/>
      <c r="P40" s="356"/>
      <c r="Q40" s="356"/>
      <c r="R40" s="356"/>
      <c r="S40" s="356"/>
      <c r="T40" s="356"/>
      <c r="U40" s="503" t="s">
        <v>32</v>
      </c>
      <c r="V40" s="423"/>
      <c r="W40" s="356"/>
      <c r="X40" s="356"/>
      <c r="Y40" s="356"/>
      <c r="Z40" s="356"/>
      <c r="AA40" s="356"/>
      <c r="AB40" s="356"/>
      <c r="AC40" s="504" t="s">
        <v>32</v>
      </c>
      <c r="AD40" s="423"/>
      <c r="AE40" s="356"/>
      <c r="AF40" s="356"/>
      <c r="AG40" s="356"/>
      <c r="AH40" s="356"/>
      <c r="AI40" s="356"/>
      <c r="AJ40" s="356"/>
      <c r="AK40" s="504" t="s">
        <v>32</v>
      </c>
      <c r="AL40" s="429">
        <f t="shared" ref="AL40" si="2">M40+V40-AD40</f>
        <v>0</v>
      </c>
      <c r="AM40" s="429"/>
      <c r="AN40" s="429"/>
      <c r="AO40" s="429"/>
      <c r="AP40" s="429"/>
      <c r="AQ40" s="429"/>
      <c r="AR40" s="429"/>
      <c r="AS40" s="504" t="s">
        <v>32</v>
      </c>
      <c r="AT40" s="89"/>
      <c r="AU40" s="89"/>
      <c r="AV40" s="89"/>
      <c r="AW40" s="89"/>
      <c r="AX40" s="89"/>
    </row>
    <row r="41" spans="1:50" x14ac:dyDescent="0.15">
      <c r="A41" s="89"/>
      <c r="B41" s="447"/>
      <c r="C41" s="448"/>
      <c r="D41" s="448"/>
      <c r="E41" s="448"/>
      <c r="F41" s="448"/>
      <c r="G41" s="448"/>
      <c r="H41" s="448"/>
      <c r="I41" s="448"/>
      <c r="J41" s="448"/>
      <c r="K41" s="448"/>
      <c r="L41" s="452"/>
      <c r="M41" s="357"/>
      <c r="N41" s="357"/>
      <c r="O41" s="357"/>
      <c r="P41" s="357"/>
      <c r="Q41" s="357"/>
      <c r="R41" s="357"/>
      <c r="S41" s="357"/>
      <c r="T41" s="357"/>
      <c r="U41" s="320"/>
      <c r="V41" s="424"/>
      <c r="W41" s="357"/>
      <c r="X41" s="357"/>
      <c r="Y41" s="357"/>
      <c r="Z41" s="357"/>
      <c r="AA41" s="357"/>
      <c r="AB41" s="357"/>
      <c r="AC41" s="321"/>
      <c r="AD41" s="424"/>
      <c r="AE41" s="357"/>
      <c r="AF41" s="357"/>
      <c r="AG41" s="357"/>
      <c r="AH41" s="357"/>
      <c r="AI41" s="357"/>
      <c r="AJ41" s="357"/>
      <c r="AK41" s="321"/>
      <c r="AL41" s="432"/>
      <c r="AM41" s="432"/>
      <c r="AN41" s="432"/>
      <c r="AO41" s="432"/>
      <c r="AP41" s="432"/>
      <c r="AQ41" s="432"/>
      <c r="AR41" s="432"/>
      <c r="AS41" s="321"/>
      <c r="AT41" s="89"/>
      <c r="AU41" s="89"/>
      <c r="AV41" s="89"/>
      <c r="AW41" s="89"/>
      <c r="AX41" s="89"/>
    </row>
    <row r="42" spans="1:50" ht="10.9" customHeight="1" x14ac:dyDescent="0.15">
      <c r="A42" s="89"/>
      <c r="B42" s="445" t="s">
        <v>770</v>
      </c>
      <c r="C42" s="446"/>
      <c r="D42" s="446"/>
      <c r="E42" s="446"/>
      <c r="F42" s="446"/>
      <c r="G42" s="446"/>
      <c r="H42" s="446"/>
      <c r="I42" s="446"/>
      <c r="J42" s="446"/>
      <c r="K42" s="446"/>
      <c r="L42" s="451"/>
      <c r="M42" s="356"/>
      <c r="N42" s="356"/>
      <c r="O42" s="356"/>
      <c r="P42" s="356"/>
      <c r="Q42" s="356"/>
      <c r="R42" s="356"/>
      <c r="S42" s="356"/>
      <c r="T42" s="356"/>
      <c r="U42" s="503" t="s">
        <v>32</v>
      </c>
      <c r="V42" s="423"/>
      <c r="W42" s="356"/>
      <c r="X42" s="356"/>
      <c r="Y42" s="356"/>
      <c r="Z42" s="356"/>
      <c r="AA42" s="356"/>
      <c r="AB42" s="356"/>
      <c r="AC42" s="504" t="s">
        <v>32</v>
      </c>
      <c r="AD42" s="423"/>
      <c r="AE42" s="356"/>
      <c r="AF42" s="356"/>
      <c r="AG42" s="356"/>
      <c r="AH42" s="356"/>
      <c r="AI42" s="356"/>
      <c r="AJ42" s="356"/>
      <c r="AK42" s="504" t="s">
        <v>32</v>
      </c>
      <c r="AL42" s="429">
        <f t="shared" ref="AL42" si="3">M42+V42-AD42</f>
        <v>0</v>
      </c>
      <c r="AM42" s="429"/>
      <c r="AN42" s="429"/>
      <c r="AO42" s="429"/>
      <c r="AP42" s="429"/>
      <c r="AQ42" s="429"/>
      <c r="AR42" s="429"/>
      <c r="AS42" s="504" t="s">
        <v>32</v>
      </c>
      <c r="AT42" s="89"/>
      <c r="AU42" s="89"/>
      <c r="AV42" s="89"/>
      <c r="AW42" s="89"/>
      <c r="AX42" s="89"/>
    </row>
    <row r="43" spans="1:50" x14ac:dyDescent="0.15">
      <c r="A43" s="89"/>
      <c r="B43" s="447"/>
      <c r="C43" s="448"/>
      <c r="D43" s="448"/>
      <c r="E43" s="448"/>
      <c r="F43" s="448"/>
      <c r="G43" s="448"/>
      <c r="H43" s="448"/>
      <c r="I43" s="448"/>
      <c r="J43" s="448"/>
      <c r="K43" s="448"/>
      <c r="L43" s="452"/>
      <c r="M43" s="357"/>
      <c r="N43" s="357"/>
      <c r="O43" s="357"/>
      <c r="P43" s="357"/>
      <c r="Q43" s="357"/>
      <c r="R43" s="357"/>
      <c r="S43" s="357"/>
      <c r="T43" s="357"/>
      <c r="U43" s="320"/>
      <c r="V43" s="424"/>
      <c r="W43" s="357"/>
      <c r="X43" s="357"/>
      <c r="Y43" s="357"/>
      <c r="Z43" s="357"/>
      <c r="AA43" s="357"/>
      <c r="AB43" s="357"/>
      <c r="AC43" s="321"/>
      <c r="AD43" s="424"/>
      <c r="AE43" s="357"/>
      <c r="AF43" s="357"/>
      <c r="AG43" s="357"/>
      <c r="AH43" s="357"/>
      <c r="AI43" s="357"/>
      <c r="AJ43" s="357"/>
      <c r="AK43" s="321"/>
      <c r="AL43" s="432"/>
      <c r="AM43" s="432"/>
      <c r="AN43" s="432"/>
      <c r="AO43" s="432"/>
      <c r="AP43" s="432"/>
      <c r="AQ43" s="432"/>
      <c r="AR43" s="432"/>
      <c r="AS43" s="321"/>
      <c r="AT43" s="89"/>
      <c r="AU43" s="89"/>
      <c r="AV43" s="89"/>
      <c r="AW43" s="89"/>
      <c r="AX43" s="89"/>
    </row>
    <row r="44" spans="1:50" s="4" customFormat="1" ht="11.25" customHeight="1" x14ac:dyDescent="0.15">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37"/>
      <c r="AM44" s="37"/>
      <c r="AN44" s="37"/>
      <c r="AO44" s="37"/>
      <c r="AP44" s="37"/>
      <c r="AQ44" s="37"/>
      <c r="AR44" s="37"/>
      <c r="AS44" s="37"/>
      <c r="AT44" s="37"/>
      <c r="AU44" s="37"/>
      <c r="AV44" s="37"/>
      <c r="AW44" s="37"/>
      <c r="AX44" s="37"/>
    </row>
    <row r="45" spans="1:50" s="4" customFormat="1" ht="38.450000000000003" customHeight="1" x14ac:dyDescent="0.15">
      <c r="A45" s="141"/>
      <c r="B45" s="830" t="s">
        <v>584</v>
      </c>
      <c r="C45" s="830"/>
      <c r="D45" s="830"/>
      <c r="E45" s="830"/>
      <c r="F45" s="830"/>
      <c r="G45" s="830"/>
      <c r="H45" s="830"/>
      <c r="I45" s="830"/>
      <c r="J45" s="830"/>
      <c r="K45" s="830"/>
      <c r="L45" s="830"/>
      <c r="M45" s="870"/>
      <c r="N45" s="870"/>
      <c r="O45" s="870"/>
      <c r="P45" s="870"/>
      <c r="Q45" s="870"/>
      <c r="R45" s="870"/>
      <c r="S45" s="870"/>
      <c r="T45" s="870"/>
      <c r="U45" s="870"/>
      <c r="V45" s="870"/>
      <c r="W45" s="870"/>
      <c r="X45" s="870"/>
      <c r="Y45" s="870"/>
      <c r="Z45" s="870"/>
      <c r="AA45" s="870"/>
      <c r="AB45" s="870"/>
      <c r="AC45" s="870"/>
      <c r="AD45" s="870"/>
      <c r="AE45" s="870"/>
      <c r="AF45" s="870"/>
      <c r="AG45" s="870"/>
      <c r="AH45" s="870"/>
      <c r="AI45" s="870"/>
      <c r="AJ45" s="870"/>
      <c r="AK45" s="870"/>
      <c r="AL45" s="870"/>
      <c r="AM45" s="870"/>
      <c r="AN45" s="870"/>
      <c r="AO45" s="870"/>
      <c r="AP45" s="870"/>
      <c r="AQ45" s="870"/>
      <c r="AR45" s="870"/>
      <c r="AS45" s="870"/>
      <c r="AT45" s="870"/>
      <c r="AU45" s="870"/>
      <c r="AV45" s="870"/>
      <c r="AW45" s="870"/>
      <c r="AX45" s="37"/>
    </row>
    <row r="46" spans="1:50" x14ac:dyDescent="0.15">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row>
    <row r="47" spans="1:50" x14ac:dyDescent="0.15">
      <c r="A47" s="725" t="s">
        <v>599</v>
      </c>
      <c r="B47" s="725"/>
      <c r="C47" s="725"/>
      <c r="D47" s="725"/>
      <c r="E47" s="725"/>
      <c r="F47" s="725"/>
      <c r="G47" s="725"/>
      <c r="H47" s="725"/>
      <c r="I47" s="725"/>
      <c r="J47" s="725"/>
      <c r="K47" s="725"/>
      <c r="L47" s="725"/>
      <c r="M47" s="725"/>
      <c r="N47" s="725"/>
      <c r="O47" s="725"/>
      <c r="P47" s="725"/>
      <c r="Q47" s="725"/>
      <c r="R47" s="725"/>
      <c r="S47" s="725"/>
      <c r="T47" s="725"/>
      <c r="U47" s="725"/>
      <c r="V47" s="725"/>
      <c r="W47" s="725"/>
      <c r="X47" s="725"/>
      <c r="Y47" s="725"/>
      <c r="Z47" s="725"/>
      <c r="AA47" s="725"/>
      <c r="AB47" s="725"/>
      <c r="AC47" s="37"/>
      <c r="AD47" s="37"/>
      <c r="AE47" s="37"/>
      <c r="AF47" s="37"/>
      <c r="AG47" s="37"/>
      <c r="AH47" s="37"/>
      <c r="AI47" s="37"/>
      <c r="AJ47" s="37"/>
      <c r="AK47" s="37"/>
      <c r="AL47" s="37"/>
      <c r="AM47" s="37"/>
      <c r="AN47" s="37"/>
      <c r="AO47" s="37"/>
      <c r="AP47" s="37"/>
      <c r="AQ47" s="37"/>
      <c r="AR47" s="37"/>
      <c r="AS47" s="37"/>
      <c r="AT47" s="37"/>
      <c r="AU47" s="37"/>
      <c r="AV47" s="37"/>
      <c r="AW47" s="37"/>
      <c r="AX47" s="37"/>
    </row>
    <row r="48" spans="1:50" x14ac:dyDescent="0.15">
      <c r="A48" s="725"/>
      <c r="B48" s="725"/>
      <c r="C48" s="725"/>
      <c r="D48" s="725"/>
      <c r="E48" s="725"/>
      <c r="F48" s="725"/>
      <c r="G48" s="725"/>
      <c r="H48" s="725"/>
      <c r="I48" s="725"/>
      <c r="J48" s="725"/>
      <c r="K48" s="725"/>
      <c r="L48" s="725"/>
      <c r="M48" s="725"/>
      <c r="N48" s="725"/>
      <c r="O48" s="725"/>
      <c r="P48" s="725"/>
      <c r="Q48" s="725"/>
      <c r="R48" s="725"/>
      <c r="S48" s="725"/>
      <c r="T48" s="725"/>
      <c r="U48" s="725"/>
      <c r="V48" s="725"/>
      <c r="W48" s="725"/>
      <c r="X48" s="725"/>
      <c r="Y48" s="725"/>
      <c r="Z48" s="725"/>
      <c r="AA48" s="725"/>
      <c r="AB48" s="725"/>
      <c r="AC48" s="37"/>
      <c r="AD48" s="37"/>
      <c r="AE48" s="37"/>
      <c r="AF48" s="37"/>
      <c r="AG48" s="37"/>
      <c r="AH48" s="37"/>
      <c r="AI48" s="37"/>
      <c r="AJ48" s="37"/>
      <c r="AK48" s="37" t="s">
        <v>347</v>
      </c>
      <c r="AL48" s="826" t="s">
        <v>747</v>
      </c>
      <c r="AM48" s="826"/>
      <c r="AN48" s="826"/>
      <c r="AO48" s="826"/>
      <c r="AP48" s="826"/>
      <c r="AQ48" s="826"/>
      <c r="AR48" s="826"/>
      <c r="AS48" s="826"/>
      <c r="AT48" s="826"/>
      <c r="AU48" s="826"/>
      <c r="AV48" s="826"/>
      <c r="AW48" s="826"/>
      <c r="AX48" s="37" t="s">
        <v>81</v>
      </c>
    </row>
    <row r="49" spans="1:50" ht="9" customHeight="1" x14ac:dyDescent="0.15">
      <c r="A49" s="37"/>
      <c r="B49" s="188"/>
      <c r="C49" s="188"/>
      <c r="D49" s="188"/>
      <c r="E49" s="188"/>
      <c r="F49" s="188"/>
      <c r="G49" s="188"/>
      <c r="H49" s="188"/>
      <c r="I49" s="188"/>
      <c r="J49" s="188"/>
      <c r="K49" s="188"/>
      <c r="L49" s="188"/>
      <c r="M49" s="188"/>
      <c r="N49" s="188"/>
      <c r="O49" s="188"/>
      <c r="P49" s="188"/>
      <c r="Q49" s="188"/>
      <c r="R49" s="188"/>
      <c r="S49" s="188"/>
      <c r="T49" s="188"/>
      <c r="U49" s="188"/>
      <c r="V49" s="188"/>
      <c r="W49" s="188"/>
      <c r="X49" s="188"/>
      <c r="Y49" s="188"/>
      <c r="Z49" s="188"/>
      <c r="AA49" s="188"/>
      <c r="AB49" s="188"/>
      <c r="AC49" s="188"/>
      <c r="AD49" s="188"/>
      <c r="AE49" s="188"/>
      <c r="AF49" s="188"/>
      <c r="AG49" s="188"/>
      <c r="AH49" s="188"/>
      <c r="AI49" s="188"/>
      <c r="AJ49" s="188"/>
      <c r="AK49" s="37"/>
      <c r="AL49" s="37"/>
      <c r="AM49" s="37"/>
      <c r="AN49" s="37"/>
      <c r="AO49" s="37"/>
      <c r="AP49" s="37"/>
      <c r="AQ49" s="37"/>
      <c r="AR49" s="37"/>
      <c r="AS49" s="37"/>
      <c r="AT49" s="37"/>
      <c r="AU49" s="37"/>
      <c r="AV49" s="37"/>
      <c r="AW49" s="37"/>
      <c r="AX49" s="37"/>
    </row>
    <row r="50" spans="1:50" x14ac:dyDescent="0.15">
      <c r="A50" s="86"/>
      <c r="B50" s="212" t="s">
        <v>600</v>
      </c>
      <c r="C50" s="213"/>
      <c r="D50" s="213"/>
      <c r="E50" s="213"/>
      <c r="F50" s="213"/>
      <c r="G50" s="213"/>
      <c r="H50" s="213"/>
      <c r="I50" s="213"/>
      <c r="J50" s="213"/>
      <c r="K50" s="213"/>
      <c r="L50" s="213"/>
      <c r="M50" s="575" t="s">
        <v>756</v>
      </c>
      <c r="N50" s="575"/>
      <c r="O50" s="575"/>
      <c r="P50" s="575"/>
      <c r="Q50" s="575"/>
      <c r="R50" s="570"/>
      <c r="S50" s="573"/>
      <c r="T50" s="573"/>
      <c r="U50" s="862" t="s">
        <v>18</v>
      </c>
      <c r="V50" s="657"/>
      <c r="W50" s="575" t="s">
        <v>757</v>
      </c>
      <c r="X50" s="575"/>
      <c r="Y50" s="575"/>
      <c r="Z50" s="575"/>
      <c r="AA50" s="575"/>
      <c r="AB50" s="570"/>
      <c r="AC50" s="573"/>
      <c r="AD50" s="573"/>
      <c r="AE50" s="862" t="s">
        <v>18</v>
      </c>
      <c r="AF50" s="657"/>
      <c r="AG50" s="89"/>
      <c r="AH50" s="89"/>
      <c r="AI50" s="89"/>
      <c r="AJ50" s="89"/>
      <c r="AK50" s="89"/>
      <c r="AL50" s="89"/>
      <c r="AM50" s="89"/>
      <c r="AN50" s="89"/>
      <c r="AO50" s="89"/>
      <c r="AP50" s="89"/>
      <c r="AQ50" s="89"/>
      <c r="AR50" s="89"/>
      <c r="AS50" s="89"/>
      <c r="AT50" s="89"/>
      <c r="AU50" s="89"/>
      <c r="AV50" s="89"/>
      <c r="AW50" s="89"/>
      <c r="AX50" s="89"/>
    </row>
    <row r="51" spans="1:50" x14ac:dyDescent="0.15">
      <c r="A51" s="86"/>
      <c r="B51" s="218"/>
      <c r="C51" s="219"/>
      <c r="D51" s="219"/>
      <c r="E51" s="219"/>
      <c r="F51" s="219"/>
      <c r="G51" s="219"/>
      <c r="H51" s="219"/>
      <c r="I51" s="219"/>
      <c r="J51" s="219"/>
      <c r="K51" s="219"/>
      <c r="L51" s="219"/>
      <c r="M51" s="575"/>
      <c r="N51" s="575"/>
      <c r="O51" s="575"/>
      <c r="P51" s="575"/>
      <c r="Q51" s="575"/>
      <c r="R51" s="423"/>
      <c r="S51" s="356"/>
      <c r="T51" s="356"/>
      <c r="U51" s="862"/>
      <c r="V51" s="657"/>
      <c r="W51" s="575"/>
      <c r="X51" s="575"/>
      <c r="Y51" s="575"/>
      <c r="Z51" s="575"/>
      <c r="AA51" s="575"/>
      <c r="AB51" s="423"/>
      <c r="AC51" s="356"/>
      <c r="AD51" s="356"/>
      <c r="AE51" s="862"/>
      <c r="AF51" s="657"/>
      <c r="AG51" s="89"/>
      <c r="AH51" s="89"/>
      <c r="AI51" s="89"/>
      <c r="AJ51" s="89"/>
      <c r="AK51" s="89"/>
      <c r="AL51" s="89"/>
      <c r="AM51" s="89"/>
      <c r="AN51" s="89"/>
      <c r="AO51" s="89"/>
      <c r="AP51" s="89"/>
      <c r="AQ51" s="89"/>
      <c r="AR51" s="89"/>
      <c r="AS51" s="89"/>
      <c r="AT51" s="89"/>
      <c r="AU51" s="89"/>
      <c r="AV51" s="89"/>
      <c r="AW51" s="89"/>
      <c r="AX51" s="89"/>
    </row>
    <row r="52" spans="1:50" x14ac:dyDescent="0.15">
      <c r="A52" s="86"/>
      <c r="B52" s="212" t="s">
        <v>607</v>
      </c>
      <c r="C52" s="213"/>
      <c r="D52" s="213"/>
      <c r="E52" s="213"/>
      <c r="F52" s="213"/>
      <c r="G52" s="213"/>
      <c r="H52" s="213"/>
      <c r="I52" s="213"/>
      <c r="J52" s="213"/>
      <c r="K52" s="213"/>
      <c r="L52" s="213"/>
      <c r="M52" s="575" t="s">
        <v>756</v>
      </c>
      <c r="N52" s="575"/>
      <c r="O52" s="575"/>
      <c r="P52" s="575"/>
      <c r="Q52" s="575"/>
      <c r="R52" s="570"/>
      <c r="S52" s="573"/>
      <c r="T52" s="573"/>
      <c r="U52" s="862" t="s">
        <v>18</v>
      </c>
      <c r="V52" s="657"/>
      <c r="W52" s="575" t="s">
        <v>757</v>
      </c>
      <c r="X52" s="575"/>
      <c r="Y52" s="575"/>
      <c r="Z52" s="575"/>
      <c r="AA52" s="575"/>
      <c r="AB52" s="570"/>
      <c r="AC52" s="573"/>
      <c r="AD52" s="573"/>
      <c r="AE52" s="862" t="s">
        <v>18</v>
      </c>
      <c r="AF52" s="657"/>
      <c r="AG52" s="89"/>
      <c r="AH52" s="89"/>
      <c r="AI52" s="89"/>
      <c r="AJ52" s="89"/>
      <c r="AK52" s="89"/>
      <c r="AL52" s="89"/>
      <c r="AM52" s="89"/>
      <c r="AN52" s="89"/>
      <c r="AO52" s="89"/>
      <c r="AP52" s="89"/>
      <c r="AQ52" s="89"/>
      <c r="AR52" s="89"/>
      <c r="AS52" s="89"/>
      <c r="AT52" s="89"/>
      <c r="AU52" s="89"/>
      <c r="AV52" s="89"/>
      <c r="AW52" s="89"/>
      <c r="AX52" s="89"/>
    </row>
    <row r="53" spans="1:50" x14ac:dyDescent="0.15">
      <c r="A53" s="86"/>
      <c r="B53" s="218"/>
      <c r="C53" s="219"/>
      <c r="D53" s="219"/>
      <c r="E53" s="219"/>
      <c r="F53" s="219"/>
      <c r="G53" s="219"/>
      <c r="H53" s="219"/>
      <c r="I53" s="219"/>
      <c r="J53" s="219"/>
      <c r="K53" s="219"/>
      <c r="L53" s="219"/>
      <c r="M53" s="575"/>
      <c r="N53" s="575"/>
      <c r="O53" s="575"/>
      <c r="P53" s="575"/>
      <c r="Q53" s="575"/>
      <c r="R53" s="570"/>
      <c r="S53" s="573"/>
      <c r="T53" s="573"/>
      <c r="U53" s="862"/>
      <c r="V53" s="657"/>
      <c r="W53" s="575"/>
      <c r="X53" s="575"/>
      <c r="Y53" s="575"/>
      <c r="Z53" s="575"/>
      <c r="AA53" s="575"/>
      <c r="AB53" s="570"/>
      <c r="AC53" s="573"/>
      <c r="AD53" s="573"/>
      <c r="AE53" s="862"/>
      <c r="AF53" s="657"/>
      <c r="AG53" s="89"/>
      <c r="AH53" s="89"/>
      <c r="AI53" s="89"/>
      <c r="AJ53" s="89"/>
      <c r="AK53" s="89"/>
      <c r="AL53" s="89"/>
      <c r="AM53" s="89"/>
      <c r="AN53" s="89"/>
      <c r="AO53" s="89"/>
      <c r="AP53" s="89"/>
      <c r="AQ53" s="89"/>
      <c r="AR53" s="89"/>
      <c r="AS53" s="89"/>
      <c r="AT53" s="89"/>
      <c r="AU53" s="89"/>
      <c r="AV53" s="89"/>
      <c r="AW53" s="89"/>
      <c r="AX53" s="89"/>
    </row>
    <row r="54" spans="1:50" x14ac:dyDescent="0.15">
      <c r="A54" s="89"/>
      <c r="B54" s="624" t="s">
        <v>609</v>
      </c>
      <c r="C54" s="484"/>
      <c r="D54" s="484"/>
      <c r="E54" s="484"/>
      <c r="F54" s="484"/>
      <c r="G54" s="484"/>
      <c r="H54" s="484"/>
      <c r="I54" s="484"/>
      <c r="J54" s="484"/>
      <c r="K54" s="484"/>
      <c r="L54" s="484"/>
      <c r="M54" s="492" t="s">
        <v>601</v>
      </c>
      <c r="N54" s="575"/>
      <c r="O54" s="575"/>
      <c r="P54" s="575"/>
      <c r="Q54" s="575"/>
      <c r="R54" s="380"/>
      <c r="S54" s="689"/>
      <c r="T54" s="689"/>
      <c r="U54" s="88"/>
      <c r="V54" s="89"/>
      <c r="W54" s="89"/>
      <c r="X54" s="89"/>
      <c r="Y54" s="89"/>
      <c r="Z54" s="89"/>
      <c r="AA54" s="89"/>
      <c r="AB54" s="89"/>
      <c r="AC54" s="441"/>
      <c r="AD54" s="441"/>
      <c r="AE54" s="441"/>
      <c r="AF54" s="441"/>
      <c r="AG54" s="441"/>
      <c r="AH54" s="89"/>
      <c r="AI54" s="89"/>
      <c r="AJ54" s="89"/>
      <c r="AK54" s="89"/>
      <c r="AL54" s="89"/>
      <c r="AM54" s="89"/>
      <c r="AN54" s="89"/>
      <c r="AO54" s="89"/>
      <c r="AP54" s="89"/>
      <c r="AQ54" s="89"/>
      <c r="AR54" s="89"/>
      <c r="AS54" s="89"/>
      <c r="AT54" s="89"/>
      <c r="AU54" s="89"/>
      <c r="AV54" s="89"/>
      <c r="AW54" s="89"/>
      <c r="AX54" s="89"/>
    </row>
    <row r="55" spans="1:50" x14ac:dyDescent="0.15">
      <c r="A55" s="89"/>
      <c r="B55" s="484"/>
      <c r="C55" s="484"/>
      <c r="D55" s="484"/>
      <c r="E55" s="484"/>
      <c r="F55" s="484"/>
      <c r="G55" s="484"/>
      <c r="H55" s="484"/>
      <c r="I55" s="484"/>
      <c r="J55" s="484"/>
      <c r="K55" s="484"/>
      <c r="L55" s="484"/>
      <c r="M55" s="492"/>
      <c r="N55" s="575"/>
      <c r="O55" s="575"/>
      <c r="P55" s="575"/>
      <c r="Q55" s="575"/>
      <c r="R55" s="583"/>
      <c r="S55" s="555"/>
      <c r="T55" s="555"/>
      <c r="U55" s="88"/>
      <c r="V55" s="89"/>
      <c r="W55" s="89"/>
      <c r="X55" s="89"/>
      <c r="Y55" s="89"/>
      <c r="Z55" s="89"/>
      <c r="AA55" s="89"/>
      <c r="AB55" s="89"/>
      <c r="AC55" s="441"/>
      <c r="AD55" s="441"/>
      <c r="AE55" s="441"/>
      <c r="AF55" s="441"/>
      <c r="AG55" s="441"/>
      <c r="AH55" s="89"/>
      <c r="AI55" s="89"/>
      <c r="AJ55" s="89"/>
      <c r="AK55" s="89"/>
      <c r="AL55" s="89"/>
      <c r="AM55" s="89"/>
      <c r="AN55" s="89"/>
      <c r="AO55" s="89"/>
      <c r="AP55" s="89"/>
      <c r="AQ55" s="89"/>
      <c r="AR55" s="89"/>
      <c r="AS55" s="89"/>
      <c r="AT55" s="89"/>
      <c r="AU55" s="89"/>
      <c r="AV55" s="89"/>
      <c r="AW55" s="89"/>
      <c r="AX55" s="89"/>
    </row>
    <row r="56" spans="1:50" x14ac:dyDescent="0.15">
      <c r="A56" s="89"/>
      <c r="B56" s="484"/>
      <c r="C56" s="484"/>
      <c r="D56" s="484"/>
      <c r="E56" s="484"/>
      <c r="F56" s="484"/>
      <c r="G56" s="484"/>
      <c r="H56" s="484"/>
      <c r="I56" s="484"/>
      <c r="J56" s="484"/>
      <c r="K56" s="484"/>
      <c r="L56" s="484"/>
      <c r="M56" s="492" t="s">
        <v>602</v>
      </c>
      <c r="N56" s="575"/>
      <c r="O56" s="575"/>
      <c r="P56" s="575"/>
      <c r="Q56" s="575"/>
      <c r="R56" s="380"/>
      <c r="S56" s="689"/>
      <c r="T56" s="689"/>
      <c r="U56" s="180"/>
      <c r="V56" s="178"/>
      <c r="W56" s="178"/>
      <c r="X56" s="178"/>
      <c r="Y56" s="178"/>
      <c r="Z56" s="178"/>
      <c r="AA56" s="178"/>
      <c r="AB56" s="178"/>
      <c r="AC56" s="178"/>
      <c r="AD56" s="178"/>
      <c r="AE56" s="178"/>
      <c r="AF56" s="178"/>
      <c r="AG56" s="178"/>
      <c r="AH56" s="89"/>
      <c r="AI56" s="89"/>
      <c r="AJ56" s="89"/>
      <c r="AK56" s="89"/>
      <c r="AL56" s="89"/>
      <c r="AM56" s="89"/>
      <c r="AN56" s="89"/>
      <c r="AO56" s="89"/>
      <c r="AP56" s="89"/>
      <c r="AQ56" s="89"/>
      <c r="AR56" s="89"/>
      <c r="AS56" s="89"/>
      <c r="AT56" s="89"/>
      <c r="AU56" s="89"/>
      <c r="AV56" s="89"/>
      <c r="AW56" s="89"/>
      <c r="AX56" s="89"/>
    </row>
    <row r="57" spans="1:50" x14ac:dyDescent="0.15">
      <c r="A57" s="89"/>
      <c r="B57" s="484"/>
      <c r="C57" s="484"/>
      <c r="D57" s="484"/>
      <c r="E57" s="484"/>
      <c r="F57" s="484"/>
      <c r="G57" s="484"/>
      <c r="H57" s="484"/>
      <c r="I57" s="484"/>
      <c r="J57" s="484"/>
      <c r="K57" s="484"/>
      <c r="L57" s="484"/>
      <c r="M57" s="492"/>
      <c r="N57" s="575"/>
      <c r="O57" s="575"/>
      <c r="P57" s="575"/>
      <c r="Q57" s="575"/>
      <c r="R57" s="583"/>
      <c r="S57" s="555"/>
      <c r="T57" s="555"/>
      <c r="U57" s="125"/>
      <c r="V57" s="84"/>
      <c r="W57" s="84"/>
      <c r="X57" s="84"/>
      <c r="Y57" s="84"/>
      <c r="Z57" s="84"/>
      <c r="AA57" s="84"/>
      <c r="AB57" s="84"/>
      <c r="AC57" s="84"/>
      <c r="AD57" s="84"/>
      <c r="AE57" s="84"/>
      <c r="AF57" s="84"/>
      <c r="AG57" s="84"/>
      <c r="AH57" s="65"/>
      <c r="AI57" s="65"/>
      <c r="AJ57" s="65"/>
      <c r="AK57" s="65"/>
      <c r="AL57" s="65"/>
      <c r="AM57" s="65"/>
      <c r="AN57" s="65"/>
      <c r="AO57" s="65"/>
      <c r="AP57" s="65"/>
      <c r="AQ57" s="65"/>
      <c r="AR57" s="65"/>
      <c r="AS57" s="65"/>
      <c r="AT57" s="65"/>
      <c r="AU57" s="65"/>
      <c r="AV57" s="65"/>
      <c r="AW57" s="65"/>
      <c r="AX57" s="89"/>
    </row>
    <row r="58" spans="1:50" ht="10.9" customHeight="1" x14ac:dyDescent="0.15">
      <c r="A58" s="89"/>
      <c r="B58" s="484"/>
      <c r="C58" s="484"/>
      <c r="D58" s="484"/>
      <c r="E58" s="484"/>
      <c r="F58" s="484"/>
      <c r="G58" s="484"/>
      <c r="H58" s="484"/>
      <c r="I58" s="484"/>
      <c r="J58" s="484"/>
      <c r="K58" s="484"/>
      <c r="L58" s="484"/>
      <c r="M58" s="860" t="s">
        <v>620</v>
      </c>
      <c r="N58" s="860"/>
      <c r="O58" s="860"/>
      <c r="P58" s="860"/>
      <c r="Q58" s="860"/>
      <c r="R58" s="555"/>
      <c r="S58" s="555"/>
      <c r="T58" s="555"/>
      <c r="U58" s="763" t="s">
        <v>621</v>
      </c>
      <c r="V58" s="763"/>
      <c r="W58" s="763"/>
      <c r="X58" s="763"/>
      <c r="Y58" s="763"/>
      <c r="Z58" s="763"/>
      <c r="AA58" s="763"/>
      <c r="AB58" s="763"/>
      <c r="AC58" s="763"/>
      <c r="AD58" s="763"/>
      <c r="AE58" s="763"/>
      <c r="AF58" s="763"/>
      <c r="AG58" s="861"/>
      <c r="AH58" s="861"/>
      <c r="AI58" s="861"/>
      <c r="AJ58" s="861"/>
      <c r="AK58" s="861"/>
      <c r="AL58" s="861"/>
      <c r="AM58" s="861"/>
      <c r="AN58" s="861"/>
      <c r="AO58" s="861"/>
      <c r="AP58" s="861"/>
      <c r="AQ58" s="861"/>
      <c r="AR58" s="861"/>
      <c r="AS58" s="861"/>
      <c r="AT58" s="861"/>
      <c r="AU58" s="861"/>
      <c r="AV58" s="861"/>
      <c r="AW58" s="861"/>
      <c r="AX58" s="89"/>
    </row>
    <row r="59" spans="1:50" x14ac:dyDescent="0.15">
      <c r="A59" s="89"/>
      <c r="B59" s="484"/>
      <c r="C59" s="484"/>
      <c r="D59" s="484"/>
      <c r="E59" s="484"/>
      <c r="F59" s="484"/>
      <c r="G59" s="484"/>
      <c r="H59" s="484"/>
      <c r="I59" s="484"/>
      <c r="J59" s="484"/>
      <c r="K59" s="484"/>
      <c r="L59" s="484"/>
      <c r="M59" s="860"/>
      <c r="N59" s="860"/>
      <c r="O59" s="860"/>
      <c r="P59" s="860"/>
      <c r="Q59" s="860"/>
      <c r="R59" s="555"/>
      <c r="S59" s="555"/>
      <c r="T59" s="555"/>
      <c r="U59" s="763"/>
      <c r="V59" s="763"/>
      <c r="W59" s="763"/>
      <c r="X59" s="763"/>
      <c r="Y59" s="763"/>
      <c r="Z59" s="763"/>
      <c r="AA59" s="763"/>
      <c r="AB59" s="763"/>
      <c r="AC59" s="763"/>
      <c r="AD59" s="763"/>
      <c r="AE59" s="763"/>
      <c r="AF59" s="763"/>
      <c r="AG59" s="861"/>
      <c r="AH59" s="861"/>
      <c r="AI59" s="861"/>
      <c r="AJ59" s="861"/>
      <c r="AK59" s="861"/>
      <c r="AL59" s="861"/>
      <c r="AM59" s="861"/>
      <c r="AN59" s="861"/>
      <c r="AO59" s="861"/>
      <c r="AP59" s="861"/>
      <c r="AQ59" s="861"/>
      <c r="AR59" s="861"/>
      <c r="AS59" s="861"/>
      <c r="AT59" s="861"/>
      <c r="AU59" s="861"/>
      <c r="AV59" s="861"/>
      <c r="AW59" s="861"/>
      <c r="AX59" s="89"/>
    </row>
    <row r="60" spans="1:50" x14ac:dyDescent="0.15">
      <c r="A60" s="89"/>
      <c r="B60" s="484"/>
      <c r="C60" s="484"/>
      <c r="D60" s="484"/>
      <c r="E60" s="484"/>
      <c r="F60" s="484"/>
      <c r="G60" s="484"/>
      <c r="H60" s="484"/>
      <c r="I60" s="484"/>
      <c r="J60" s="484"/>
      <c r="K60" s="484"/>
      <c r="L60" s="484"/>
      <c r="M60" s="860" t="s">
        <v>603</v>
      </c>
      <c r="N60" s="860"/>
      <c r="O60" s="860"/>
      <c r="P60" s="860"/>
      <c r="Q60" s="860"/>
      <c r="R60" s="555"/>
      <c r="S60" s="555"/>
      <c r="T60" s="555"/>
      <c r="U60" s="763" t="s">
        <v>608</v>
      </c>
      <c r="V60" s="763"/>
      <c r="W60" s="763"/>
      <c r="X60" s="763"/>
      <c r="Y60" s="763"/>
      <c r="Z60" s="763"/>
      <c r="AA60" s="763"/>
      <c r="AB60" s="763"/>
      <c r="AC60" s="763"/>
      <c r="AD60" s="763"/>
      <c r="AE60" s="763"/>
      <c r="AF60" s="763"/>
      <c r="AG60" s="861"/>
      <c r="AH60" s="861"/>
      <c r="AI60" s="861"/>
      <c r="AJ60" s="861"/>
      <c r="AK60" s="861"/>
      <c r="AL60" s="861"/>
      <c r="AM60" s="861"/>
      <c r="AN60" s="861"/>
      <c r="AO60" s="861"/>
      <c r="AP60" s="861"/>
      <c r="AQ60" s="861"/>
      <c r="AR60" s="861"/>
      <c r="AS60" s="861"/>
      <c r="AT60" s="861"/>
      <c r="AU60" s="861"/>
      <c r="AV60" s="861"/>
      <c r="AW60" s="861"/>
      <c r="AX60" s="89"/>
    </row>
    <row r="61" spans="1:50" x14ac:dyDescent="0.15">
      <c r="A61" s="89"/>
      <c r="B61" s="484"/>
      <c r="C61" s="484"/>
      <c r="D61" s="484"/>
      <c r="E61" s="484"/>
      <c r="F61" s="484"/>
      <c r="G61" s="484"/>
      <c r="H61" s="484"/>
      <c r="I61" s="484"/>
      <c r="J61" s="484"/>
      <c r="K61" s="484"/>
      <c r="L61" s="484"/>
      <c r="M61" s="860"/>
      <c r="N61" s="860"/>
      <c r="O61" s="860"/>
      <c r="P61" s="860"/>
      <c r="Q61" s="860"/>
      <c r="R61" s="555"/>
      <c r="S61" s="555"/>
      <c r="T61" s="555"/>
      <c r="U61" s="763"/>
      <c r="V61" s="763"/>
      <c r="W61" s="763"/>
      <c r="X61" s="763"/>
      <c r="Y61" s="763"/>
      <c r="Z61" s="763"/>
      <c r="AA61" s="763"/>
      <c r="AB61" s="763"/>
      <c r="AC61" s="763"/>
      <c r="AD61" s="763"/>
      <c r="AE61" s="763"/>
      <c r="AF61" s="763"/>
      <c r="AG61" s="861"/>
      <c r="AH61" s="861"/>
      <c r="AI61" s="861"/>
      <c r="AJ61" s="861"/>
      <c r="AK61" s="861"/>
      <c r="AL61" s="861"/>
      <c r="AM61" s="861"/>
      <c r="AN61" s="861"/>
      <c r="AO61" s="861"/>
      <c r="AP61" s="861"/>
      <c r="AQ61" s="861"/>
      <c r="AR61" s="861"/>
      <c r="AS61" s="861"/>
      <c r="AT61" s="861"/>
      <c r="AU61" s="861"/>
      <c r="AV61" s="861"/>
      <c r="AW61" s="861"/>
      <c r="AX61" s="89"/>
    </row>
    <row r="62" spans="1:50" x14ac:dyDescent="0.15">
      <c r="A62" s="89"/>
      <c r="B62" s="484"/>
      <c r="C62" s="484"/>
      <c r="D62" s="484"/>
      <c r="E62" s="484"/>
      <c r="F62" s="484"/>
      <c r="G62" s="484"/>
      <c r="H62" s="484"/>
      <c r="I62" s="484"/>
      <c r="J62" s="484"/>
      <c r="K62" s="484"/>
      <c r="L62" s="484"/>
      <c r="M62" s="860" t="s">
        <v>604</v>
      </c>
      <c r="N62" s="860"/>
      <c r="O62" s="860"/>
      <c r="P62" s="860"/>
      <c r="Q62" s="860"/>
      <c r="R62" s="555"/>
      <c r="S62" s="555"/>
      <c r="T62" s="555"/>
      <c r="U62" s="763" t="s">
        <v>622</v>
      </c>
      <c r="V62" s="763"/>
      <c r="W62" s="763"/>
      <c r="X62" s="763"/>
      <c r="Y62" s="763"/>
      <c r="Z62" s="763"/>
      <c r="AA62" s="763"/>
      <c r="AB62" s="763"/>
      <c r="AC62" s="763"/>
      <c r="AD62" s="763"/>
      <c r="AE62" s="763"/>
      <c r="AF62" s="763"/>
      <c r="AG62" s="861"/>
      <c r="AH62" s="861"/>
      <c r="AI62" s="861"/>
      <c r="AJ62" s="861"/>
      <c r="AK62" s="861"/>
      <c r="AL62" s="861"/>
      <c r="AM62" s="861"/>
      <c r="AN62" s="861"/>
      <c r="AO62" s="861"/>
      <c r="AP62" s="861"/>
      <c r="AQ62" s="861"/>
      <c r="AR62" s="861"/>
      <c r="AS62" s="861"/>
      <c r="AT62" s="861"/>
      <c r="AU62" s="861"/>
      <c r="AV62" s="861"/>
      <c r="AW62" s="861"/>
      <c r="AX62" s="89"/>
    </row>
    <row r="63" spans="1:50" x14ac:dyDescent="0.15">
      <c r="A63" s="89"/>
      <c r="B63" s="484"/>
      <c r="C63" s="484"/>
      <c r="D63" s="484"/>
      <c r="E63" s="484"/>
      <c r="F63" s="484"/>
      <c r="G63" s="484"/>
      <c r="H63" s="484"/>
      <c r="I63" s="484"/>
      <c r="J63" s="484"/>
      <c r="K63" s="484"/>
      <c r="L63" s="484"/>
      <c r="M63" s="860"/>
      <c r="N63" s="860"/>
      <c r="O63" s="860"/>
      <c r="P63" s="860"/>
      <c r="Q63" s="860"/>
      <c r="R63" s="555"/>
      <c r="S63" s="555"/>
      <c r="T63" s="555"/>
      <c r="U63" s="763"/>
      <c r="V63" s="763"/>
      <c r="W63" s="763"/>
      <c r="X63" s="763"/>
      <c r="Y63" s="763"/>
      <c r="Z63" s="763"/>
      <c r="AA63" s="763"/>
      <c r="AB63" s="763"/>
      <c r="AC63" s="763"/>
      <c r="AD63" s="763"/>
      <c r="AE63" s="763"/>
      <c r="AF63" s="763"/>
      <c r="AG63" s="861"/>
      <c r="AH63" s="861"/>
      <c r="AI63" s="861"/>
      <c r="AJ63" s="861"/>
      <c r="AK63" s="861"/>
      <c r="AL63" s="861"/>
      <c r="AM63" s="861"/>
      <c r="AN63" s="861"/>
      <c r="AO63" s="861"/>
      <c r="AP63" s="861"/>
      <c r="AQ63" s="861"/>
      <c r="AR63" s="861"/>
      <c r="AS63" s="861"/>
      <c r="AT63" s="861"/>
      <c r="AU63" s="861"/>
      <c r="AV63" s="861"/>
      <c r="AW63" s="861"/>
      <c r="AX63" s="89"/>
    </row>
    <row r="64" spans="1:50" x14ac:dyDescent="0.15">
      <c r="A64" s="89"/>
      <c r="B64" s="484"/>
      <c r="C64" s="484"/>
      <c r="D64" s="484"/>
      <c r="E64" s="484"/>
      <c r="F64" s="484"/>
      <c r="G64" s="484"/>
      <c r="H64" s="484"/>
      <c r="I64" s="484"/>
      <c r="J64" s="484"/>
      <c r="K64" s="484"/>
      <c r="L64" s="484"/>
      <c r="M64" s="575" t="s">
        <v>605</v>
      </c>
      <c r="N64" s="575"/>
      <c r="O64" s="575"/>
      <c r="P64" s="575"/>
      <c r="Q64" s="575"/>
      <c r="R64" s="555"/>
      <c r="S64" s="555"/>
      <c r="T64" s="555"/>
      <c r="U64" s="575" t="s">
        <v>606</v>
      </c>
      <c r="V64" s="575"/>
      <c r="W64" s="575"/>
      <c r="X64" s="575"/>
      <c r="Y64" s="575"/>
      <c r="Z64" s="575"/>
      <c r="AA64" s="575"/>
      <c r="AB64" s="575"/>
      <c r="AC64" s="575"/>
      <c r="AD64" s="575"/>
      <c r="AE64" s="575"/>
      <c r="AF64" s="575"/>
      <c r="AG64" s="555"/>
      <c r="AH64" s="555"/>
      <c r="AI64" s="555"/>
      <c r="AJ64" s="555"/>
      <c r="AK64" s="555"/>
      <c r="AL64" s="555"/>
      <c r="AM64" s="555"/>
      <c r="AN64" s="555"/>
      <c r="AO64" s="555"/>
      <c r="AP64" s="555"/>
      <c r="AQ64" s="555"/>
      <c r="AR64" s="555"/>
      <c r="AS64" s="555"/>
      <c r="AT64" s="555"/>
      <c r="AU64" s="555"/>
      <c r="AV64" s="555"/>
      <c r="AW64" s="555"/>
      <c r="AX64" s="89"/>
    </row>
    <row r="65" spans="1:50" x14ac:dyDescent="0.15">
      <c r="A65" s="89"/>
      <c r="B65" s="484"/>
      <c r="C65" s="484"/>
      <c r="D65" s="484"/>
      <c r="E65" s="484"/>
      <c r="F65" s="484"/>
      <c r="G65" s="484"/>
      <c r="H65" s="484"/>
      <c r="I65" s="484"/>
      <c r="J65" s="484"/>
      <c r="K65" s="484"/>
      <c r="L65" s="484"/>
      <c r="M65" s="575"/>
      <c r="N65" s="575"/>
      <c r="O65" s="575"/>
      <c r="P65" s="575"/>
      <c r="Q65" s="575"/>
      <c r="R65" s="555"/>
      <c r="S65" s="555"/>
      <c r="T65" s="555"/>
      <c r="U65" s="575"/>
      <c r="V65" s="575"/>
      <c r="W65" s="575"/>
      <c r="X65" s="575"/>
      <c r="Y65" s="575"/>
      <c r="Z65" s="575"/>
      <c r="AA65" s="575"/>
      <c r="AB65" s="575"/>
      <c r="AC65" s="575"/>
      <c r="AD65" s="575"/>
      <c r="AE65" s="575"/>
      <c r="AF65" s="575"/>
      <c r="AG65" s="555"/>
      <c r="AH65" s="555"/>
      <c r="AI65" s="555"/>
      <c r="AJ65" s="555"/>
      <c r="AK65" s="555"/>
      <c r="AL65" s="555"/>
      <c r="AM65" s="555"/>
      <c r="AN65" s="555"/>
      <c r="AO65" s="555"/>
      <c r="AP65" s="555"/>
      <c r="AQ65" s="555"/>
      <c r="AR65" s="555"/>
      <c r="AS65" s="555"/>
      <c r="AT65" s="555"/>
      <c r="AU65" s="555"/>
      <c r="AV65" s="555"/>
      <c r="AW65" s="555"/>
      <c r="AX65" s="89"/>
    </row>
    <row r="66" spans="1:50" x14ac:dyDescent="0.15">
      <c r="A66" s="89"/>
      <c r="B66" s="575" t="s">
        <v>610</v>
      </c>
      <c r="C66" s="575"/>
      <c r="D66" s="575"/>
      <c r="E66" s="575"/>
      <c r="F66" s="575"/>
      <c r="G66" s="575"/>
      <c r="H66" s="575"/>
      <c r="I66" s="575"/>
      <c r="J66" s="575"/>
      <c r="K66" s="575"/>
      <c r="L66" s="575"/>
      <c r="M66" s="555"/>
      <c r="N66" s="555"/>
      <c r="O66" s="555"/>
      <c r="P66" s="555"/>
      <c r="Q66" s="555"/>
      <c r="R66" s="555"/>
      <c r="S66" s="555"/>
      <c r="T66" s="555"/>
      <c r="U66" s="555"/>
      <c r="V66" s="555"/>
      <c r="W66" s="555"/>
      <c r="X66" s="555"/>
      <c r="Y66" s="555"/>
      <c r="Z66" s="555"/>
      <c r="AA66" s="555"/>
      <c r="AB66" s="555"/>
      <c r="AC66" s="555"/>
      <c r="AD66" s="555"/>
      <c r="AE66" s="555"/>
      <c r="AF66" s="555"/>
      <c r="AG66" s="555"/>
      <c r="AH66" s="555"/>
      <c r="AI66" s="555"/>
      <c r="AJ66" s="555"/>
      <c r="AK66" s="555"/>
      <c r="AL66" s="555"/>
      <c r="AM66" s="555"/>
      <c r="AN66" s="555"/>
      <c r="AO66" s="555"/>
      <c r="AP66" s="555"/>
      <c r="AQ66" s="555"/>
      <c r="AR66" s="555"/>
      <c r="AS66" s="555"/>
      <c r="AT66" s="555"/>
      <c r="AU66" s="555"/>
      <c r="AV66" s="555"/>
      <c r="AW66" s="555"/>
      <c r="AX66" s="89"/>
    </row>
    <row r="67" spans="1:50" x14ac:dyDescent="0.15">
      <c r="A67" s="89"/>
      <c r="B67" s="575"/>
      <c r="C67" s="575"/>
      <c r="D67" s="575"/>
      <c r="E67" s="575"/>
      <c r="F67" s="575"/>
      <c r="G67" s="575"/>
      <c r="H67" s="575"/>
      <c r="I67" s="575"/>
      <c r="J67" s="575"/>
      <c r="K67" s="575"/>
      <c r="L67" s="575"/>
      <c r="M67" s="555"/>
      <c r="N67" s="555"/>
      <c r="O67" s="555"/>
      <c r="P67" s="555"/>
      <c r="Q67" s="555"/>
      <c r="R67" s="555"/>
      <c r="S67" s="555"/>
      <c r="T67" s="555"/>
      <c r="U67" s="555"/>
      <c r="V67" s="555"/>
      <c r="W67" s="555"/>
      <c r="X67" s="555"/>
      <c r="Y67" s="555"/>
      <c r="Z67" s="555"/>
      <c r="AA67" s="555"/>
      <c r="AB67" s="555"/>
      <c r="AC67" s="555"/>
      <c r="AD67" s="555"/>
      <c r="AE67" s="555"/>
      <c r="AF67" s="555"/>
      <c r="AG67" s="555"/>
      <c r="AH67" s="555"/>
      <c r="AI67" s="555"/>
      <c r="AJ67" s="555"/>
      <c r="AK67" s="555"/>
      <c r="AL67" s="555"/>
      <c r="AM67" s="555"/>
      <c r="AN67" s="555"/>
      <c r="AO67" s="555"/>
      <c r="AP67" s="555"/>
      <c r="AQ67" s="555"/>
      <c r="AR67" s="555"/>
      <c r="AS67" s="555"/>
      <c r="AT67" s="555"/>
      <c r="AU67" s="555"/>
      <c r="AV67" s="555"/>
      <c r="AW67" s="555"/>
      <c r="AX67" s="89"/>
    </row>
    <row r="68" spans="1:50" x14ac:dyDescent="0.15">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row>
  </sheetData>
  <mergeCells count="145">
    <mergeCell ref="AF14:AF15"/>
    <mergeCell ref="AG14:AH15"/>
    <mergeCell ref="AI14:AI15"/>
    <mergeCell ref="AD20:AI22"/>
    <mergeCell ref="B16:C22"/>
    <mergeCell ref="AD16:AI17"/>
    <mergeCell ref="AD18:AI19"/>
    <mergeCell ref="B45:L45"/>
    <mergeCell ref="AD42:AJ43"/>
    <mergeCell ref="M45:AW45"/>
    <mergeCell ref="U40:U41"/>
    <mergeCell ref="AD38:AJ39"/>
    <mergeCell ref="AK38:AK39"/>
    <mergeCell ref="B38:L39"/>
    <mergeCell ref="M38:T39"/>
    <mergeCell ref="U38:U39"/>
    <mergeCell ref="AK42:AK43"/>
    <mergeCell ref="AS42:AS43"/>
    <mergeCell ref="AD14:AE15"/>
    <mergeCell ref="AL42:AR43"/>
    <mergeCell ref="AS40:AS41"/>
    <mergeCell ref="B42:L43"/>
    <mergeCell ref="M42:T43"/>
    <mergeCell ref="U42:U43"/>
    <mergeCell ref="AD40:AJ41"/>
    <mergeCell ref="AK40:AK41"/>
    <mergeCell ref="AL40:AR41"/>
    <mergeCell ref="AS38:AS39"/>
    <mergeCell ref="AL38:AR39"/>
    <mergeCell ref="AK36:AK37"/>
    <mergeCell ref="AS36:AS37"/>
    <mergeCell ref="AD36:AJ37"/>
    <mergeCell ref="B33:L33"/>
    <mergeCell ref="AL33:AS33"/>
    <mergeCell ref="AD33:AK33"/>
    <mergeCell ref="M33:U33"/>
    <mergeCell ref="B36:L37"/>
    <mergeCell ref="M36:T37"/>
    <mergeCell ref="U36:U37"/>
    <mergeCell ref="AD34:AJ35"/>
    <mergeCell ref="AJ20:AO22"/>
    <mergeCell ref="AK34:AK35"/>
    <mergeCell ref="B40:L41"/>
    <mergeCell ref="M40:T41"/>
    <mergeCell ref="A1:U2"/>
    <mergeCell ref="AJ8:AO9"/>
    <mergeCell ref="AP8:AU9"/>
    <mergeCell ref="AJ10:AO11"/>
    <mergeCell ref="AP10:AU11"/>
    <mergeCell ref="AJ12:AO13"/>
    <mergeCell ref="AP12:AU13"/>
    <mergeCell ref="AJ14:AK15"/>
    <mergeCell ref="AL14:AL15"/>
    <mergeCell ref="AM14:AN15"/>
    <mergeCell ref="AO14:AO15"/>
    <mergeCell ref="AP14:AQ15"/>
    <mergeCell ref="AR14:AR15"/>
    <mergeCell ref="AS14:AT15"/>
    <mergeCell ref="B5:K6"/>
    <mergeCell ref="L5:M6"/>
    <mergeCell ref="X12:AC13"/>
    <mergeCell ref="X10:AC11"/>
    <mergeCell ref="R5:S6"/>
    <mergeCell ref="T5:W6"/>
    <mergeCell ref="N5:Q6"/>
    <mergeCell ref="AD8:AI9"/>
    <mergeCell ref="AD10:AI11"/>
    <mergeCell ref="AD12:AI13"/>
    <mergeCell ref="B66:L67"/>
    <mergeCell ref="AP20:AU22"/>
    <mergeCell ref="B8:AC9"/>
    <mergeCell ref="B10:W13"/>
    <mergeCell ref="B14:AC15"/>
    <mergeCell ref="D16:AC17"/>
    <mergeCell ref="D18:AC19"/>
    <mergeCell ref="D20:AC20"/>
    <mergeCell ref="D21:AC22"/>
    <mergeCell ref="AJ16:AO17"/>
    <mergeCell ref="AP16:AU17"/>
    <mergeCell ref="AJ18:AO19"/>
    <mergeCell ref="AP18:AU19"/>
    <mergeCell ref="AU14:AU15"/>
    <mergeCell ref="AS34:AS35"/>
    <mergeCell ref="AL34:AR35"/>
    <mergeCell ref="B34:L35"/>
    <mergeCell ref="M34:T35"/>
    <mergeCell ref="U34:U35"/>
    <mergeCell ref="AL36:AR37"/>
    <mergeCell ref="M52:Q53"/>
    <mergeCell ref="R52:T53"/>
    <mergeCell ref="U52:V53"/>
    <mergeCell ref="B52:L53"/>
    <mergeCell ref="M54:Q55"/>
    <mergeCell ref="A47:AB48"/>
    <mergeCell ref="AL48:AW48"/>
    <mergeCell ref="B50:L51"/>
    <mergeCell ref="M50:Q51"/>
    <mergeCell ref="R50:T51"/>
    <mergeCell ref="U50:V51"/>
    <mergeCell ref="W50:AA51"/>
    <mergeCell ref="AB50:AD51"/>
    <mergeCell ref="AE50:AF51"/>
    <mergeCell ref="W52:AA53"/>
    <mergeCell ref="AB52:AD53"/>
    <mergeCell ref="AE52:AF53"/>
    <mergeCell ref="M62:Q63"/>
    <mergeCell ref="R62:T63"/>
    <mergeCell ref="U62:AF63"/>
    <mergeCell ref="AG62:AW63"/>
    <mergeCell ref="AG58:AW59"/>
    <mergeCell ref="M60:Q61"/>
    <mergeCell ref="U60:AF61"/>
    <mergeCell ref="AG60:AW61"/>
    <mergeCell ref="R54:T55"/>
    <mergeCell ref="R58:T59"/>
    <mergeCell ref="R60:T61"/>
    <mergeCell ref="R56:T57"/>
    <mergeCell ref="AC54:AG55"/>
    <mergeCell ref="M56:Q57"/>
    <mergeCell ref="M58:Q59"/>
    <mergeCell ref="U58:AF59"/>
    <mergeCell ref="B3:W4"/>
    <mergeCell ref="B24:W25"/>
    <mergeCell ref="B26:L29"/>
    <mergeCell ref="M26:U27"/>
    <mergeCell ref="M28:U29"/>
    <mergeCell ref="V26:AW27"/>
    <mergeCell ref="V28:AW29"/>
    <mergeCell ref="M66:AW67"/>
    <mergeCell ref="V33:AC33"/>
    <mergeCell ref="V34:AB35"/>
    <mergeCell ref="AC34:AC35"/>
    <mergeCell ref="V36:AB37"/>
    <mergeCell ref="AC36:AC37"/>
    <mergeCell ref="V38:AB39"/>
    <mergeCell ref="AC38:AC39"/>
    <mergeCell ref="V40:AB41"/>
    <mergeCell ref="AC40:AC41"/>
    <mergeCell ref="V42:AB43"/>
    <mergeCell ref="AC42:AC43"/>
    <mergeCell ref="M64:Q65"/>
    <mergeCell ref="U64:AF65"/>
    <mergeCell ref="B54:L65"/>
    <mergeCell ref="R64:T65"/>
    <mergeCell ref="AG64:AW65"/>
  </mergeCells>
  <phoneticPr fontId="2"/>
  <dataValidations count="2">
    <dataValidation type="list" allowBlank="1" showInputMessage="1" showErrorMessage="1" sqref="AD10:AU13 AD16 AJ16 AP16 AD20 AD18 AJ20 AJ18 AP18 AP20" xr:uid="{00000000-0002-0000-0C00-000000000000}">
      <formula1>"　,あり,なし"</formula1>
    </dataValidation>
    <dataValidation type="list" allowBlank="1" showInputMessage="1" showErrorMessage="1" sqref="R54:T65 N5:Q6 T5:W6" xr:uid="{00000000-0002-0000-0C00-000001000000}">
      <formula1>"　,〇"</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&amp;C&amp;N&amp;R&amp;A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W186"/>
  <sheetViews>
    <sheetView view="pageBreakPreview" zoomScaleNormal="100" zoomScaleSheetLayoutView="100" zoomScalePageLayoutView="85" workbookViewId="0">
      <pane ySplit="3" topLeftCell="A4" activePane="bottomLeft" state="frozen"/>
      <selection activeCell="AN18" sqref="AN18:AV18"/>
      <selection pane="bottomLeft" sqref="A1:E2"/>
    </sheetView>
  </sheetViews>
  <sheetFormatPr defaultColWidth="8.875" defaultRowHeight="12.75" x14ac:dyDescent="0.15"/>
  <cols>
    <col min="1" max="1" width="2.25" style="121" customWidth="1"/>
    <col min="2" max="2" width="2" style="121" customWidth="1"/>
    <col min="3" max="3" width="78.5" style="121" customWidth="1"/>
    <col min="4" max="6" width="8.875" style="121" customWidth="1"/>
    <col min="7" max="16384" width="8.875" style="122"/>
  </cols>
  <sheetData>
    <row r="1" spans="1:49" s="8" customFormat="1" ht="11.25" customHeight="1" x14ac:dyDescent="0.15">
      <c r="A1" s="725" t="s">
        <v>651</v>
      </c>
      <c r="B1" s="725"/>
      <c r="C1" s="725"/>
      <c r="D1" s="725"/>
      <c r="E1" s="725"/>
      <c r="F1" s="173"/>
      <c r="G1" s="90"/>
      <c r="H1" s="90"/>
      <c r="I1" s="90"/>
      <c r="J1" s="90"/>
      <c r="K1" s="90"/>
      <c r="L1" s="90"/>
      <c r="M1" s="90"/>
      <c r="N1" s="90"/>
      <c r="O1" s="90"/>
      <c r="P1" s="90"/>
      <c r="Q1" s="90"/>
      <c r="R1" s="90"/>
      <c r="S1" s="90"/>
      <c r="T1" s="90"/>
      <c r="U1" s="90"/>
      <c r="V1" s="90"/>
      <c r="W1" s="90"/>
      <c r="X1" s="90"/>
      <c r="Y1" s="90"/>
      <c r="Z1" s="90"/>
      <c r="AA1" s="90"/>
      <c r="AB1" s="17"/>
      <c r="AC1" s="17"/>
      <c r="AD1" s="17"/>
      <c r="AE1" s="17"/>
      <c r="AF1" s="17"/>
      <c r="AG1" s="17"/>
      <c r="AH1" s="17"/>
      <c r="AI1" s="17"/>
      <c r="AJ1" s="17"/>
      <c r="AK1" s="17"/>
      <c r="AL1" s="17"/>
      <c r="AM1" s="17"/>
      <c r="AN1" s="17"/>
      <c r="AO1" s="17"/>
      <c r="AP1" s="17"/>
      <c r="AQ1" s="17"/>
      <c r="AR1" s="17"/>
      <c r="AS1" s="17"/>
      <c r="AT1" s="17"/>
      <c r="AU1" s="17"/>
      <c r="AV1" s="17"/>
      <c r="AW1" s="17"/>
    </row>
    <row r="2" spans="1:49" s="8" customFormat="1" ht="11.25" customHeight="1" x14ac:dyDescent="0.15">
      <c r="A2" s="725"/>
      <c r="B2" s="725"/>
      <c r="C2" s="725"/>
      <c r="D2" s="725"/>
      <c r="E2" s="725"/>
      <c r="F2" s="173"/>
      <c r="G2" s="90"/>
      <c r="H2" s="90"/>
      <c r="I2" s="90"/>
      <c r="J2" s="90"/>
      <c r="K2" s="90"/>
      <c r="L2" s="90"/>
      <c r="M2" s="90"/>
      <c r="N2" s="90"/>
      <c r="O2" s="90"/>
      <c r="P2" s="90"/>
      <c r="Q2" s="90"/>
      <c r="R2" s="90"/>
      <c r="S2" s="90"/>
      <c r="T2" s="90"/>
      <c r="U2" s="90"/>
      <c r="V2" s="90"/>
      <c r="W2" s="90"/>
      <c r="X2" s="90"/>
      <c r="Y2" s="90"/>
      <c r="Z2" s="90"/>
      <c r="AA2" s="90"/>
      <c r="AB2" s="17"/>
      <c r="AC2" s="17"/>
      <c r="AD2" s="17"/>
      <c r="AE2" s="17"/>
      <c r="AF2" s="17"/>
      <c r="AG2" s="17"/>
      <c r="AH2" s="17"/>
      <c r="AI2" s="17"/>
      <c r="AJ2" s="17"/>
      <c r="AK2" s="17"/>
      <c r="AL2" s="17"/>
      <c r="AM2" s="17"/>
      <c r="AN2" s="17"/>
      <c r="AO2" s="17"/>
      <c r="AP2" s="17"/>
      <c r="AQ2" s="17"/>
      <c r="AR2" s="17"/>
      <c r="AS2" s="17"/>
      <c r="AT2" s="17"/>
      <c r="AU2" s="17"/>
      <c r="AV2" s="17"/>
      <c r="AW2" s="17"/>
    </row>
    <row r="3" spans="1:49" s="8" customFormat="1" ht="26.25" customHeight="1" x14ac:dyDescent="0.15">
      <c r="A3" s="871" t="s">
        <v>748</v>
      </c>
      <c r="B3" s="871"/>
      <c r="C3" s="871"/>
      <c r="D3" s="871"/>
      <c r="E3" s="871"/>
      <c r="F3" s="871"/>
      <c r="G3" s="90"/>
      <c r="H3" s="90"/>
      <c r="I3" s="90"/>
      <c r="J3" s="90"/>
      <c r="K3" s="90"/>
      <c r="L3" s="90"/>
      <c r="M3" s="90"/>
      <c r="N3" s="90"/>
      <c r="O3" s="90"/>
      <c r="P3" s="90"/>
      <c r="Q3" s="90"/>
      <c r="R3" s="90"/>
      <c r="S3" s="90"/>
      <c r="T3" s="90"/>
      <c r="U3" s="90"/>
      <c r="V3" s="90"/>
      <c r="W3" s="90"/>
      <c r="X3" s="90"/>
      <c r="Y3" s="90"/>
      <c r="Z3" s="90"/>
      <c r="AA3" s="90"/>
      <c r="AB3" s="17"/>
      <c r="AC3" s="17"/>
      <c r="AD3" s="17"/>
      <c r="AE3" s="17"/>
      <c r="AF3" s="17"/>
      <c r="AG3" s="17"/>
      <c r="AH3" s="17"/>
      <c r="AI3" s="17"/>
      <c r="AJ3" s="17"/>
      <c r="AK3" s="17"/>
      <c r="AL3" s="17"/>
      <c r="AM3" s="17"/>
      <c r="AN3" s="17"/>
      <c r="AO3" s="17"/>
      <c r="AP3" s="17"/>
      <c r="AQ3" s="17"/>
      <c r="AR3" s="17"/>
      <c r="AS3" s="17"/>
      <c r="AT3" s="17"/>
      <c r="AU3" s="17"/>
      <c r="AV3" s="17"/>
      <c r="AW3" s="17"/>
    </row>
    <row r="4" spans="1:49" s="94" customFormat="1" ht="18.600000000000001" customHeight="1" x14ac:dyDescent="0.15">
      <c r="A4" s="872" t="s">
        <v>403</v>
      </c>
      <c r="B4" s="872"/>
      <c r="C4" s="872"/>
      <c r="D4" s="93"/>
      <c r="E4" s="93"/>
      <c r="F4" s="135"/>
    </row>
    <row r="5" spans="1:49" s="94" customFormat="1" ht="24" x14ac:dyDescent="0.15">
      <c r="A5" s="873" t="s">
        <v>404</v>
      </c>
      <c r="B5" s="874"/>
      <c r="C5" s="874"/>
      <c r="D5" s="95" t="s">
        <v>405</v>
      </c>
      <c r="E5" s="95" t="s">
        <v>406</v>
      </c>
      <c r="F5" s="95" t="s">
        <v>407</v>
      </c>
    </row>
    <row r="6" spans="1:49" s="94" customFormat="1" ht="15" customHeight="1" x14ac:dyDescent="0.15">
      <c r="A6" s="875"/>
      <c r="B6" s="877" t="s">
        <v>408</v>
      </c>
      <c r="C6" s="878"/>
      <c r="D6" s="96" t="s">
        <v>402</v>
      </c>
      <c r="E6" s="96" t="s">
        <v>402</v>
      </c>
      <c r="F6" s="96" t="s">
        <v>402</v>
      </c>
    </row>
    <row r="7" spans="1:49" s="94" customFormat="1" ht="15" customHeight="1" x14ac:dyDescent="0.15">
      <c r="A7" s="875"/>
      <c r="B7" s="879"/>
      <c r="C7" s="97" t="s">
        <v>409</v>
      </c>
      <c r="D7" s="885"/>
      <c r="E7" s="886"/>
      <c r="F7" s="887"/>
    </row>
    <row r="8" spans="1:49" s="94" customFormat="1" ht="15" customHeight="1" x14ac:dyDescent="0.15">
      <c r="A8" s="875"/>
      <c r="B8" s="879"/>
      <c r="C8" s="98" t="s">
        <v>410</v>
      </c>
      <c r="D8" s="888"/>
      <c r="E8" s="889"/>
      <c r="F8" s="890"/>
    </row>
    <row r="9" spans="1:49" s="94" customFormat="1" ht="15" customHeight="1" x14ac:dyDescent="0.15">
      <c r="A9" s="875"/>
      <c r="B9" s="879"/>
      <c r="C9" s="98" t="s">
        <v>411</v>
      </c>
      <c r="D9" s="888"/>
      <c r="E9" s="889"/>
      <c r="F9" s="890"/>
    </row>
    <row r="10" spans="1:49" s="94" customFormat="1" ht="15" customHeight="1" x14ac:dyDescent="0.15">
      <c r="A10" s="875"/>
      <c r="B10" s="879"/>
      <c r="C10" s="98" t="s">
        <v>412</v>
      </c>
      <c r="D10" s="888"/>
      <c r="E10" s="889"/>
      <c r="F10" s="890"/>
    </row>
    <row r="11" spans="1:49" s="94" customFormat="1" ht="15" customHeight="1" x14ac:dyDescent="0.15">
      <c r="A11" s="875"/>
      <c r="B11" s="879"/>
      <c r="C11" s="98" t="s">
        <v>413</v>
      </c>
      <c r="D11" s="888"/>
      <c r="E11" s="889"/>
      <c r="F11" s="890"/>
    </row>
    <row r="12" spans="1:49" s="94" customFormat="1" ht="15" customHeight="1" x14ac:dyDescent="0.15">
      <c r="A12" s="875"/>
      <c r="B12" s="879"/>
      <c r="C12" s="98" t="s">
        <v>414</v>
      </c>
      <c r="D12" s="888"/>
      <c r="E12" s="889"/>
      <c r="F12" s="890"/>
    </row>
    <row r="13" spans="1:49" s="94" customFormat="1" ht="15" customHeight="1" x14ac:dyDescent="0.15">
      <c r="A13" s="875"/>
      <c r="B13" s="880"/>
      <c r="C13" s="99" t="s">
        <v>415</v>
      </c>
      <c r="D13" s="891"/>
      <c r="E13" s="892"/>
      <c r="F13" s="893"/>
    </row>
    <row r="14" spans="1:49" s="94" customFormat="1" ht="15" customHeight="1" x14ac:dyDescent="0.15">
      <c r="A14" s="875"/>
      <c r="B14" s="881" t="s">
        <v>416</v>
      </c>
      <c r="C14" s="882"/>
      <c r="D14" s="96" t="s">
        <v>402</v>
      </c>
      <c r="E14" s="96" t="s">
        <v>402</v>
      </c>
      <c r="F14" s="96" t="s">
        <v>402</v>
      </c>
    </row>
    <row r="15" spans="1:49" s="94" customFormat="1" ht="15" customHeight="1" x14ac:dyDescent="0.15">
      <c r="A15" s="875"/>
      <c r="B15" s="879"/>
      <c r="C15" s="100" t="s">
        <v>417</v>
      </c>
      <c r="D15" s="885"/>
      <c r="E15" s="886"/>
      <c r="F15" s="887"/>
    </row>
    <row r="16" spans="1:49" s="94" customFormat="1" ht="15" customHeight="1" x14ac:dyDescent="0.15">
      <c r="A16" s="875"/>
      <c r="B16" s="880"/>
      <c r="C16" s="101" t="s">
        <v>418</v>
      </c>
      <c r="D16" s="891"/>
      <c r="E16" s="892"/>
      <c r="F16" s="893"/>
    </row>
    <row r="17" spans="1:6" s="94" customFormat="1" ht="15" customHeight="1" x14ac:dyDescent="0.15">
      <c r="A17" s="875"/>
      <c r="B17" s="883" t="s">
        <v>419</v>
      </c>
      <c r="C17" s="884"/>
      <c r="D17" s="96" t="s">
        <v>402</v>
      </c>
      <c r="E17" s="96" t="s">
        <v>402</v>
      </c>
      <c r="F17" s="96" t="s">
        <v>402</v>
      </c>
    </row>
    <row r="18" spans="1:6" s="94" customFormat="1" ht="15" customHeight="1" x14ac:dyDescent="0.15">
      <c r="A18" s="875"/>
      <c r="B18" s="881" t="s">
        <v>420</v>
      </c>
      <c r="C18" s="882"/>
      <c r="D18" s="96" t="s">
        <v>402</v>
      </c>
      <c r="E18" s="96" t="s">
        <v>402</v>
      </c>
      <c r="F18" s="96" t="s">
        <v>402</v>
      </c>
    </row>
    <row r="19" spans="1:6" s="94" customFormat="1" ht="15" customHeight="1" x14ac:dyDescent="0.15">
      <c r="A19" s="875"/>
      <c r="B19" s="879"/>
      <c r="C19" s="97" t="s">
        <v>421</v>
      </c>
      <c r="D19" s="885"/>
      <c r="E19" s="886"/>
      <c r="F19" s="887"/>
    </row>
    <row r="20" spans="1:6" s="94" customFormat="1" ht="15" customHeight="1" x14ac:dyDescent="0.15">
      <c r="A20" s="875"/>
      <c r="B20" s="879"/>
      <c r="C20" s="98" t="s">
        <v>422</v>
      </c>
      <c r="D20" s="888"/>
      <c r="E20" s="889"/>
      <c r="F20" s="890"/>
    </row>
    <row r="21" spans="1:6" s="94" customFormat="1" ht="15" customHeight="1" x14ac:dyDescent="0.15">
      <c r="A21" s="875"/>
      <c r="B21" s="879"/>
      <c r="C21" s="98" t="s">
        <v>423</v>
      </c>
      <c r="D21" s="888"/>
      <c r="E21" s="889"/>
      <c r="F21" s="890"/>
    </row>
    <row r="22" spans="1:6" s="94" customFormat="1" ht="15" customHeight="1" x14ac:dyDescent="0.15">
      <c r="A22" s="876"/>
      <c r="B22" s="880"/>
      <c r="C22" s="99" t="s">
        <v>424</v>
      </c>
      <c r="D22" s="891"/>
      <c r="E22" s="892"/>
      <c r="F22" s="893"/>
    </row>
    <row r="23" spans="1:6" s="94" customFormat="1" ht="24" x14ac:dyDescent="0.15">
      <c r="A23" s="894" t="s">
        <v>425</v>
      </c>
      <c r="B23" s="895"/>
      <c r="C23" s="895"/>
      <c r="D23" s="95" t="s">
        <v>405</v>
      </c>
      <c r="E23" s="95" t="s">
        <v>406</v>
      </c>
      <c r="F23" s="95" t="s">
        <v>407</v>
      </c>
    </row>
    <row r="24" spans="1:6" s="94" customFormat="1" ht="15" customHeight="1" x14ac:dyDescent="0.15">
      <c r="A24" s="875"/>
      <c r="B24" s="881" t="s">
        <v>426</v>
      </c>
      <c r="C24" s="882"/>
      <c r="D24" s="96" t="s">
        <v>402</v>
      </c>
      <c r="E24" s="96" t="s">
        <v>402</v>
      </c>
      <c r="F24" s="96" t="s">
        <v>402</v>
      </c>
    </row>
    <row r="25" spans="1:6" s="94" customFormat="1" ht="15" customHeight="1" x14ac:dyDescent="0.15">
      <c r="A25" s="875"/>
      <c r="B25" s="879"/>
      <c r="C25" s="97" t="s">
        <v>427</v>
      </c>
      <c r="D25" s="885"/>
      <c r="E25" s="886"/>
      <c r="F25" s="887"/>
    </row>
    <row r="26" spans="1:6" s="94" customFormat="1" ht="15" customHeight="1" x14ac:dyDescent="0.15">
      <c r="A26" s="875"/>
      <c r="B26" s="879"/>
      <c r="C26" s="98" t="s">
        <v>428</v>
      </c>
      <c r="D26" s="888"/>
      <c r="E26" s="889"/>
      <c r="F26" s="890"/>
    </row>
    <row r="27" spans="1:6" s="94" customFormat="1" ht="15" customHeight="1" x14ac:dyDescent="0.15">
      <c r="A27" s="875"/>
      <c r="B27" s="879"/>
      <c r="C27" s="98" t="s">
        <v>429</v>
      </c>
      <c r="D27" s="888"/>
      <c r="E27" s="889"/>
      <c r="F27" s="890"/>
    </row>
    <row r="28" spans="1:6" s="94" customFormat="1" ht="15" customHeight="1" x14ac:dyDescent="0.15">
      <c r="A28" s="875"/>
      <c r="B28" s="879"/>
      <c r="C28" s="98" t="s">
        <v>413</v>
      </c>
      <c r="D28" s="888"/>
      <c r="E28" s="889"/>
      <c r="F28" s="890"/>
    </row>
    <row r="29" spans="1:6" s="94" customFormat="1" ht="15" customHeight="1" x14ac:dyDescent="0.15">
      <c r="A29" s="875"/>
      <c r="B29" s="879"/>
      <c r="C29" s="98" t="s">
        <v>414</v>
      </c>
      <c r="D29" s="888"/>
      <c r="E29" s="889"/>
      <c r="F29" s="890"/>
    </row>
    <row r="30" spans="1:6" s="94" customFormat="1" ht="15" customHeight="1" x14ac:dyDescent="0.15">
      <c r="A30" s="875"/>
      <c r="B30" s="879"/>
      <c r="C30" s="98" t="s">
        <v>430</v>
      </c>
      <c r="D30" s="888"/>
      <c r="E30" s="889"/>
      <c r="F30" s="890"/>
    </row>
    <row r="31" spans="1:6" s="94" customFormat="1" ht="15" customHeight="1" x14ac:dyDescent="0.15">
      <c r="A31" s="875"/>
      <c r="B31" s="880"/>
      <c r="C31" s="99" t="s">
        <v>415</v>
      </c>
      <c r="D31" s="891"/>
      <c r="E31" s="892"/>
      <c r="F31" s="893"/>
    </row>
    <row r="32" spans="1:6" s="94" customFormat="1" ht="15" customHeight="1" x14ac:dyDescent="0.15">
      <c r="A32" s="875"/>
      <c r="B32" s="881" t="s">
        <v>431</v>
      </c>
      <c r="C32" s="882"/>
      <c r="D32" s="96" t="s">
        <v>402</v>
      </c>
      <c r="E32" s="96" t="s">
        <v>402</v>
      </c>
      <c r="F32" s="96" t="s">
        <v>402</v>
      </c>
    </row>
    <row r="33" spans="1:6" s="94" customFormat="1" ht="15" customHeight="1" x14ac:dyDescent="0.15">
      <c r="A33" s="875"/>
      <c r="B33" s="102"/>
      <c r="C33" s="103" t="s">
        <v>432</v>
      </c>
      <c r="D33" s="931"/>
      <c r="E33" s="932"/>
      <c r="F33" s="933"/>
    </row>
    <row r="34" spans="1:6" s="94" customFormat="1" ht="15" customHeight="1" x14ac:dyDescent="0.15">
      <c r="A34" s="875"/>
      <c r="B34" s="883" t="s">
        <v>433</v>
      </c>
      <c r="C34" s="884"/>
      <c r="D34" s="96" t="s">
        <v>625</v>
      </c>
      <c r="E34" s="96" t="s">
        <v>402</v>
      </c>
      <c r="F34" s="96" t="s">
        <v>402</v>
      </c>
    </row>
    <row r="35" spans="1:6" s="94" customFormat="1" ht="15" customHeight="1" x14ac:dyDescent="0.15">
      <c r="A35" s="875"/>
      <c r="B35" s="881" t="s">
        <v>434</v>
      </c>
      <c r="C35" s="882"/>
      <c r="D35" s="96" t="s">
        <v>402</v>
      </c>
      <c r="E35" s="96" t="s">
        <v>402</v>
      </c>
      <c r="F35" s="96" t="s">
        <v>402</v>
      </c>
    </row>
    <row r="36" spans="1:6" s="94" customFormat="1" ht="15" customHeight="1" x14ac:dyDescent="0.15">
      <c r="A36" s="875"/>
      <c r="B36" s="879"/>
      <c r="C36" s="97" t="s">
        <v>417</v>
      </c>
      <c r="D36" s="885"/>
      <c r="E36" s="886"/>
      <c r="F36" s="887"/>
    </row>
    <row r="37" spans="1:6" s="94" customFormat="1" ht="15" customHeight="1" x14ac:dyDescent="0.15">
      <c r="A37" s="875"/>
      <c r="B37" s="880"/>
      <c r="C37" s="99" t="s">
        <v>418</v>
      </c>
      <c r="D37" s="891"/>
      <c r="E37" s="892"/>
      <c r="F37" s="893"/>
    </row>
    <row r="38" spans="1:6" s="94" customFormat="1" ht="15" customHeight="1" x14ac:dyDescent="0.15">
      <c r="A38" s="875"/>
      <c r="B38" s="881" t="s">
        <v>435</v>
      </c>
      <c r="C38" s="882"/>
      <c r="D38" s="96" t="s">
        <v>402</v>
      </c>
      <c r="E38" s="96" t="s">
        <v>402</v>
      </c>
      <c r="F38" s="96" t="s">
        <v>402</v>
      </c>
    </row>
    <row r="39" spans="1:6" s="94" customFormat="1" ht="15" customHeight="1" x14ac:dyDescent="0.15">
      <c r="A39" s="875"/>
      <c r="B39" s="879"/>
      <c r="C39" s="97" t="s">
        <v>436</v>
      </c>
      <c r="D39" s="885"/>
      <c r="E39" s="886"/>
      <c r="F39" s="887"/>
    </row>
    <row r="40" spans="1:6" s="94" customFormat="1" ht="15" customHeight="1" x14ac:dyDescent="0.15">
      <c r="A40" s="875"/>
      <c r="B40" s="879"/>
      <c r="C40" s="98" t="s">
        <v>437</v>
      </c>
      <c r="D40" s="888"/>
      <c r="E40" s="889"/>
      <c r="F40" s="890"/>
    </row>
    <row r="41" spans="1:6" s="94" customFormat="1" ht="15" customHeight="1" x14ac:dyDescent="0.15">
      <c r="A41" s="875"/>
      <c r="B41" s="880"/>
      <c r="C41" s="99" t="s">
        <v>438</v>
      </c>
      <c r="D41" s="891"/>
      <c r="E41" s="892"/>
      <c r="F41" s="893"/>
    </row>
    <row r="42" spans="1:6" s="94" customFormat="1" ht="15" customHeight="1" x14ac:dyDescent="0.15">
      <c r="A42" s="875"/>
      <c r="B42" s="883" t="s">
        <v>439</v>
      </c>
      <c r="C42" s="884"/>
      <c r="D42" s="96" t="s">
        <v>402</v>
      </c>
      <c r="E42" s="96" t="s">
        <v>402</v>
      </c>
      <c r="F42" s="96" t="s">
        <v>402</v>
      </c>
    </row>
    <row r="43" spans="1:6" s="94" customFormat="1" ht="15" customHeight="1" x14ac:dyDescent="0.15">
      <c r="A43" s="875"/>
      <c r="B43" s="881" t="s">
        <v>440</v>
      </c>
      <c r="C43" s="882"/>
      <c r="D43" s="96" t="s">
        <v>402</v>
      </c>
      <c r="E43" s="96" t="s">
        <v>402</v>
      </c>
      <c r="F43" s="96" t="s">
        <v>402</v>
      </c>
    </row>
    <row r="44" spans="1:6" s="94" customFormat="1" ht="15" customHeight="1" x14ac:dyDescent="0.15">
      <c r="A44" s="875"/>
      <c r="B44" s="879"/>
      <c r="C44" s="97" t="s">
        <v>441</v>
      </c>
      <c r="D44" s="885"/>
      <c r="E44" s="886"/>
      <c r="F44" s="887"/>
    </row>
    <row r="45" spans="1:6" s="94" customFormat="1" ht="15" customHeight="1" x14ac:dyDescent="0.15">
      <c r="A45" s="875"/>
      <c r="B45" s="879"/>
      <c r="C45" s="98" t="s">
        <v>442</v>
      </c>
      <c r="D45" s="888"/>
      <c r="E45" s="889"/>
      <c r="F45" s="890"/>
    </row>
    <row r="46" spans="1:6" s="94" customFormat="1" ht="15" customHeight="1" x14ac:dyDescent="0.15">
      <c r="A46" s="875"/>
      <c r="B46" s="880"/>
      <c r="C46" s="99" t="s">
        <v>443</v>
      </c>
      <c r="D46" s="891"/>
      <c r="E46" s="892"/>
      <c r="F46" s="893"/>
    </row>
    <row r="47" spans="1:6" s="94" customFormat="1" ht="15" customHeight="1" x14ac:dyDescent="0.15">
      <c r="A47" s="875"/>
      <c r="B47" s="883" t="s">
        <v>444</v>
      </c>
      <c r="C47" s="884"/>
      <c r="D47" s="96" t="s">
        <v>402</v>
      </c>
      <c r="E47" s="96" t="s">
        <v>402</v>
      </c>
      <c r="F47" s="96" t="s">
        <v>402</v>
      </c>
    </row>
    <row r="48" spans="1:6" s="94" customFormat="1" ht="15" customHeight="1" x14ac:dyDescent="0.15">
      <c r="A48" s="898"/>
      <c r="B48" s="899" t="s">
        <v>445</v>
      </c>
      <c r="C48" s="900"/>
      <c r="D48" s="104" t="s">
        <v>402</v>
      </c>
      <c r="E48" s="104" t="s">
        <v>402</v>
      </c>
      <c r="F48" s="104" t="s">
        <v>402</v>
      </c>
    </row>
    <row r="49" spans="1:6" s="94" customFormat="1" ht="60" customHeight="1" x14ac:dyDescent="0.15">
      <c r="A49" s="898"/>
      <c r="B49" s="901"/>
      <c r="C49" s="105" t="s">
        <v>446</v>
      </c>
      <c r="D49" s="919"/>
      <c r="E49" s="920"/>
      <c r="F49" s="921"/>
    </row>
    <row r="50" spans="1:6" s="94" customFormat="1" ht="30" customHeight="1" x14ac:dyDescent="0.15">
      <c r="A50" s="898"/>
      <c r="B50" s="901"/>
      <c r="C50" s="108" t="s">
        <v>447</v>
      </c>
      <c r="D50" s="925"/>
      <c r="E50" s="926"/>
      <c r="F50" s="927"/>
    </row>
    <row r="51" spans="1:6" s="94" customFormat="1" ht="15" customHeight="1" x14ac:dyDescent="0.15">
      <c r="A51" s="898"/>
      <c r="B51" s="901"/>
      <c r="C51" s="108" t="s">
        <v>448</v>
      </c>
      <c r="D51" s="925"/>
      <c r="E51" s="926"/>
      <c r="F51" s="927"/>
    </row>
    <row r="52" spans="1:6" s="94" customFormat="1" ht="45" customHeight="1" x14ac:dyDescent="0.15">
      <c r="A52" s="898"/>
      <c r="B52" s="901"/>
      <c r="C52" s="108" t="s">
        <v>449</v>
      </c>
      <c r="D52" s="925"/>
      <c r="E52" s="926"/>
      <c r="F52" s="927"/>
    </row>
    <row r="53" spans="1:6" s="94" customFormat="1" ht="30" customHeight="1" x14ac:dyDescent="0.15">
      <c r="A53" s="898"/>
      <c r="B53" s="901"/>
      <c r="C53" s="108" t="s">
        <v>450</v>
      </c>
      <c r="D53" s="925"/>
      <c r="E53" s="926"/>
      <c r="F53" s="927"/>
    </row>
    <row r="54" spans="1:6" s="94" customFormat="1" ht="15" customHeight="1" x14ac:dyDescent="0.15">
      <c r="A54" s="898"/>
      <c r="B54" s="901"/>
      <c r="C54" s="109" t="s">
        <v>451</v>
      </c>
      <c r="D54" s="925"/>
      <c r="E54" s="926"/>
      <c r="F54" s="927"/>
    </row>
    <row r="55" spans="1:6" s="94" customFormat="1" ht="15" customHeight="1" x14ac:dyDescent="0.15">
      <c r="A55" s="898"/>
      <c r="B55" s="901"/>
      <c r="C55" s="110" t="s">
        <v>452</v>
      </c>
      <c r="D55" s="922"/>
      <c r="E55" s="923"/>
      <c r="F55" s="924"/>
    </row>
    <row r="56" spans="1:6" s="94" customFormat="1" ht="24" x14ac:dyDescent="0.15">
      <c r="A56" s="902" t="s">
        <v>453</v>
      </c>
      <c r="B56" s="903"/>
      <c r="C56" s="903"/>
      <c r="D56" s="95" t="s">
        <v>405</v>
      </c>
      <c r="E56" s="95" t="s">
        <v>406</v>
      </c>
      <c r="F56" s="95" t="s">
        <v>407</v>
      </c>
    </row>
    <row r="57" spans="1:6" s="94" customFormat="1" ht="15" customHeight="1" x14ac:dyDescent="0.15">
      <c r="A57" s="898"/>
      <c r="B57" s="899" t="s">
        <v>454</v>
      </c>
      <c r="C57" s="900"/>
      <c r="D57" s="96" t="s">
        <v>402</v>
      </c>
      <c r="E57" s="96" t="s">
        <v>402</v>
      </c>
      <c r="F57" s="96" t="s">
        <v>402</v>
      </c>
    </row>
    <row r="58" spans="1:6" s="94" customFormat="1" ht="15" customHeight="1" x14ac:dyDescent="0.15">
      <c r="A58" s="898"/>
      <c r="B58" s="901"/>
      <c r="C58" s="105" t="s">
        <v>455</v>
      </c>
      <c r="D58" s="920"/>
      <c r="E58" s="920"/>
      <c r="F58" s="921"/>
    </row>
    <row r="59" spans="1:6" s="94" customFormat="1" ht="15" customHeight="1" x14ac:dyDescent="0.15">
      <c r="A59" s="898"/>
      <c r="B59" s="901"/>
      <c r="C59" s="108" t="s">
        <v>456</v>
      </c>
      <c r="D59" s="926"/>
      <c r="E59" s="926"/>
      <c r="F59" s="927"/>
    </row>
    <row r="60" spans="1:6" s="94" customFormat="1" ht="15" customHeight="1" x14ac:dyDescent="0.15">
      <c r="A60" s="898"/>
      <c r="B60" s="901"/>
      <c r="C60" s="108" t="s">
        <v>457</v>
      </c>
      <c r="D60" s="926"/>
      <c r="E60" s="926"/>
      <c r="F60" s="927"/>
    </row>
    <row r="61" spans="1:6" s="94" customFormat="1" ht="15" customHeight="1" x14ac:dyDescent="0.15">
      <c r="A61" s="898"/>
      <c r="B61" s="901"/>
      <c r="C61" s="108" t="s">
        <v>458</v>
      </c>
      <c r="D61" s="926"/>
      <c r="E61" s="926"/>
      <c r="F61" s="927"/>
    </row>
    <row r="62" spans="1:6" s="94" customFormat="1" ht="15" customHeight="1" x14ac:dyDescent="0.15">
      <c r="A62" s="898"/>
      <c r="B62" s="901"/>
      <c r="C62" s="108" t="s">
        <v>459</v>
      </c>
      <c r="D62" s="926"/>
      <c r="E62" s="926"/>
      <c r="F62" s="927"/>
    </row>
    <row r="63" spans="1:6" s="94" customFormat="1" ht="15" customHeight="1" x14ac:dyDescent="0.15">
      <c r="A63" s="898"/>
      <c r="B63" s="901"/>
      <c r="C63" s="108" t="s">
        <v>460</v>
      </c>
      <c r="D63" s="926"/>
      <c r="E63" s="926"/>
      <c r="F63" s="927"/>
    </row>
    <row r="64" spans="1:6" s="94" customFormat="1" ht="15" customHeight="1" x14ac:dyDescent="0.15">
      <c r="A64" s="898"/>
      <c r="B64" s="901"/>
      <c r="C64" s="108" t="s">
        <v>461</v>
      </c>
      <c r="D64" s="926"/>
      <c r="E64" s="926"/>
      <c r="F64" s="927"/>
    </row>
    <row r="65" spans="1:6" s="94" customFormat="1" ht="15" customHeight="1" x14ac:dyDescent="0.15">
      <c r="A65" s="898"/>
      <c r="B65" s="901"/>
      <c r="C65" s="108" t="s">
        <v>462</v>
      </c>
      <c r="D65" s="926"/>
      <c r="E65" s="926"/>
      <c r="F65" s="927"/>
    </row>
    <row r="66" spans="1:6" s="94" customFormat="1" ht="15" customHeight="1" x14ac:dyDescent="0.15">
      <c r="A66" s="898"/>
      <c r="B66" s="904"/>
      <c r="C66" s="111" t="s">
        <v>463</v>
      </c>
      <c r="D66" s="923"/>
      <c r="E66" s="923"/>
      <c r="F66" s="924"/>
    </row>
    <row r="67" spans="1:6" s="94" customFormat="1" ht="15" customHeight="1" x14ac:dyDescent="0.15">
      <c r="A67" s="898"/>
      <c r="B67" s="899" t="s">
        <v>464</v>
      </c>
      <c r="C67" s="900"/>
      <c r="D67" s="96" t="s">
        <v>402</v>
      </c>
      <c r="E67" s="96" t="s">
        <v>402</v>
      </c>
      <c r="F67" s="96" t="s">
        <v>402</v>
      </c>
    </row>
    <row r="68" spans="1:6" s="94" customFormat="1" ht="15" customHeight="1" x14ac:dyDescent="0.15">
      <c r="A68" s="898"/>
      <c r="B68" s="901"/>
      <c r="C68" s="105" t="s">
        <v>465</v>
      </c>
      <c r="D68" s="920"/>
      <c r="E68" s="920"/>
      <c r="F68" s="921"/>
    </row>
    <row r="69" spans="1:6" s="94" customFormat="1" ht="15" customHeight="1" x14ac:dyDescent="0.15">
      <c r="A69" s="898"/>
      <c r="B69" s="901"/>
      <c r="C69" s="108" t="s">
        <v>466</v>
      </c>
      <c r="D69" s="926"/>
      <c r="E69" s="926"/>
      <c r="F69" s="927"/>
    </row>
    <row r="70" spans="1:6" s="94" customFormat="1" ht="15" customHeight="1" x14ac:dyDescent="0.15">
      <c r="A70" s="898"/>
      <c r="B70" s="904"/>
      <c r="C70" s="111" t="s">
        <v>467</v>
      </c>
      <c r="D70" s="923"/>
      <c r="E70" s="923"/>
      <c r="F70" s="924"/>
    </row>
    <row r="71" spans="1:6" s="94" customFormat="1" ht="15" customHeight="1" x14ac:dyDescent="0.15">
      <c r="A71" s="898"/>
      <c r="B71" s="905" t="s">
        <v>468</v>
      </c>
      <c r="C71" s="906"/>
      <c r="D71" s="96" t="s">
        <v>402</v>
      </c>
      <c r="E71" s="96" t="s">
        <v>402</v>
      </c>
      <c r="F71" s="96" t="s">
        <v>402</v>
      </c>
    </row>
    <row r="72" spans="1:6" s="94" customFormat="1" ht="15" customHeight="1" x14ac:dyDescent="0.15">
      <c r="A72" s="898"/>
      <c r="B72" s="899" t="s">
        <v>469</v>
      </c>
      <c r="C72" s="900"/>
      <c r="D72" s="96" t="s">
        <v>402</v>
      </c>
      <c r="E72" s="96" t="s">
        <v>402</v>
      </c>
      <c r="F72" s="96" t="s">
        <v>402</v>
      </c>
    </row>
    <row r="73" spans="1:6" s="94" customFormat="1" ht="15" customHeight="1" x14ac:dyDescent="0.15">
      <c r="A73" s="898"/>
      <c r="B73" s="901"/>
      <c r="C73" s="105" t="s">
        <v>470</v>
      </c>
      <c r="D73" s="920"/>
      <c r="E73" s="920"/>
      <c r="F73" s="921"/>
    </row>
    <row r="74" spans="1:6" s="94" customFormat="1" ht="15" customHeight="1" x14ac:dyDescent="0.15">
      <c r="A74" s="898"/>
      <c r="B74" s="901"/>
      <c r="C74" s="108" t="s">
        <v>471</v>
      </c>
      <c r="D74" s="926"/>
      <c r="E74" s="926"/>
      <c r="F74" s="927"/>
    </row>
    <row r="75" spans="1:6" s="94" customFormat="1" ht="15" customHeight="1" x14ac:dyDescent="0.15">
      <c r="A75" s="898"/>
      <c r="B75" s="901"/>
      <c r="C75" s="108" t="s">
        <v>472</v>
      </c>
      <c r="D75" s="926"/>
      <c r="E75" s="926"/>
      <c r="F75" s="927"/>
    </row>
    <row r="76" spans="1:6" s="94" customFormat="1" ht="15" customHeight="1" x14ac:dyDescent="0.15">
      <c r="A76" s="898"/>
      <c r="B76" s="901"/>
      <c r="C76" s="108" t="s">
        <v>473</v>
      </c>
      <c r="D76" s="926"/>
      <c r="E76" s="926"/>
      <c r="F76" s="927"/>
    </row>
    <row r="77" spans="1:6" s="94" customFormat="1" ht="15" customHeight="1" x14ac:dyDescent="0.15">
      <c r="A77" s="898"/>
      <c r="B77" s="901"/>
      <c r="C77" s="108" t="s">
        <v>474</v>
      </c>
      <c r="D77" s="926"/>
      <c r="E77" s="926"/>
      <c r="F77" s="927"/>
    </row>
    <row r="78" spans="1:6" s="94" customFormat="1" ht="15" customHeight="1" x14ac:dyDescent="0.15">
      <c r="A78" s="898"/>
      <c r="B78" s="901"/>
      <c r="C78" s="108" t="s">
        <v>475</v>
      </c>
      <c r="D78" s="926"/>
      <c r="E78" s="926"/>
      <c r="F78" s="927"/>
    </row>
    <row r="79" spans="1:6" s="94" customFormat="1" ht="15" customHeight="1" x14ac:dyDescent="0.15">
      <c r="A79" s="898"/>
      <c r="B79" s="901"/>
      <c r="C79" s="108" t="s">
        <v>476</v>
      </c>
      <c r="D79" s="926"/>
      <c r="E79" s="926"/>
      <c r="F79" s="927"/>
    </row>
    <row r="80" spans="1:6" s="94" customFormat="1" ht="28.15" customHeight="1" x14ac:dyDescent="0.15">
      <c r="A80" s="898"/>
      <c r="B80" s="901"/>
      <c r="C80" s="108" t="s">
        <v>477</v>
      </c>
      <c r="D80" s="926"/>
      <c r="E80" s="926"/>
      <c r="F80" s="927"/>
    </row>
    <row r="81" spans="1:6" s="94" customFormat="1" ht="15" customHeight="1" x14ac:dyDescent="0.15">
      <c r="A81" s="898"/>
      <c r="B81" s="904"/>
      <c r="C81" s="111" t="s">
        <v>478</v>
      </c>
      <c r="D81" s="923"/>
      <c r="E81" s="923"/>
      <c r="F81" s="924"/>
    </row>
    <row r="82" spans="1:6" s="94" customFormat="1" ht="15" customHeight="1" x14ac:dyDescent="0.15">
      <c r="A82" s="898"/>
      <c r="B82" s="899" t="s">
        <v>479</v>
      </c>
      <c r="C82" s="900"/>
      <c r="D82" s="96" t="s">
        <v>402</v>
      </c>
      <c r="E82" s="96" t="s">
        <v>402</v>
      </c>
      <c r="F82" s="96" t="s">
        <v>402</v>
      </c>
    </row>
    <row r="83" spans="1:6" s="94" customFormat="1" ht="30" customHeight="1" x14ac:dyDescent="0.15">
      <c r="A83" s="898"/>
      <c r="B83" s="898"/>
      <c r="C83" s="133" t="s">
        <v>480</v>
      </c>
      <c r="D83" s="919"/>
      <c r="E83" s="920"/>
      <c r="F83" s="921"/>
    </row>
    <row r="84" spans="1:6" s="94" customFormat="1" ht="15" customHeight="1" x14ac:dyDescent="0.15">
      <c r="A84" s="898"/>
      <c r="B84" s="901"/>
      <c r="C84" s="109" t="s">
        <v>481</v>
      </c>
      <c r="D84" s="925"/>
      <c r="E84" s="926"/>
      <c r="F84" s="927"/>
    </row>
    <row r="85" spans="1:6" s="94" customFormat="1" ht="15" customHeight="1" x14ac:dyDescent="0.15">
      <c r="A85" s="898"/>
      <c r="B85" s="901"/>
      <c r="C85" s="110" t="s">
        <v>482</v>
      </c>
      <c r="D85" s="922"/>
      <c r="E85" s="923"/>
      <c r="F85" s="924"/>
    </row>
    <row r="86" spans="1:6" s="94" customFormat="1" ht="24" x14ac:dyDescent="0.15">
      <c r="A86" s="896" t="s">
        <v>483</v>
      </c>
      <c r="B86" s="897"/>
      <c r="C86" s="897"/>
      <c r="D86" s="95" t="s">
        <v>405</v>
      </c>
      <c r="E86" s="95" t="s">
        <v>406</v>
      </c>
      <c r="F86" s="95" t="s">
        <v>407</v>
      </c>
    </row>
    <row r="87" spans="1:6" s="94" customFormat="1" ht="15" customHeight="1" x14ac:dyDescent="0.15">
      <c r="A87" s="898"/>
      <c r="B87" s="907" t="s">
        <v>484</v>
      </c>
      <c r="C87" s="908"/>
      <c r="D87" s="96" t="s">
        <v>402</v>
      </c>
      <c r="E87" s="96" t="s">
        <v>402</v>
      </c>
      <c r="F87" s="96" t="s">
        <v>402</v>
      </c>
    </row>
    <row r="88" spans="1:6" s="94" customFormat="1" ht="15" customHeight="1" x14ac:dyDescent="0.15">
      <c r="A88" s="898"/>
      <c r="B88" s="899" t="s">
        <v>485</v>
      </c>
      <c r="C88" s="900"/>
      <c r="D88" s="96" t="s">
        <v>402</v>
      </c>
      <c r="E88" s="96" t="s">
        <v>402</v>
      </c>
      <c r="F88" s="96" t="s">
        <v>402</v>
      </c>
    </row>
    <row r="89" spans="1:6" s="94" customFormat="1" ht="15" customHeight="1" x14ac:dyDescent="0.15">
      <c r="A89" s="898"/>
      <c r="B89" s="901"/>
      <c r="C89" s="105" t="s">
        <v>486</v>
      </c>
      <c r="D89" s="920"/>
      <c r="E89" s="920"/>
      <c r="F89" s="921"/>
    </row>
    <row r="90" spans="1:6" s="94" customFormat="1" ht="15" customHeight="1" x14ac:dyDescent="0.15">
      <c r="A90" s="898"/>
      <c r="B90" s="901"/>
      <c r="C90" s="108" t="s">
        <v>487</v>
      </c>
      <c r="D90" s="926"/>
      <c r="E90" s="926"/>
      <c r="F90" s="927"/>
    </row>
    <row r="91" spans="1:6" s="94" customFormat="1" ht="15" customHeight="1" x14ac:dyDescent="0.15">
      <c r="A91" s="898"/>
      <c r="B91" s="904"/>
      <c r="C91" s="112" t="s">
        <v>488</v>
      </c>
      <c r="D91" s="923"/>
      <c r="E91" s="923"/>
      <c r="F91" s="924"/>
    </row>
    <row r="92" spans="1:6" s="94" customFormat="1" ht="15" customHeight="1" x14ac:dyDescent="0.15">
      <c r="A92" s="898"/>
      <c r="B92" s="905" t="s">
        <v>489</v>
      </c>
      <c r="C92" s="906"/>
      <c r="D92" s="96" t="s">
        <v>402</v>
      </c>
      <c r="E92" s="96" t="s">
        <v>402</v>
      </c>
      <c r="F92" s="96" t="s">
        <v>402</v>
      </c>
    </row>
    <row r="93" spans="1:6" s="94" customFormat="1" ht="15" customHeight="1" x14ac:dyDescent="0.15">
      <c r="A93" s="898"/>
      <c r="B93" s="899" t="s">
        <v>490</v>
      </c>
      <c r="C93" s="900"/>
      <c r="D93" s="96" t="s">
        <v>402</v>
      </c>
      <c r="E93" s="96" t="s">
        <v>402</v>
      </c>
      <c r="F93" s="96" t="s">
        <v>402</v>
      </c>
    </row>
    <row r="94" spans="1:6" s="94" customFormat="1" ht="15" customHeight="1" x14ac:dyDescent="0.15">
      <c r="A94" s="898"/>
      <c r="B94" s="901"/>
      <c r="C94" s="105" t="s">
        <v>491</v>
      </c>
      <c r="D94" s="920"/>
      <c r="E94" s="920"/>
      <c r="F94" s="921"/>
    </row>
    <row r="95" spans="1:6" s="94" customFormat="1" ht="15" customHeight="1" x14ac:dyDescent="0.15">
      <c r="A95" s="898"/>
      <c r="B95" s="901"/>
      <c r="C95" s="108" t="s">
        <v>492</v>
      </c>
      <c r="D95" s="926"/>
      <c r="E95" s="926"/>
      <c r="F95" s="927"/>
    </row>
    <row r="96" spans="1:6" s="94" customFormat="1" ht="15" customHeight="1" x14ac:dyDescent="0.15">
      <c r="A96" s="898"/>
      <c r="B96" s="901"/>
      <c r="C96" s="108" t="s">
        <v>493</v>
      </c>
      <c r="D96" s="926"/>
      <c r="E96" s="926"/>
      <c r="F96" s="927"/>
    </row>
    <row r="97" spans="1:6" s="94" customFormat="1" ht="15" customHeight="1" x14ac:dyDescent="0.15">
      <c r="A97" s="898"/>
      <c r="B97" s="901"/>
      <c r="C97" s="108" t="s">
        <v>494</v>
      </c>
      <c r="D97" s="926"/>
      <c r="E97" s="926"/>
      <c r="F97" s="927"/>
    </row>
    <row r="98" spans="1:6" s="94" customFormat="1" ht="15" customHeight="1" x14ac:dyDescent="0.15">
      <c r="A98" s="898"/>
      <c r="B98" s="901"/>
      <c r="C98" s="108" t="s">
        <v>495</v>
      </c>
      <c r="D98" s="926"/>
      <c r="E98" s="926"/>
      <c r="F98" s="927"/>
    </row>
    <row r="99" spans="1:6" s="94" customFormat="1" ht="15" customHeight="1" x14ac:dyDescent="0.15">
      <c r="A99" s="898"/>
      <c r="B99" s="901"/>
      <c r="C99" s="108" t="s">
        <v>496</v>
      </c>
      <c r="D99" s="926"/>
      <c r="E99" s="926"/>
      <c r="F99" s="927"/>
    </row>
    <row r="100" spans="1:6" s="94" customFormat="1" ht="15" customHeight="1" x14ac:dyDescent="0.15">
      <c r="A100" s="898"/>
      <c r="B100" s="904"/>
      <c r="C100" s="111" t="s">
        <v>497</v>
      </c>
      <c r="D100" s="923"/>
      <c r="E100" s="923"/>
      <c r="F100" s="924"/>
    </row>
    <row r="101" spans="1:6" s="94" customFormat="1" ht="15" customHeight="1" x14ac:dyDescent="0.15">
      <c r="A101" s="898"/>
      <c r="B101" s="899" t="s">
        <v>498</v>
      </c>
      <c r="C101" s="900"/>
      <c r="D101" s="96" t="s">
        <v>402</v>
      </c>
      <c r="E101" s="96" t="s">
        <v>402</v>
      </c>
      <c r="F101" s="96" t="s">
        <v>402</v>
      </c>
    </row>
    <row r="102" spans="1:6" s="94" customFormat="1" ht="15" customHeight="1" x14ac:dyDescent="0.15">
      <c r="A102" s="898"/>
      <c r="B102" s="901"/>
      <c r="C102" s="105" t="s">
        <v>499</v>
      </c>
      <c r="D102" s="920"/>
      <c r="E102" s="920"/>
      <c r="F102" s="921"/>
    </row>
    <row r="103" spans="1:6" s="94" customFormat="1" ht="15" customHeight="1" x14ac:dyDescent="0.15">
      <c r="A103" s="898"/>
      <c r="B103" s="901"/>
      <c r="C103" s="108" t="s">
        <v>500</v>
      </c>
      <c r="D103" s="926"/>
      <c r="E103" s="926"/>
      <c r="F103" s="927"/>
    </row>
    <row r="104" spans="1:6" s="94" customFormat="1" ht="15" customHeight="1" x14ac:dyDescent="0.15">
      <c r="A104" s="898"/>
      <c r="B104" s="901"/>
      <c r="C104" s="108" t="s">
        <v>501</v>
      </c>
      <c r="D104" s="926"/>
      <c r="E104" s="926"/>
      <c r="F104" s="927"/>
    </row>
    <row r="105" spans="1:6" s="94" customFormat="1" ht="15" customHeight="1" x14ac:dyDescent="0.15">
      <c r="A105" s="898"/>
      <c r="B105" s="901"/>
      <c r="C105" s="108" t="s">
        <v>502</v>
      </c>
      <c r="D105" s="926"/>
      <c r="E105" s="926"/>
      <c r="F105" s="927"/>
    </row>
    <row r="106" spans="1:6" s="94" customFormat="1" ht="15" customHeight="1" x14ac:dyDescent="0.15">
      <c r="A106" s="898"/>
      <c r="B106" s="901"/>
      <c r="C106" s="108" t="s">
        <v>503</v>
      </c>
      <c r="D106" s="926"/>
      <c r="E106" s="926"/>
      <c r="F106" s="927"/>
    </row>
    <row r="107" spans="1:6" s="94" customFormat="1" ht="15" customHeight="1" x14ac:dyDescent="0.15">
      <c r="A107" s="898"/>
      <c r="B107" s="901"/>
      <c r="C107" s="108" t="s">
        <v>504</v>
      </c>
      <c r="D107" s="926"/>
      <c r="E107" s="926"/>
      <c r="F107" s="927"/>
    </row>
    <row r="108" spans="1:6" s="94" customFormat="1" ht="15" customHeight="1" x14ac:dyDescent="0.15">
      <c r="A108" s="898"/>
      <c r="B108" s="901"/>
      <c r="C108" s="108" t="s">
        <v>505</v>
      </c>
      <c r="D108" s="926"/>
      <c r="E108" s="926"/>
      <c r="F108" s="927"/>
    </row>
    <row r="109" spans="1:6" s="94" customFormat="1" ht="15" customHeight="1" x14ac:dyDescent="0.15">
      <c r="A109" s="898"/>
      <c r="B109" s="904"/>
      <c r="C109" s="111" t="s">
        <v>506</v>
      </c>
      <c r="D109" s="923"/>
      <c r="E109" s="923"/>
      <c r="F109" s="924"/>
    </row>
    <row r="110" spans="1:6" s="94" customFormat="1" ht="15" customHeight="1" x14ac:dyDescent="0.15">
      <c r="A110" s="898"/>
      <c r="B110" s="899" t="s">
        <v>507</v>
      </c>
      <c r="C110" s="900"/>
      <c r="D110" s="96" t="s">
        <v>402</v>
      </c>
      <c r="E110" s="96" t="s">
        <v>402</v>
      </c>
      <c r="F110" s="96" t="s">
        <v>402</v>
      </c>
    </row>
    <row r="111" spans="1:6" s="94" customFormat="1" ht="15" customHeight="1" x14ac:dyDescent="0.15">
      <c r="A111" s="898"/>
      <c r="B111" s="134"/>
      <c r="C111" s="113" t="s">
        <v>508</v>
      </c>
      <c r="D111" s="929"/>
      <c r="E111" s="929"/>
      <c r="F111" s="930"/>
    </row>
    <row r="112" spans="1:6" s="94" customFormat="1" ht="15" customHeight="1" x14ac:dyDescent="0.15">
      <c r="A112" s="898"/>
      <c r="B112" s="899" t="s">
        <v>509</v>
      </c>
      <c r="C112" s="900"/>
      <c r="D112" s="96" t="s">
        <v>402</v>
      </c>
      <c r="E112" s="96" t="s">
        <v>402</v>
      </c>
      <c r="F112" s="96" t="s">
        <v>402</v>
      </c>
    </row>
    <row r="113" spans="1:6" s="94" customFormat="1" ht="15" customHeight="1" x14ac:dyDescent="0.15">
      <c r="A113" s="898"/>
      <c r="B113" s="901"/>
      <c r="C113" s="105" t="s">
        <v>510</v>
      </c>
      <c r="D113" s="920"/>
      <c r="E113" s="920"/>
      <c r="F113" s="921"/>
    </row>
    <row r="114" spans="1:6" s="94" customFormat="1" ht="15" customHeight="1" x14ac:dyDescent="0.15">
      <c r="A114" s="898"/>
      <c r="B114" s="901"/>
      <c r="C114" s="108" t="s">
        <v>413</v>
      </c>
      <c r="D114" s="926"/>
      <c r="E114" s="926"/>
      <c r="F114" s="927"/>
    </row>
    <row r="115" spans="1:6" s="94" customFormat="1" ht="15" customHeight="1" x14ac:dyDescent="0.15">
      <c r="A115" s="898"/>
      <c r="B115" s="901"/>
      <c r="C115" s="108" t="s">
        <v>511</v>
      </c>
      <c r="D115" s="926"/>
      <c r="E115" s="926"/>
      <c r="F115" s="927"/>
    </row>
    <row r="116" spans="1:6" s="94" customFormat="1" ht="15" customHeight="1" x14ac:dyDescent="0.15">
      <c r="A116" s="898"/>
      <c r="B116" s="904"/>
      <c r="C116" s="111" t="s">
        <v>512</v>
      </c>
      <c r="D116" s="923"/>
      <c r="E116" s="923"/>
      <c r="F116" s="924"/>
    </row>
    <row r="117" spans="1:6" s="94" customFormat="1" ht="15" customHeight="1" x14ac:dyDescent="0.15">
      <c r="A117" s="898"/>
      <c r="B117" s="899" t="s">
        <v>513</v>
      </c>
      <c r="C117" s="900"/>
      <c r="D117" s="96" t="s">
        <v>402</v>
      </c>
      <c r="E117" s="96" t="s">
        <v>402</v>
      </c>
      <c r="F117" s="96" t="s">
        <v>402</v>
      </c>
    </row>
    <row r="118" spans="1:6" s="94" customFormat="1" ht="15" customHeight="1" x14ac:dyDescent="0.15">
      <c r="A118" s="898"/>
      <c r="B118" s="134"/>
      <c r="C118" s="113" t="s">
        <v>514</v>
      </c>
      <c r="D118" s="929"/>
      <c r="E118" s="929"/>
      <c r="F118" s="930"/>
    </row>
    <row r="119" spans="1:6" s="94" customFormat="1" ht="15" customHeight="1" x14ac:dyDescent="0.15">
      <c r="A119" s="898"/>
      <c r="B119" s="899" t="s">
        <v>515</v>
      </c>
      <c r="C119" s="900"/>
      <c r="D119" s="96" t="s">
        <v>402</v>
      </c>
      <c r="E119" s="96" t="s">
        <v>402</v>
      </c>
      <c r="F119" s="96" t="s">
        <v>402</v>
      </c>
    </row>
    <row r="120" spans="1:6" s="94" customFormat="1" ht="15" customHeight="1" x14ac:dyDescent="0.15">
      <c r="A120" s="898"/>
      <c r="B120" s="134"/>
      <c r="C120" s="113" t="s">
        <v>516</v>
      </c>
      <c r="D120" s="929"/>
      <c r="E120" s="929"/>
      <c r="F120" s="930"/>
    </row>
    <row r="121" spans="1:6" s="94" customFormat="1" ht="15" customHeight="1" x14ac:dyDescent="0.15">
      <c r="A121" s="898"/>
      <c r="B121" s="899" t="s">
        <v>517</v>
      </c>
      <c r="C121" s="900"/>
      <c r="D121" s="96" t="s">
        <v>402</v>
      </c>
      <c r="E121" s="96" t="s">
        <v>402</v>
      </c>
      <c r="F121" s="96" t="s">
        <v>402</v>
      </c>
    </row>
    <row r="122" spans="1:6" s="94" customFormat="1" ht="15" customHeight="1" x14ac:dyDescent="0.15">
      <c r="A122" s="898"/>
      <c r="B122" s="901"/>
      <c r="C122" s="105" t="s">
        <v>518</v>
      </c>
      <c r="D122" s="920"/>
      <c r="E122" s="920"/>
      <c r="F122" s="921"/>
    </row>
    <row r="123" spans="1:6" s="94" customFormat="1" ht="15" customHeight="1" x14ac:dyDescent="0.15">
      <c r="A123" s="898"/>
      <c r="B123" s="904"/>
      <c r="C123" s="111" t="s">
        <v>519</v>
      </c>
      <c r="D123" s="923"/>
      <c r="E123" s="923"/>
      <c r="F123" s="924"/>
    </row>
    <row r="124" spans="1:6" s="94" customFormat="1" ht="15" customHeight="1" x14ac:dyDescent="0.15">
      <c r="A124" s="898"/>
      <c r="B124" s="899" t="s">
        <v>479</v>
      </c>
      <c r="C124" s="900"/>
      <c r="D124" s="96" t="s">
        <v>402</v>
      </c>
      <c r="E124" s="96" t="s">
        <v>402</v>
      </c>
      <c r="F124" s="96" t="s">
        <v>402</v>
      </c>
    </row>
    <row r="125" spans="1:6" s="94" customFormat="1" ht="30" customHeight="1" x14ac:dyDescent="0.15">
      <c r="A125" s="898"/>
      <c r="B125" s="898"/>
      <c r="C125" s="114" t="s">
        <v>520</v>
      </c>
      <c r="D125" s="934"/>
      <c r="E125" s="935"/>
      <c r="F125" s="936"/>
    </row>
    <row r="126" spans="1:6" s="94" customFormat="1" ht="30" customHeight="1" x14ac:dyDescent="0.15">
      <c r="A126" s="898"/>
      <c r="B126" s="898"/>
      <c r="C126" s="115" t="s">
        <v>521</v>
      </c>
      <c r="D126" s="937"/>
      <c r="E126" s="938"/>
      <c r="F126" s="939"/>
    </row>
    <row r="127" spans="1:6" s="94" customFormat="1" ht="54" customHeight="1" x14ac:dyDescent="0.15">
      <c r="A127" s="898"/>
      <c r="B127" s="898"/>
      <c r="C127" s="115" t="s">
        <v>522</v>
      </c>
      <c r="D127" s="937"/>
      <c r="E127" s="938"/>
      <c r="F127" s="939"/>
    </row>
    <row r="128" spans="1:6" s="94" customFormat="1" ht="30" customHeight="1" x14ac:dyDescent="0.15">
      <c r="A128" s="898"/>
      <c r="B128" s="898"/>
      <c r="C128" s="115" t="s">
        <v>523</v>
      </c>
      <c r="D128" s="937"/>
      <c r="E128" s="938"/>
      <c r="F128" s="939"/>
    </row>
    <row r="129" spans="1:6" s="94" customFormat="1" ht="30" customHeight="1" x14ac:dyDescent="0.15">
      <c r="A129" s="898"/>
      <c r="B129" s="898"/>
      <c r="C129" s="115" t="s">
        <v>524</v>
      </c>
      <c r="D129" s="937"/>
      <c r="E129" s="938"/>
      <c r="F129" s="939"/>
    </row>
    <row r="130" spans="1:6" s="94" customFormat="1" ht="30" customHeight="1" x14ac:dyDescent="0.15">
      <c r="A130" s="898"/>
      <c r="B130" s="898"/>
      <c r="C130" s="115" t="s">
        <v>525</v>
      </c>
      <c r="D130" s="937"/>
      <c r="E130" s="938"/>
      <c r="F130" s="939"/>
    </row>
    <row r="131" spans="1:6" s="94" customFormat="1" ht="30" customHeight="1" x14ac:dyDescent="0.15">
      <c r="A131" s="898"/>
      <c r="B131" s="898"/>
      <c r="C131" s="115" t="s">
        <v>526</v>
      </c>
      <c r="D131" s="937"/>
      <c r="E131" s="938"/>
      <c r="F131" s="939"/>
    </row>
    <row r="132" spans="1:6" s="94" customFormat="1" ht="30" customHeight="1" x14ac:dyDescent="0.15">
      <c r="A132" s="898"/>
      <c r="B132" s="898"/>
      <c r="C132" s="115" t="s">
        <v>527</v>
      </c>
      <c r="D132" s="937"/>
      <c r="E132" s="938"/>
      <c r="F132" s="939"/>
    </row>
    <row r="133" spans="1:6" s="94" customFormat="1" ht="53.45" customHeight="1" x14ac:dyDescent="0.15">
      <c r="A133" s="898"/>
      <c r="B133" s="898"/>
      <c r="C133" s="115" t="s">
        <v>528</v>
      </c>
      <c r="D133" s="937"/>
      <c r="E133" s="938"/>
      <c r="F133" s="939"/>
    </row>
    <row r="134" spans="1:6" s="94" customFormat="1" ht="54" customHeight="1" x14ac:dyDescent="0.15">
      <c r="A134" s="898"/>
      <c r="B134" s="898"/>
      <c r="C134" s="115" t="s">
        <v>529</v>
      </c>
      <c r="D134" s="937"/>
      <c r="E134" s="938"/>
      <c r="F134" s="939"/>
    </row>
    <row r="135" spans="1:6" s="94" customFormat="1" ht="160.15" customHeight="1" x14ac:dyDescent="0.15">
      <c r="A135" s="898"/>
      <c r="B135" s="898"/>
      <c r="C135" s="115" t="s">
        <v>530</v>
      </c>
      <c r="D135" s="937"/>
      <c r="E135" s="938"/>
      <c r="F135" s="939"/>
    </row>
    <row r="136" spans="1:6" s="94" customFormat="1" ht="103.15" customHeight="1" x14ac:dyDescent="0.15">
      <c r="A136" s="910"/>
      <c r="B136" s="910"/>
      <c r="C136" s="116" t="s">
        <v>531</v>
      </c>
      <c r="D136" s="940"/>
      <c r="E136" s="941"/>
      <c r="F136" s="942"/>
    </row>
    <row r="137" spans="1:6" s="94" customFormat="1" ht="24" x14ac:dyDescent="0.15">
      <c r="A137" s="902" t="s">
        <v>532</v>
      </c>
      <c r="B137" s="903"/>
      <c r="C137" s="903"/>
      <c r="D137" s="95" t="s">
        <v>405</v>
      </c>
      <c r="E137" s="95" t="s">
        <v>406</v>
      </c>
      <c r="F137" s="95" t="s">
        <v>407</v>
      </c>
    </row>
    <row r="138" spans="1:6" s="94" customFormat="1" ht="15" customHeight="1" x14ac:dyDescent="0.15">
      <c r="A138" s="898"/>
      <c r="B138" s="899" t="s">
        <v>533</v>
      </c>
      <c r="C138" s="900"/>
      <c r="D138" s="96" t="s">
        <v>402</v>
      </c>
      <c r="E138" s="96" t="s">
        <v>402</v>
      </c>
      <c r="F138" s="96" t="s">
        <v>402</v>
      </c>
    </row>
    <row r="139" spans="1:6" s="94" customFormat="1" ht="30" customHeight="1" x14ac:dyDescent="0.15">
      <c r="A139" s="898"/>
      <c r="B139" s="898"/>
      <c r="C139" s="133" t="s">
        <v>534</v>
      </c>
      <c r="D139" s="920"/>
      <c r="E139" s="920"/>
      <c r="F139" s="921"/>
    </row>
    <row r="140" spans="1:6" s="94" customFormat="1" ht="15" customHeight="1" x14ac:dyDescent="0.15">
      <c r="A140" s="898"/>
      <c r="B140" s="898"/>
      <c r="C140" s="129" t="s">
        <v>535</v>
      </c>
      <c r="D140" s="926"/>
      <c r="E140" s="926"/>
      <c r="F140" s="927"/>
    </row>
    <row r="141" spans="1:6" s="94" customFormat="1" ht="15" customHeight="1" x14ac:dyDescent="0.15">
      <c r="A141" s="898"/>
      <c r="B141" s="898"/>
      <c r="C141" s="129" t="s">
        <v>536</v>
      </c>
      <c r="D141" s="926"/>
      <c r="E141" s="926"/>
      <c r="F141" s="927"/>
    </row>
    <row r="142" spans="1:6" s="94" customFormat="1" ht="15" customHeight="1" x14ac:dyDescent="0.15">
      <c r="A142" s="898"/>
      <c r="B142" s="898"/>
      <c r="C142" s="129" t="s">
        <v>537</v>
      </c>
      <c r="D142" s="926"/>
      <c r="E142" s="926"/>
      <c r="F142" s="927"/>
    </row>
    <row r="143" spans="1:6" s="94" customFormat="1" ht="15" customHeight="1" x14ac:dyDescent="0.15">
      <c r="A143" s="898"/>
      <c r="B143" s="898"/>
      <c r="C143" s="129" t="s">
        <v>538</v>
      </c>
      <c r="D143" s="926"/>
      <c r="E143" s="926"/>
      <c r="F143" s="927"/>
    </row>
    <row r="144" spans="1:6" s="94" customFormat="1" ht="15" customHeight="1" x14ac:dyDescent="0.15">
      <c r="A144" s="898"/>
      <c r="B144" s="898"/>
      <c r="C144" s="129" t="s">
        <v>539</v>
      </c>
      <c r="D144" s="926"/>
      <c r="E144" s="926"/>
      <c r="F144" s="927"/>
    </row>
    <row r="145" spans="1:6" s="94" customFormat="1" ht="15" customHeight="1" x14ac:dyDescent="0.15">
      <c r="A145" s="898"/>
      <c r="B145" s="898"/>
      <c r="C145" s="129" t="s">
        <v>540</v>
      </c>
      <c r="D145" s="926"/>
      <c r="E145" s="926"/>
      <c r="F145" s="927"/>
    </row>
    <row r="146" spans="1:6" s="94" customFormat="1" ht="30" customHeight="1" x14ac:dyDescent="0.15">
      <c r="A146" s="898"/>
      <c r="B146" s="898"/>
      <c r="C146" s="129" t="s">
        <v>541</v>
      </c>
      <c r="D146" s="926"/>
      <c r="E146" s="926"/>
      <c r="F146" s="927"/>
    </row>
    <row r="147" spans="1:6" s="94" customFormat="1" ht="30" customHeight="1" x14ac:dyDescent="0.15">
      <c r="A147" s="911"/>
      <c r="B147" s="911"/>
      <c r="C147" s="130" t="s">
        <v>542</v>
      </c>
      <c r="D147" s="926"/>
      <c r="E147" s="926"/>
      <c r="F147" s="927"/>
    </row>
    <row r="148" spans="1:6" s="94" customFormat="1" ht="19.899999999999999" customHeight="1" x14ac:dyDescent="0.15">
      <c r="A148" s="912" t="s">
        <v>543</v>
      </c>
      <c r="B148" s="913"/>
      <c r="C148" s="913"/>
      <c r="D148" s="93"/>
      <c r="E148" s="93"/>
      <c r="F148" s="135"/>
    </row>
    <row r="149" spans="1:6" s="94" customFormat="1" ht="24" x14ac:dyDescent="0.15">
      <c r="A149" s="914" t="s">
        <v>630</v>
      </c>
      <c r="B149" s="915"/>
      <c r="C149" s="915"/>
      <c r="D149" s="95" t="s">
        <v>405</v>
      </c>
      <c r="E149" s="95" t="s">
        <v>406</v>
      </c>
      <c r="F149" s="95" t="s">
        <v>407</v>
      </c>
    </row>
    <row r="150" spans="1:6" s="94" customFormat="1" ht="15" customHeight="1" x14ac:dyDescent="0.15">
      <c r="A150" s="901"/>
      <c r="B150" s="916" t="s">
        <v>544</v>
      </c>
      <c r="C150" s="917"/>
      <c r="D150" s="917"/>
      <c r="E150" s="917"/>
      <c r="F150" s="918"/>
    </row>
    <row r="151" spans="1:6" s="94" customFormat="1" ht="30" customHeight="1" x14ac:dyDescent="0.15">
      <c r="A151" s="898"/>
      <c r="B151" s="898"/>
      <c r="C151" s="132" t="s">
        <v>545</v>
      </c>
      <c r="D151" s="96" t="s">
        <v>402</v>
      </c>
      <c r="E151" s="96" t="s">
        <v>402</v>
      </c>
      <c r="F151" s="96" t="s">
        <v>402</v>
      </c>
    </row>
    <row r="152" spans="1:6" s="94" customFormat="1" ht="15" customHeight="1" x14ac:dyDescent="0.15">
      <c r="A152" s="898"/>
      <c r="B152" s="898"/>
      <c r="C152" s="133" t="s">
        <v>546</v>
      </c>
      <c r="D152" s="919"/>
      <c r="E152" s="920"/>
      <c r="F152" s="921"/>
    </row>
    <row r="153" spans="1:6" s="94" customFormat="1" ht="15" customHeight="1" x14ac:dyDescent="0.15">
      <c r="A153" s="898"/>
      <c r="B153" s="898"/>
      <c r="C153" s="129" t="s">
        <v>547</v>
      </c>
      <c r="D153" s="925"/>
      <c r="E153" s="926"/>
      <c r="F153" s="927"/>
    </row>
    <row r="154" spans="1:6" s="94" customFormat="1" ht="15" customHeight="1" x14ac:dyDescent="0.15">
      <c r="A154" s="898"/>
      <c r="B154" s="898"/>
      <c r="C154" s="129" t="s">
        <v>548</v>
      </c>
      <c r="D154" s="925"/>
      <c r="E154" s="926"/>
      <c r="F154" s="927"/>
    </row>
    <row r="155" spans="1:6" s="94" customFormat="1" ht="15" customHeight="1" x14ac:dyDescent="0.15">
      <c r="A155" s="898"/>
      <c r="B155" s="898"/>
      <c r="C155" s="130" t="s">
        <v>549</v>
      </c>
      <c r="D155" s="922"/>
      <c r="E155" s="923"/>
      <c r="F155" s="924"/>
    </row>
    <row r="156" spans="1:6" s="94" customFormat="1" ht="15" customHeight="1" x14ac:dyDescent="0.15">
      <c r="A156" s="898"/>
      <c r="B156" s="898"/>
      <c r="C156" s="131" t="s">
        <v>550</v>
      </c>
      <c r="D156" s="96" t="s">
        <v>402</v>
      </c>
      <c r="E156" s="96" t="s">
        <v>402</v>
      </c>
      <c r="F156" s="96" t="s">
        <v>402</v>
      </c>
    </row>
    <row r="157" spans="1:6" s="94" customFormat="1" ht="29.45" customHeight="1" x14ac:dyDescent="0.15">
      <c r="A157" s="898"/>
      <c r="B157" s="898"/>
      <c r="C157" s="133" t="s">
        <v>551</v>
      </c>
      <c r="D157" s="919"/>
      <c r="E157" s="920"/>
      <c r="F157" s="921"/>
    </row>
    <row r="158" spans="1:6" s="94" customFormat="1" ht="15" customHeight="1" x14ac:dyDescent="0.15">
      <c r="A158" s="898"/>
      <c r="B158" s="898"/>
      <c r="C158" s="130" t="s">
        <v>552</v>
      </c>
      <c r="D158" s="922"/>
      <c r="E158" s="923"/>
      <c r="F158" s="924"/>
    </row>
    <row r="159" spans="1:6" s="94" customFormat="1" ht="15" customHeight="1" x14ac:dyDescent="0.15">
      <c r="A159" s="898"/>
      <c r="B159" s="898"/>
      <c r="C159" s="128" t="s">
        <v>553</v>
      </c>
      <c r="D159" s="96" t="s">
        <v>402</v>
      </c>
      <c r="E159" s="96" t="s">
        <v>402</v>
      </c>
      <c r="F159" s="96" t="s">
        <v>402</v>
      </c>
    </row>
    <row r="160" spans="1:6" s="94" customFormat="1" ht="15" customHeight="1" x14ac:dyDescent="0.15">
      <c r="A160" s="898"/>
      <c r="B160" s="898"/>
      <c r="C160" s="130" t="s">
        <v>554</v>
      </c>
      <c r="D160" s="106"/>
      <c r="E160" s="107"/>
      <c r="F160" s="136"/>
    </row>
    <row r="161" spans="1:6" s="94" customFormat="1" ht="15" customHeight="1" x14ac:dyDescent="0.15">
      <c r="A161" s="898"/>
      <c r="B161" s="898"/>
      <c r="C161" s="128" t="s">
        <v>555</v>
      </c>
      <c r="D161" s="96" t="s">
        <v>402</v>
      </c>
      <c r="E161" s="96" t="s">
        <v>402</v>
      </c>
      <c r="F161" s="96" t="s">
        <v>402</v>
      </c>
    </row>
    <row r="162" spans="1:6" s="94" customFormat="1" ht="15" customHeight="1" x14ac:dyDescent="0.15">
      <c r="A162" s="898"/>
      <c r="B162" s="898"/>
      <c r="C162" s="129" t="s">
        <v>556</v>
      </c>
      <c r="D162" s="919"/>
      <c r="E162" s="920"/>
      <c r="F162" s="921"/>
    </row>
    <row r="163" spans="1:6" s="94" customFormat="1" ht="15" customHeight="1" x14ac:dyDescent="0.15">
      <c r="A163" s="898"/>
      <c r="B163" s="898"/>
      <c r="C163" s="130" t="s">
        <v>557</v>
      </c>
      <c r="D163" s="922"/>
      <c r="E163" s="923"/>
      <c r="F163" s="924"/>
    </row>
    <row r="164" spans="1:6" s="94" customFormat="1" ht="15" customHeight="1" x14ac:dyDescent="0.15">
      <c r="A164" s="898"/>
      <c r="B164" s="898"/>
      <c r="C164" s="128" t="s">
        <v>558</v>
      </c>
      <c r="D164" s="96" t="s">
        <v>402</v>
      </c>
      <c r="E164" s="96" t="s">
        <v>402</v>
      </c>
      <c r="F164" s="96" t="s">
        <v>402</v>
      </c>
    </row>
    <row r="165" spans="1:6" s="94" customFormat="1" ht="15" customHeight="1" x14ac:dyDescent="0.15">
      <c r="A165" s="898"/>
      <c r="B165" s="898"/>
      <c r="C165" s="129" t="s">
        <v>559</v>
      </c>
      <c r="D165" s="919"/>
      <c r="E165" s="920"/>
      <c r="F165" s="921"/>
    </row>
    <row r="166" spans="1:6" s="94" customFormat="1" ht="15" customHeight="1" x14ac:dyDescent="0.15">
      <c r="A166" s="911"/>
      <c r="B166" s="910"/>
      <c r="C166" s="129" t="s">
        <v>560</v>
      </c>
      <c r="D166" s="922"/>
      <c r="E166" s="923"/>
      <c r="F166" s="924"/>
    </row>
    <row r="167" spans="1:6" s="94" customFormat="1" ht="15" customHeight="1" x14ac:dyDescent="0.15">
      <c r="A167" s="909"/>
      <c r="B167" s="896" t="s">
        <v>561</v>
      </c>
      <c r="C167" s="897"/>
      <c r="D167" s="897"/>
      <c r="E167" s="897"/>
      <c r="F167" s="897"/>
    </row>
    <row r="168" spans="1:6" s="94" customFormat="1" ht="15" customHeight="1" x14ac:dyDescent="0.15">
      <c r="A168" s="898"/>
      <c r="B168" s="898"/>
      <c r="C168" s="117" t="s">
        <v>562</v>
      </c>
      <c r="D168" s="96" t="s">
        <v>402</v>
      </c>
      <c r="E168" s="96" t="s">
        <v>402</v>
      </c>
      <c r="F168" s="96" t="s">
        <v>402</v>
      </c>
    </row>
    <row r="169" spans="1:6" s="94" customFormat="1" ht="15" customHeight="1" x14ac:dyDescent="0.15">
      <c r="A169" s="898"/>
      <c r="B169" s="898"/>
      <c r="C169" s="129" t="s">
        <v>563</v>
      </c>
      <c r="D169" s="919"/>
      <c r="E169" s="920"/>
      <c r="F169" s="921"/>
    </row>
    <row r="170" spans="1:6" s="94" customFormat="1" ht="15" customHeight="1" x14ac:dyDescent="0.15">
      <c r="A170" s="898"/>
      <c r="B170" s="898"/>
      <c r="C170" s="129" t="s">
        <v>564</v>
      </c>
      <c r="D170" s="925"/>
      <c r="E170" s="926"/>
      <c r="F170" s="927"/>
    </row>
    <row r="171" spans="1:6" s="94" customFormat="1" ht="15" customHeight="1" x14ac:dyDescent="0.15">
      <c r="A171" s="898"/>
      <c r="B171" s="898"/>
      <c r="C171" s="129" t="s">
        <v>565</v>
      </c>
      <c r="D171" s="925"/>
      <c r="E171" s="926"/>
      <c r="F171" s="927"/>
    </row>
    <row r="172" spans="1:6" s="94" customFormat="1" ht="15" customHeight="1" x14ac:dyDescent="0.15">
      <c r="A172" s="898"/>
      <c r="B172" s="898"/>
      <c r="C172" s="130" t="s">
        <v>566</v>
      </c>
      <c r="D172" s="922"/>
      <c r="E172" s="923"/>
      <c r="F172" s="924"/>
    </row>
    <row r="173" spans="1:6" s="94" customFormat="1" ht="15" customHeight="1" x14ac:dyDescent="0.15">
      <c r="A173" s="898"/>
      <c r="B173" s="898"/>
      <c r="C173" s="128" t="s">
        <v>567</v>
      </c>
      <c r="D173" s="96" t="s">
        <v>402</v>
      </c>
      <c r="E173" s="96" t="s">
        <v>402</v>
      </c>
      <c r="F173" s="96" t="s">
        <v>402</v>
      </c>
    </row>
    <row r="174" spans="1:6" s="94" customFormat="1" ht="15" customHeight="1" x14ac:dyDescent="0.15">
      <c r="A174" s="898"/>
      <c r="B174" s="898"/>
      <c r="C174" s="129" t="s">
        <v>568</v>
      </c>
      <c r="D174" s="919"/>
      <c r="E174" s="920"/>
      <c r="F174" s="921"/>
    </row>
    <row r="175" spans="1:6" s="94" customFormat="1" ht="15" customHeight="1" x14ac:dyDescent="0.15">
      <c r="A175" s="898"/>
      <c r="B175" s="898"/>
      <c r="C175" s="129" t="s">
        <v>569</v>
      </c>
      <c r="D175" s="925"/>
      <c r="E175" s="926"/>
      <c r="F175" s="927"/>
    </row>
    <row r="176" spans="1:6" s="94" customFormat="1" ht="15" customHeight="1" x14ac:dyDescent="0.15">
      <c r="A176" s="898"/>
      <c r="B176" s="898"/>
      <c r="C176" s="130" t="s">
        <v>570</v>
      </c>
      <c r="D176" s="922"/>
      <c r="E176" s="923"/>
      <c r="F176" s="924"/>
    </row>
    <row r="177" spans="1:6" s="94" customFormat="1" ht="15" customHeight="1" x14ac:dyDescent="0.15">
      <c r="A177" s="898"/>
      <c r="B177" s="898"/>
      <c r="C177" s="128" t="s">
        <v>571</v>
      </c>
      <c r="D177" s="96" t="s">
        <v>402</v>
      </c>
      <c r="E177" s="96" t="s">
        <v>402</v>
      </c>
      <c r="F177" s="96" t="s">
        <v>402</v>
      </c>
    </row>
    <row r="178" spans="1:6" s="94" customFormat="1" ht="15" customHeight="1" x14ac:dyDescent="0.15">
      <c r="A178" s="898"/>
      <c r="B178" s="898"/>
      <c r="C178" s="130" t="s">
        <v>572</v>
      </c>
      <c r="D178" s="928"/>
      <c r="E178" s="929"/>
      <c r="F178" s="930"/>
    </row>
    <row r="179" spans="1:6" s="94" customFormat="1" ht="15" customHeight="1" x14ac:dyDescent="0.15">
      <c r="A179" s="898"/>
      <c r="B179" s="898"/>
      <c r="C179" s="128" t="s">
        <v>573</v>
      </c>
      <c r="D179" s="96" t="s">
        <v>402</v>
      </c>
      <c r="E179" s="96" t="s">
        <v>402</v>
      </c>
      <c r="F179" s="96" t="s">
        <v>402</v>
      </c>
    </row>
    <row r="180" spans="1:6" s="94" customFormat="1" ht="15" customHeight="1" x14ac:dyDescent="0.15">
      <c r="A180" s="898"/>
      <c r="B180" s="898"/>
      <c r="C180" s="129" t="s">
        <v>574</v>
      </c>
      <c r="D180" s="919"/>
      <c r="E180" s="920"/>
      <c r="F180" s="921"/>
    </row>
    <row r="181" spans="1:6" s="94" customFormat="1" ht="15" customHeight="1" x14ac:dyDescent="0.15">
      <c r="A181" s="898"/>
      <c r="B181" s="898"/>
      <c r="C181" s="130" t="s">
        <v>575</v>
      </c>
      <c r="D181" s="922"/>
      <c r="E181" s="923"/>
      <c r="F181" s="924"/>
    </row>
    <row r="182" spans="1:6" s="94" customFormat="1" ht="15" customHeight="1" x14ac:dyDescent="0.15">
      <c r="A182" s="898"/>
      <c r="B182" s="898"/>
      <c r="C182" s="128" t="s">
        <v>576</v>
      </c>
      <c r="D182" s="104" t="s">
        <v>402</v>
      </c>
      <c r="E182" s="104" t="s">
        <v>402</v>
      </c>
      <c r="F182" s="104" t="s">
        <v>402</v>
      </c>
    </row>
    <row r="183" spans="1:6" s="94" customFormat="1" ht="15" customHeight="1" x14ac:dyDescent="0.15">
      <c r="A183" s="898"/>
      <c r="B183" s="898"/>
      <c r="C183" s="129" t="s">
        <v>577</v>
      </c>
      <c r="D183" s="919"/>
      <c r="E183" s="920"/>
      <c r="F183" s="921"/>
    </row>
    <row r="184" spans="1:6" s="94" customFormat="1" ht="15" customHeight="1" x14ac:dyDescent="0.15">
      <c r="A184" s="898"/>
      <c r="B184" s="898"/>
      <c r="C184" s="129" t="s">
        <v>578</v>
      </c>
      <c r="D184" s="925"/>
      <c r="E184" s="926"/>
      <c r="F184" s="927"/>
    </row>
    <row r="185" spans="1:6" s="94" customFormat="1" ht="15" customHeight="1" x14ac:dyDescent="0.15">
      <c r="A185" s="910"/>
      <c r="B185" s="910"/>
      <c r="C185" s="118" t="s">
        <v>579</v>
      </c>
      <c r="D185" s="922"/>
      <c r="E185" s="923"/>
      <c r="F185" s="924"/>
    </row>
    <row r="186" spans="1:6" s="94" customFormat="1" ht="12" x14ac:dyDescent="0.15">
      <c r="A186" s="119"/>
      <c r="B186" s="119"/>
      <c r="C186" s="119"/>
      <c r="D186" s="120"/>
      <c r="E186" s="120"/>
      <c r="F186" s="120"/>
    </row>
  </sheetData>
  <mergeCells count="106">
    <mergeCell ref="D120:F120"/>
    <mergeCell ref="D122:F123"/>
    <mergeCell ref="D125:F136"/>
    <mergeCell ref="D139:F147"/>
    <mergeCell ref="D157:F158"/>
    <mergeCell ref="D152:F155"/>
    <mergeCell ref="D94:F100"/>
    <mergeCell ref="D102:F109"/>
    <mergeCell ref="D113:F116"/>
    <mergeCell ref="D111:F111"/>
    <mergeCell ref="D118:F118"/>
    <mergeCell ref="D39:F41"/>
    <mergeCell ref="D36:F37"/>
    <mergeCell ref="D33:F33"/>
    <mergeCell ref="D25:F31"/>
    <mergeCell ref="D89:F91"/>
    <mergeCell ref="D83:F85"/>
    <mergeCell ref="D73:F81"/>
    <mergeCell ref="D68:F70"/>
    <mergeCell ref="D58:F66"/>
    <mergeCell ref="D49:F55"/>
    <mergeCell ref="D44:F46"/>
    <mergeCell ref="A167:A185"/>
    <mergeCell ref="B167:F167"/>
    <mergeCell ref="B168:B185"/>
    <mergeCell ref="A124:A136"/>
    <mergeCell ref="B124:C124"/>
    <mergeCell ref="B125:B136"/>
    <mergeCell ref="A137:C137"/>
    <mergeCell ref="A138:A147"/>
    <mergeCell ref="B138:C138"/>
    <mergeCell ref="B139:B147"/>
    <mergeCell ref="A148:C148"/>
    <mergeCell ref="A149:C149"/>
    <mergeCell ref="A150:A166"/>
    <mergeCell ref="B150:F150"/>
    <mergeCell ref="B151:B166"/>
    <mergeCell ref="D162:F163"/>
    <mergeCell ref="D165:F166"/>
    <mergeCell ref="D180:F181"/>
    <mergeCell ref="D183:F185"/>
    <mergeCell ref="D178:F178"/>
    <mergeCell ref="D174:F176"/>
    <mergeCell ref="D169:F172"/>
    <mergeCell ref="A110:A123"/>
    <mergeCell ref="B110:C110"/>
    <mergeCell ref="B112:C112"/>
    <mergeCell ref="B113:B116"/>
    <mergeCell ref="B117:C117"/>
    <mergeCell ref="B119:C119"/>
    <mergeCell ref="B121:C121"/>
    <mergeCell ref="B122:B123"/>
    <mergeCell ref="A87:A109"/>
    <mergeCell ref="B87:C87"/>
    <mergeCell ref="B88:C88"/>
    <mergeCell ref="B89:B91"/>
    <mergeCell ref="B92:C92"/>
    <mergeCell ref="B93:C93"/>
    <mergeCell ref="B94:B100"/>
    <mergeCell ref="B101:C101"/>
    <mergeCell ref="B102:B109"/>
    <mergeCell ref="A86:C86"/>
    <mergeCell ref="A48:A55"/>
    <mergeCell ref="B48:C48"/>
    <mergeCell ref="B49:B55"/>
    <mergeCell ref="A56:C56"/>
    <mergeCell ref="A57:A81"/>
    <mergeCell ref="B57:C57"/>
    <mergeCell ref="B58:B66"/>
    <mergeCell ref="B67:C67"/>
    <mergeCell ref="B68:B70"/>
    <mergeCell ref="B71:C71"/>
    <mergeCell ref="B72:C72"/>
    <mergeCell ref="B73:B81"/>
    <mergeCell ref="A82:A85"/>
    <mergeCell ref="B82:C82"/>
    <mergeCell ref="B83:B85"/>
    <mergeCell ref="B47:C47"/>
    <mergeCell ref="B18:C18"/>
    <mergeCell ref="B19:B22"/>
    <mergeCell ref="A23:C23"/>
    <mergeCell ref="A24:A47"/>
    <mergeCell ref="B24:C24"/>
    <mergeCell ref="B25:B31"/>
    <mergeCell ref="B32:C32"/>
    <mergeCell ref="B34:C34"/>
    <mergeCell ref="B35:C35"/>
    <mergeCell ref="B36:B37"/>
    <mergeCell ref="B38:C38"/>
    <mergeCell ref="B39:B41"/>
    <mergeCell ref="B42:C42"/>
    <mergeCell ref="B43:C43"/>
    <mergeCell ref="B44:B46"/>
    <mergeCell ref="A1:E2"/>
    <mergeCell ref="A3:F3"/>
    <mergeCell ref="A4:C4"/>
    <mergeCell ref="A5:C5"/>
    <mergeCell ref="A6:A22"/>
    <mergeCell ref="B6:C6"/>
    <mergeCell ref="B7:B13"/>
    <mergeCell ref="B14:C14"/>
    <mergeCell ref="B15:B16"/>
    <mergeCell ref="B17:C17"/>
    <mergeCell ref="D7:F13"/>
    <mergeCell ref="D19:F22"/>
    <mergeCell ref="D15:F16"/>
  </mergeCells>
  <phoneticPr fontId="2"/>
  <dataValidations count="1">
    <dataValidation type="list" allowBlank="1" showInputMessage="1" showErrorMessage="1" sqref="D14:F14 D17:F18 D32:F32 D34:F35 D38:F38 D42:F43 D87:F88 D67:F67 D71:F72 D47:F47 D92:F93 D6:F6 D24:F24 D57:F57 D82:F82 D101:F101 D110:F110 D112:F112 D117:F117 D119:F119 D121:F121 D124:F124 D138:F138 D151:F151 D156:F156 D159:F159 D161:F161 D164:F164 D168:F168 D173:F173 D177:F177 D179:F179" xr:uid="{00000000-0002-0000-0D00-000000000000}">
      <formula1>"□,☑"</formula1>
    </dataValidation>
  </dataValidations>
  <pageMargins left="0.59055118110236227" right="0.39370078740157483" top="0.39370078740157483" bottom="0.39370078740157483" header="0.51181102362204722" footer="0.19685039370078741"/>
  <pageSetup paperSize="9" scale="86" orientation="portrait" r:id="rId1"/>
  <headerFooter alignWithMargins="0">
    <oddFooter>&amp;C&amp;N&amp;R&amp;A</oddFooter>
  </headerFooter>
  <rowBreaks count="3" manualBreakCount="3">
    <brk id="55" max="5" man="1"/>
    <brk id="116" max="5" man="1"/>
    <brk id="147" max="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J75"/>
  <sheetViews>
    <sheetView showGridLines="0" view="pageBreakPreview" zoomScaleNormal="100" workbookViewId="0">
      <selection sqref="A1:O2"/>
    </sheetView>
  </sheetViews>
  <sheetFormatPr defaultColWidth="1.875" defaultRowHeight="11.25" customHeight="1" x14ac:dyDescent="0.15"/>
  <cols>
    <col min="1" max="27" width="1.875" style="6"/>
    <col min="28" max="28" width="9" style="6" customWidth="1"/>
    <col min="29" max="16384" width="1.875" style="6"/>
  </cols>
  <sheetData>
    <row r="1" spans="1:62" s="8" customFormat="1" ht="11.25" customHeight="1" x14ac:dyDescent="0.15">
      <c r="A1" s="703" t="s">
        <v>751</v>
      </c>
      <c r="B1" s="703"/>
      <c r="C1" s="703"/>
      <c r="D1" s="703"/>
      <c r="E1" s="703"/>
      <c r="F1" s="703"/>
      <c r="G1" s="703"/>
      <c r="H1" s="703"/>
      <c r="I1" s="703"/>
      <c r="J1" s="703"/>
      <c r="K1" s="703"/>
      <c r="L1" s="703"/>
      <c r="M1" s="703"/>
      <c r="N1" s="703"/>
      <c r="O1" s="703"/>
      <c r="P1" s="1103" t="s">
        <v>771</v>
      </c>
      <c r="Q1" s="1103"/>
      <c r="R1" s="1103"/>
      <c r="S1" s="1103"/>
      <c r="T1" s="1103"/>
      <c r="U1" s="1103"/>
      <c r="V1" s="1103"/>
      <c r="W1" s="1103"/>
      <c r="X1" s="414"/>
      <c r="Y1" s="414"/>
      <c r="Z1" s="18"/>
      <c r="AA1" s="18"/>
      <c r="AB1" s="18"/>
      <c r="AC1" s="18"/>
      <c r="AD1" s="18"/>
      <c r="AE1" s="18"/>
      <c r="AF1" s="18"/>
      <c r="AG1" s="18"/>
      <c r="AH1" s="18"/>
      <c r="AI1" s="18"/>
      <c r="AJ1" s="18"/>
      <c r="AK1" s="18"/>
      <c r="AL1" s="18"/>
      <c r="AM1" s="18"/>
      <c r="AN1" s="18"/>
      <c r="AO1" s="18"/>
      <c r="AZ1" s="145"/>
      <c r="BA1" s="145"/>
      <c r="BB1" s="145"/>
      <c r="BC1" s="145"/>
      <c r="BD1" s="145"/>
      <c r="BE1" s="145"/>
      <c r="BF1" s="145"/>
      <c r="BG1" s="145"/>
      <c r="BH1" s="145"/>
      <c r="BI1" s="145"/>
      <c r="BJ1" s="145"/>
    </row>
    <row r="2" spans="1:62" s="8" customFormat="1" ht="11.25" customHeight="1" x14ac:dyDescent="0.15">
      <c r="A2" s="703"/>
      <c r="B2" s="703"/>
      <c r="C2" s="703"/>
      <c r="D2" s="703"/>
      <c r="E2" s="703"/>
      <c r="F2" s="703"/>
      <c r="G2" s="703"/>
      <c r="H2" s="703"/>
      <c r="I2" s="703"/>
      <c r="J2" s="703"/>
      <c r="K2" s="703"/>
      <c r="L2" s="703"/>
      <c r="M2" s="703"/>
      <c r="N2" s="703"/>
      <c r="O2" s="703"/>
      <c r="P2" s="1103"/>
      <c r="Q2" s="1103"/>
      <c r="R2" s="1103"/>
      <c r="S2" s="1103"/>
      <c r="T2" s="1103"/>
      <c r="U2" s="1103"/>
      <c r="V2" s="1103"/>
      <c r="W2" s="1103"/>
      <c r="X2" s="414"/>
      <c r="Y2" s="414"/>
      <c r="Z2" s="18"/>
      <c r="AA2" s="18"/>
      <c r="AB2" s="18"/>
      <c r="AC2" s="18"/>
      <c r="AD2" s="18"/>
      <c r="AE2" s="18"/>
      <c r="AF2" s="18"/>
      <c r="AG2" s="18"/>
      <c r="AH2" s="18"/>
      <c r="AI2" s="18"/>
      <c r="AJ2" s="18"/>
      <c r="AK2" s="18"/>
      <c r="AL2" s="18"/>
      <c r="AM2" s="18"/>
      <c r="AN2" s="18"/>
      <c r="AO2" s="18"/>
      <c r="AZ2" s="145"/>
      <c r="BA2" s="145"/>
      <c r="BB2" s="145"/>
      <c r="BC2" s="145"/>
      <c r="BD2" s="145"/>
      <c r="BE2" s="145"/>
      <c r="BF2" s="145"/>
      <c r="BG2" s="145"/>
      <c r="BH2" s="145"/>
      <c r="BI2" s="145"/>
      <c r="BJ2" s="145"/>
    </row>
    <row r="4" spans="1:62" s="148" customFormat="1" ht="11.25" customHeight="1" x14ac:dyDescent="0.15">
      <c r="A4" s="146"/>
      <c r="B4" s="943" t="s">
        <v>652</v>
      </c>
      <c r="C4" s="944"/>
      <c r="D4" s="944"/>
      <c r="E4" s="945"/>
      <c r="F4" s="946" t="s">
        <v>653</v>
      </c>
      <c r="G4" s="947"/>
      <c r="H4" s="947"/>
      <c r="I4" s="947"/>
      <c r="J4" s="947"/>
      <c r="K4" s="947"/>
      <c r="L4" s="947"/>
      <c r="M4" s="947"/>
      <c r="N4" s="948"/>
      <c r="O4" s="946" t="s">
        <v>654</v>
      </c>
      <c r="P4" s="947"/>
      <c r="Q4" s="947"/>
      <c r="R4" s="947"/>
      <c r="S4" s="947"/>
      <c r="T4" s="947"/>
      <c r="U4" s="947"/>
      <c r="V4" s="947"/>
      <c r="W4" s="947"/>
      <c r="X4" s="947"/>
      <c r="Y4" s="947"/>
      <c r="Z4" s="947"/>
      <c r="AA4" s="947"/>
      <c r="AB4" s="947"/>
      <c r="AC4" s="947"/>
      <c r="AD4" s="947"/>
      <c r="AE4" s="947"/>
      <c r="AF4" s="947"/>
      <c r="AG4" s="947"/>
      <c r="AH4" s="947"/>
      <c r="AI4" s="947"/>
      <c r="AJ4" s="947"/>
      <c r="AK4" s="947"/>
      <c r="AL4" s="947"/>
      <c r="AM4" s="947"/>
      <c r="AN4" s="947"/>
      <c r="AO4" s="947"/>
      <c r="AP4" s="947"/>
      <c r="AQ4" s="947"/>
      <c r="AR4" s="948"/>
      <c r="AS4" s="946" t="s">
        <v>655</v>
      </c>
      <c r="AT4" s="947"/>
      <c r="AU4" s="947"/>
      <c r="AV4" s="947"/>
      <c r="AW4" s="948"/>
      <c r="AX4" s="147"/>
    </row>
    <row r="5" spans="1:62" s="148" customFormat="1" ht="11.25" customHeight="1" x14ac:dyDescent="0.15">
      <c r="A5" s="146"/>
      <c r="B5" s="949" t="s">
        <v>682</v>
      </c>
      <c r="C5" s="950"/>
      <c r="D5" s="950"/>
      <c r="E5" s="951"/>
      <c r="F5" s="955" t="s">
        <v>656</v>
      </c>
      <c r="G5" s="956"/>
      <c r="H5" s="956"/>
      <c r="I5" s="956"/>
      <c r="J5" s="956"/>
      <c r="K5" s="956"/>
      <c r="L5" s="956"/>
      <c r="M5" s="956"/>
      <c r="N5" s="957"/>
      <c r="O5" s="961" t="s">
        <v>660</v>
      </c>
      <c r="P5" s="962"/>
      <c r="Q5" s="962"/>
      <c r="R5" s="962"/>
      <c r="S5" s="962"/>
      <c r="T5" s="962"/>
      <c r="U5" s="962"/>
      <c r="V5" s="962"/>
      <c r="W5" s="962"/>
      <c r="X5" s="962"/>
      <c r="Y5" s="962"/>
      <c r="Z5" s="962"/>
      <c r="AA5" s="962"/>
      <c r="AB5" s="963"/>
      <c r="AC5" s="964"/>
      <c r="AD5" s="965"/>
      <c r="AE5" s="966" t="s">
        <v>657</v>
      </c>
      <c r="AF5" s="967"/>
      <c r="AG5" s="968"/>
      <c r="AH5" s="965"/>
      <c r="AI5" s="966" t="s">
        <v>658</v>
      </c>
      <c r="AJ5" s="967"/>
      <c r="AK5" s="969"/>
      <c r="AL5" s="970"/>
      <c r="AM5" s="970"/>
      <c r="AN5" s="970"/>
      <c r="AO5" s="970"/>
      <c r="AP5" s="970"/>
      <c r="AQ5" s="970"/>
      <c r="AR5" s="971"/>
      <c r="AS5" s="972"/>
      <c r="AT5" s="972"/>
      <c r="AU5" s="972"/>
      <c r="AV5" s="972"/>
      <c r="AW5" s="972"/>
      <c r="AX5" s="147"/>
    </row>
    <row r="6" spans="1:62" s="148" customFormat="1" ht="11.25" customHeight="1" x14ac:dyDescent="0.15">
      <c r="A6" s="146"/>
      <c r="B6" s="952"/>
      <c r="C6" s="953"/>
      <c r="D6" s="953"/>
      <c r="E6" s="954"/>
      <c r="F6" s="958"/>
      <c r="G6" s="959"/>
      <c r="H6" s="959"/>
      <c r="I6" s="959"/>
      <c r="J6" s="959"/>
      <c r="K6" s="959"/>
      <c r="L6" s="959"/>
      <c r="M6" s="959"/>
      <c r="N6" s="960"/>
      <c r="O6" s="961" t="s">
        <v>661</v>
      </c>
      <c r="P6" s="962"/>
      <c r="Q6" s="962"/>
      <c r="R6" s="962"/>
      <c r="S6" s="962"/>
      <c r="T6" s="962"/>
      <c r="U6" s="962"/>
      <c r="V6" s="962"/>
      <c r="W6" s="962"/>
      <c r="X6" s="962"/>
      <c r="Y6" s="962"/>
      <c r="Z6" s="962"/>
      <c r="AA6" s="962"/>
      <c r="AB6" s="963"/>
      <c r="AC6" s="964"/>
      <c r="AD6" s="965"/>
      <c r="AE6" s="966" t="s">
        <v>657</v>
      </c>
      <c r="AF6" s="967"/>
      <c r="AG6" s="968"/>
      <c r="AH6" s="965"/>
      <c r="AI6" s="966" t="s">
        <v>658</v>
      </c>
      <c r="AJ6" s="967"/>
      <c r="AK6" s="969"/>
      <c r="AL6" s="970"/>
      <c r="AM6" s="970"/>
      <c r="AN6" s="970"/>
      <c r="AO6" s="970"/>
      <c r="AP6" s="970"/>
      <c r="AQ6" s="970"/>
      <c r="AR6" s="971"/>
      <c r="AS6" s="972"/>
      <c r="AT6" s="972"/>
      <c r="AU6" s="972"/>
      <c r="AV6" s="972"/>
      <c r="AW6" s="972"/>
      <c r="AX6" s="147"/>
    </row>
    <row r="7" spans="1:62" s="148" customFormat="1" ht="11.25" customHeight="1" x14ac:dyDescent="0.15">
      <c r="A7" s="146"/>
      <c r="B7" s="952"/>
      <c r="C7" s="953"/>
      <c r="D7" s="953"/>
      <c r="E7" s="954"/>
      <c r="F7" s="1043"/>
      <c r="G7" s="1044"/>
      <c r="H7" s="1044"/>
      <c r="I7" s="1044"/>
      <c r="J7" s="1044"/>
      <c r="K7" s="1044"/>
      <c r="L7" s="1044"/>
      <c r="M7" s="1030" t="s">
        <v>89</v>
      </c>
      <c r="N7" s="1031"/>
      <c r="O7" s="961" t="s">
        <v>683</v>
      </c>
      <c r="P7" s="962"/>
      <c r="Q7" s="962"/>
      <c r="R7" s="962"/>
      <c r="S7" s="962"/>
      <c r="T7" s="962"/>
      <c r="U7" s="962"/>
      <c r="V7" s="962"/>
      <c r="W7" s="962"/>
      <c r="X7" s="962"/>
      <c r="Y7" s="962"/>
      <c r="Z7" s="962"/>
      <c r="AA7" s="962"/>
      <c r="AB7" s="963"/>
      <c r="AC7" s="964"/>
      <c r="AD7" s="965"/>
      <c r="AE7" s="966" t="s">
        <v>657</v>
      </c>
      <c r="AF7" s="967"/>
      <c r="AG7" s="968"/>
      <c r="AH7" s="965"/>
      <c r="AI7" s="966" t="s">
        <v>658</v>
      </c>
      <c r="AJ7" s="967"/>
      <c r="AK7" s="969"/>
      <c r="AL7" s="970"/>
      <c r="AM7" s="970"/>
      <c r="AN7" s="970"/>
      <c r="AO7" s="970"/>
      <c r="AP7" s="970"/>
      <c r="AQ7" s="970"/>
      <c r="AR7" s="971"/>
      <c r="AS7" s="972"/>
      <c r="AT7" s="972"/>
      <c r="AU7" s="972"/>
      <c r="AV7" s="972"/>
      <c r="AW7" s="972"/>
      <c r="AX7" s="147"/>
    </row>
    <row r="8" spans="1:62" s="148" customFormat="1" ht="11.25" customHeight="1" x14ac:dyDescent="0.15">
      <c r="A8" s="146"/>
      <c r="B8" s="952"/>
      <c r="C8" s="953"/>
      <c r="D8" s="953"/>
      <c r="E8" s="954"/>
      <c r="F8" s="1045"/>
      <c r="G8" s="1046"/>
      <c r="H8" s="1046"/>
      <c r="I8" s="1046"/>
      <c r="J8" s="1046"/>
      <c r="K8" s="1046"/>
      <c r="L8" s="1046"/>
      <c r="M8" s="1033"/>
      <c r="N8" s="1034"/>
      <c r="O8" s="976" t="s">
        <v>726</v>
      </c>
      <c r="P8" s="977"/>
      <c r="Q8" s="977"/>
      <c r="R8" s="977"/>
      <c r="S8" s="977"/>
      <c r="T8" s="977"/>
      <c r="U8" s="977"/>
      <c r="V8" s="977"/>
      <c r="W8" s="977"/>
      <c r="X8" s="977"/>
      <c r="Y8" s="977"/>
      <c r="Z8" s="977"/>
      <c r="AA8" s="977"/>
      <c r="AB8" s="978"/>
      <c r="AC8" s="964"/>
      <c r="AD8" s="965"/>
      <c r="AE8" s="966" t="s">
        <v>657</v>
      </c>
      <c r="AF8" s="967"/>
      <c r="AG8" s="968"/>
      <c r="AH8" s="965"/>
      <c r="AI8" s="966" t="s">
        <v>658</v>
      </c>
      <c r="AJ8" s="967"/>
      <c r="AK8" s="969"/>
      <c r="AL8" s="970"/>
      <c r="AM8" s="970"/>
      <c r="AN8" s="970"/>
      <c r="AO8" s="970"/>
      <c r="AP8" s="970"/>
      <c r="AQ8" s="970"/>
      <c r="AR8" s="971"/>
      <c r="AS8" s="972"/>
      <c r="AT8" s="972"/>
      <c r="AU8" s="972"/>
      <c r="AV8" s="972"/>
      <c r="AW8" s="972"/>
      <c r="AX8" s="147"/>
    </row>
    <row r="9" spans="1:62" s="148" customFormat="1" ht="11.25" customHeight="1" x14ac:dyDescent="0.15">
      <c r="A9" s="146"/>
      <c r="B9" s="952"/>
      <c r="C9" s="953"/>
      <c r="D9" s="953"/>
      <c r="E9" s="954"/>
      <c r="F9" s="1045"/>
      <c r="G9" s="1046"/>
      <c r="H9" s="1046"/>
      <c r="I9" s="1046"/>
      <c r="J9" s="1046"/>
      <c r="K9" s="1046"/>
      <c r="L9" s="1046"/>
      <c r="M9" s="1033"/>
      <c r="N9" s="1034"/>
      <c r="O9" s="976" t="s">
        <v>662</v>
      </c>
      <c r="P9" s="977"/>
      <c r="Q9" s="977"/>
      <c r="R9" s="977"/>
      <c r="S9" s="977"/>
      <c r="T9" s="977"/>
      <c r="U9" s="977"/>
      <c r="V9" s="977"/>
      <c r="W9" s="977"/>
      <c r="X9" s="977"/>
      <c r="Y9" s="977"/>
      <c r="Z9" s="977"/>
      <c r="AA9" s="977"/>
      <c r="AB9" s="978"/>
      <c r="AC9" s="964"/>
      <c r="AD9" s="965"/>
      <c r="AE9" s="966" t="s">
        <v>657</v>
      </c>
      <c r="AF9" s="967"/>
      <c r="AG9" s="968"/>
      <c r="AH9" s="965"/>
      <c r="AI9" s="966" t="s">
        <v>658</v>
      </c>
      <c r="AJ9" s="967"/>
      <c r="AK9" s="969"/>
      <c r="AL9" s="970"/>
      <c r="AM9" s="970"/>
      <c r="AN9" s="970"/>
      <c r="AO9" s="970"/>
      <c r="AP9" s="970"/>
      <c r="AQ9" s="970"/>
      <c r="AR9" s="971"/>
      <c r="AS9" s="972"/>
      <c r="AT9" s="972"/>
      <c r="AU9" s="972"/>
      <c r="AV9" s="972"/>
      <c r="AW9" s="972"/>
      <c r="AX9" s="147"/>
    </row>
    <row r="10" spans="1:62" s="148" customFormat="1" ht="11.25" customHeight="1" x14ac:dyDescent="0.15">
      <c r="A10" s="146"/>
      <c r="B10" s="952"/>
      <c r="C10" s="953"/>
      <c r="D10" s="953"/>
      <c r="E10" s="954"/>
      <c r="F10" s="955" t="s">
        <v>684</v>
      </c>
      <c r="G10" s="956"/>
      <c r="H10" s="956"/>
      <c r="I10" s="956"/>
      <c r="J10" s="956"/>
      <c r="K10" s="956"/>
      <c r="L10" s="956"/>
      <c r="M10" s="956"/>
      <c r="N10" s="957"/>
      <c r="O10" s="976" t="s">
        <v>727</v>
      </c>
      <c r="P10" s="977"/>
      <c r="Q10" s="977"/>
      <c r="R10" s="977"/>
      <c r="S10" s="977"/>
      <c r="T10" s="977"/>
      <c r="U10" s="977"/>
      <c r="V10" s="977"/>
      <c r="W10" s="977"/>
      <c r="X10" s="977"/>
      <c r="Y10" s="977"/>
      <c r="Z10" s="977"/>
      <c r="AA10" s="977"/>
      <c r="AB10" s="978"/>
      <c r="AC10" s="964"/>
      <c r="AD10" s="965"/>
      <c r="AE10" s="966" t="s">
        <v>657</v>
      </c>
      <c r="AF10" s="967"/>
      <c r="AG10" s="968"/>
      <c r="AH10" s="965"/>
      <c r="AI10" s="966" t="s">
        <v>658</v>
      </c>
      <c r="AJ10" s="967"/>
      <c r="AK10" s="969"/>
      <c r="AL10" s="970"/>
      <c r="AM10" s="970"/>
      <c r="AN10" s="970"/>
      <c r="AO10" s="970"/>
      <c r="AP10" s="970"/>
      <c r="AQ10" s="970"/>
      <c r="AR10" s="971"/>
      <c r="AS10" s="972"/>
      <c r="AT10" s="972"/>
      <c r="AU10" s="972"/>
      <c r="AV10" s="972"/>
      <c r="AW10" s="972"/>
      <c r="AX10" s="147"/>
    </row>
    <row r="11" spans="1:62" s="148" customFormat="1" ht="11.25" customHeight="1" x14ac:dyDescent="0.15">
      <c r="A11" s="146"/>
      <c r="B11" s="952"/>
      <c r="C11" s="953"/>
      <c r="D11" s="953"/>
      <c r="E11" s="954"/>
      <c r="F11" s="1078"/>
      <c r="G11" s="1079"/>
      <c r="H11" s="1079"/>
      <c r="I11" s="1079"/>
      <c r="J11" s="1079"/>
      <c r="K11" s="1079"/>
      <c r="L11" s="1079"/>
      <c r="M11" s="1079"/>
      <c r="N11" s="1080"/>
      <c r="O11" s="974" t="s">
        <v>663</v>
      </c>
      <c r="P11" s="975"/>
      <c r="Q11" s="975"/>
      <c r="R11" s="975"/>
      <c r="S11" s="975"/>
      <c r="T11" s="975"/>
      <c r="U11" s="975"/>
      <c r="V11" s="975"/>
      <c r="W11" s="975"/>
      <c r="X11" s="975"/>
      <c r="Y11" s="975"/>
      <c r="Z11" s="975"/>
      <c r="AA11" s="975"/>
      <c r="AB11" s="975"/>
      <c r="AC11" s="964"/>
      <c r="AD11" s="965"/>
      <c r="AE11" s="966" t="s">
        <v>657</v>
      </c>
      <c r="AF11" s="967"/>
      <c r="AG11" s="968"/>
      <c r="AH11" s="965"/>
      <c r="AI11" s="966" t="s">
        <v>658</v>
      </c>
      <c r="AJ11" s="967"/>
      <c r="AK11" s="969"/>
      <c r="AL11" s="970"/>
      <c r="AM11" s="970"/>
      <c r="AN11" s="970"/>
      <c r="AO11" s="970"/>
      <c r="AP11" s="970"/>
      <c r="AQ11" s="970"/>
      <c r="AR11" s="971"/>
      <c r="AS11" s="972"/>
      <c r="AT11" s="972"/>
      <c r="AU11" s="972"/>
      <c r="AV11" s="972"/>
      <c r="AW11" s="972"/>
      <c r="AX11" s="147"/>
    </row>
    <row r="12" spans="1:62" s="148" customFormat="1" ht="11.25" customHeight="1" x14ac:dyDescent="0.15">
      <c r="A12" s="146"/>
      <c r="B12" s="952"/>
      <c r="C12" s="953"/>
      <c r="D12" s="953"/>
      <c r="E12" s="954"/>
      <c r="F12" s="987"/>
      <c r="G12" s="968"/>
      <c r="H12" s="991" t="s">
        <v>156</v>
      </c>
      <c r="I12" s="992"/>
      <c r="J12" s="992"/>
      <c r="K12" s="992"/>
      <c r="L12" s="992"/>
      <c r="M12" s="992"/>
      <c r="N12" s="993"/>
      <c r="O12" s="974" t="s">
        <v>728</v>
      </c>
      <c r="P12" s="975"/>
      <c r="Q12" s="975"/>
      <c r="R12" s="975"/>
      <c r="S12" s="975"/>
      <c r="T12" s="975"/>
      <c r="U12" s="975"/>
      <c r="V12" s="975"/>
      <c r="W12" s="975"/>
      <c r="X12" s="975"/>
      <c r="Y12" s="975"/>
      <c r="Z12" s="975"/>
      <c r="AA12" s="975"/>
      <c r="AB12" s="975"/>
      <c r="AC12" s="964"/>
      <c r="AD12" s="965"/>
      <c r="AE12" s="966" t="s">
        <v>657</v>
      </c>
      <c r="AF12" s="967"/>
      <c r="AG12" s="968"/>
      <c r="AH12" s="965"/>
      <c r="AI12" s="966" t="s">
        <v>658</v>
      </c>
      <c r="AJ12" s="967"/>
      <c r="AK12" s="969"/>
      <c r="AL12" s="970"/>
      <c r="AM12" s="970"/>
      <c r="AN12" s="970"/>
      <c r="AO12" s="970"/>
      <c r="AP12" s="970"/>
      <c r="AQ12" s="970"/>
      <c r="AR12" s="971"/>
      <c r="AS12" s="972"/>
      <c r="AT12" s="972"/>
      <c r="AU12" s="972"/>
      <c r="AV12" s="972"/>
      <c r="AW12" s="972"/>
      <c r="AX12" s="147"/>
    </row>
    <row r="13" spans="1:62" s="148" customFormat="1" ht="11.25" customHeight="1" x14ac:dyDescent="0.15">
      <c r="A13" s="146"/>
      <c r="B13" s="952"/>
      <c r="C13" s="953"/>
      <c r="D13" s="953"/>
      <c r="E13" s="954"/>
      <c r="F13" s="987"/>
      <c r="G13" s="968"/>
      <c r="H13" s="991" t="s">
        <v>720</v>
      </c>
      <c r="I13" s="992"/>
      <c r="J13" s="992"/>
      <c r="K13" s="992"/>
      <c r="L13" s="992"/>
      <c r="M13" s="992"/>
      <c r="N13" s="993"/>
      <c r="O13" s="1047" t="s">
        <v>729</v>
      </c>
      <c r="P13" s="1048"/>
      <c r="Q13" s="1048"/>
      <c r="R13" s="1048"/>
      <c r="S13" s="1048"/>
      <c r="T13" s="1048"/>
      <c r="U13" s="1048"/>
      <c r="V13" s="1048"/>
      <c r="W13" s="1048"/>
      <c r="X13" s="1048"/>
      <c r="Y13" s="1048"/>
      <c r="Z13" s="1048"/>
      <c r="AA13" s="1048"/>
      <c r="AB13" s="1049"/>
      <c r="AC13" s="1000"/>
      <c r="AD13" s="1001"/>
      <c r="AE13" s="1017" t="s">
        <v>657</v>
      </c>
      <c r="AF13" s="1018"/>
      <c r="AG13" s="968"/>
      <c r="AH13" s="965"/>
      <c r="AI13" s="982" t="s">
        <v>666</v>
      </c>
      <c r="AJ13" s="983"/>
      <c r="AK13" s="968"/>
      <c r="AL13" s="965"/>
      <c r="AM13" s="982" t="s">
        <v>667</v>
      </c>
      <c r="AN13" s="983"/>
      <c r="AO13" s="987"/>
      <c r="AP13" s="988"/>
      <c r="AQ13" s="982" t="s">
        <v>675</v>
      </c>
      <c r="AR13" s="983"/>
      <c r="AS13" s="972"/>
      <c r="AT13" s="972"/>
      <c r="AU13" s="972"/>
      <c r="AV13" s="972"/>
      <c r="AW13" s="972"/>
      <c r="AX13" s="147"/>
    </row>
    <row r="14" spans="1:62" s="148" customFormat="1" ht="11.25" customHeight="1" x14ac:dyDescent="0.15">
      <c r="A14" s="146"/>
      <c r="B14" s="952"/>
      <c r="C14" s="953"/>
      <c r="D14" s="953"/>
      <c r="E14" s="954"/>
      <c r="F14" s="987"/>
      <c r="G14" s="968"/>
      <c r="H14" s="991" t="s">
        <v>719</v>
      </c>
      <c r="I14" s="992"/>
      <c r="J14" s="992"/>
      <c r="K14" s="992"/>
      <c r="L14" s="992"/>
      <c r="M14" s="992"/>
      <c r="N14" s="993"/>
      <c r="O14" s="1050"/>
      <c r="P14" s="1051"/>
      <c r="Q14" s="1051"/>
      <c r="R14" s="1051"/>
      <c r="S14" s="1051"/>
      <c r="T14" s="1051"/>
      <c r="U14" s="1051"/>
      <c r="V14" s="1051"/>
      <c r="W14" s="1051"/>
      <c r="X14" s="1051"/>
      <c r="Y14" s="1051"/>
      <c r="Z14" s="1051"/>
      <c r="AA14" s="1051"/>
      <c r="AB14" s="1052"/>
      <c r="AC14" s="1007"/>
      <c r="AD14" s="1016"/>
      <c r="AE14" s="1019"/>
      <c r="AF14" s="1020"/>
      <c r="AG14" s="968"/>
      <c r="AH14" s="965"/>
      <c r="AI14" s="982" t="s">
        <v>687</v>
      </c>
      <c r="AJ14" s="983"/>
      <c r="AK14" s="968"/>
      <c r="AL14" s="965"/>
      <c r="AM14" s="982" t="s">
        <v>674</v>
      </c>
      <c r="AN14" s="983"/>
      <c r="AO14" s="987"/>
      <c r="AP14" s="988"/>
      <c r="AQ14" s="982" t="s">
        <v>688</v>
      </c>
      <c r="AR14" s="983"/>
      <c r="AS14" s="972"/>
      <c r="AT14" s="972"/>
      <c r="AU14" s="972"/>
      <c r="AV14" s="972"/>
      <c r="AW14" s="972"/>
      <c r="AX14" s="147"/>
    </row>
    <row r="15" spans="1:62" s="148" customFormat="1" ht="11.25" customHeight="1" x14ac:dyDescent="0.15">
      <c r="A15" s="146"/>
      <c r="B15" s="952"/>
      <c r="C15" s="953"/>
      <c r="D15" s="953"/>
      <c r="E15" s="954"/>
      <c r="F15" s="1077" t="s">
        <v>723</v>
      </c>
      <c r="G15" s="1077"/>
      <c r="H15" s="1077"/>
      <c r="I15" s="1077"/>
      <c r="J15" s="1077"/>
      <c r="K15" s="1077"/>
      <c r="L15" s="1077"/>
      <c r="M15" s="1077"/>
      <c r="N15" s="1077"/>
      <c r="O15" s="1050"/>
      <c r="P15" s="1051"/>
      <c r="Q15" s="1051"/>
      <c r="R15" s="1051"/>
      <c r="S15" s="1051"/>
      <c r="T15" s="1051"/>
      <c r="U15" s="1051"/>
      <c r="V15" s="1051"/>
      <c r="W15" s="1051"/>
      <c r="X15" s="1051"/>
      <c r="Y15" s="1051"/>
      <c r="Z15" s="1051"/>
      <c r="AA15" s="1051"/>
      <c r="AB15" s="1052"/>
      <c r="AC15" s="1007"/>
      <c r="AD15" s="1016"/>
      <c r="AE15" s="1019"/>
      <c r="AF15" s="1020"/>
      <c r="AG15" s="968"/>
      <c r="AH15" s="965"/>
      <c r="AI15" s="982" t="s">
        <v>730</v>
      </c>
      <c r="AJ15" s="983"/>
      <c r="AK15" s="968"/>
      <c r="AL15" s="965"/>
      <c r="AM15" s="982" t="s">
        <v>712</v>
      </c>
      <c r="AN15" s="983"/>
      <c r="AO15" s="987"/>
      <c r="AP15" s="988"/>
      <c r="AQ15" s="982" t="s">
        <v>713</v>
      </c>
      <c r="AR15" s="983"/>
      <c r="AS15" s="972"/>
      <c r="AT15" s="972"/>
      <c r="AU15" s="972"/>
      <c r="AV15" s="972"/>
      <c r="AW15" s="972"/>
      <c r="AX15" s="147"/>
    </row>
    <row r="16" spans="1:62" s="148" customFormat="1" ht="11.25" customHeight="1" x14ac:dyDescent="0.15">
      <c r="A16" s="146"/>
      <c r="B16" s="952"/>
      <c r="C16" s="953"/>
      <c r="D16" s="953"/>
      <c r="E16" s="954"/>
      <c r="F16" s="1077"/>
      <c r="G16" s="1077"/>
      <c r="H16" s="1077"/>
      <c r="I16" s="1077"/>
      <c r="J16" s="1077"/>
      <c r="K16" s="1077"/>
      <c r="L16" s="1077"/>
      <c r="M16" s="1077"/>
      <c r="N16" s="1077"/>
      <c r="O16" s="1053"/>
      <c r="P16" s="1054"/>
      <c r="Q16" s="1054"/>
      <c r="R16" s="1054"/>
      <c r="S16" s="1054"/>
      <c r="T16" s="1054"/>
      <c r="U16" s="1054"/>
      <c r="V16" s="1054"/>
      <c r="W16" s="1054"/>
      <c r="X16" s="1054"/>
      <c r="Y16" s="1054"/>
      <c r="Z16" s="1054"/>
      <c r="AA16" s="1054"/>
      <c r="AB16" s="1055"/>
      <c r="AC16" s="1002"/>
      <c r="AD16" s="1003"/>
      <c r="AE16" s="1004"/>
      <c r="AF16" s="1005"/>
      <c r="AG16" s="968"/>
      <c r="AH16" s="965"/>
      <c r="AI16" s="982" t="s">
        <v>731</v>
      </c>
      <c r="AJ16" s="983"/>
      <c r="AK16" s="968"/>
      <c r="AL16" s="965"/>
      <c r="AM16" s="982" t="s">
        <v>732</v>
      </c>
      <c r="AN16" s="983"/>
      <c r="AO16" s="987"/>
      <c r="AP16" s="988"/>
      <c r="AQ16" s="982" t="s">
        <v>733</v>
      </c>
      <c r="AR16" s="983"/>
      <c r="AS16" s="972"/>
      <c r="AT16" s="972"/>
      <c r="AU16" s="972"/>
      <c r="AV16" s="972"/>
      <c r="AW16" s="972"/>
      <c r="AX16" s="147"/>
    </row>
    <row r="17" spans="1:50" s="148" customFormat="1" ht="11.25" customHeight="1" x14ac:dyDescent="0.15">
      <c r="A17" s="146"/>
      <c r="B17" s="952"/>
      <c r="C17" s="953"/>
      <c r="D17" s="953"/>
      <c r="E17" s="954"/>
      <c r="F17" s="989"/>
      <c r="G17" s="990"/>
      <c r="H17" s="991" t="s">
        <v>721</v>
      </c>
      <c r="I17" s="992"/>
      <c r="J17" s="992"/>
      <c r="K17" s="992"/>
      <c r="L17" s="992"/>
      <c r="M17" s="992"/>
      <c r="N17" s="993"/>
      <c r="O17" s="974" t="s">
        <v>665</v>
      </c>
      <c r="P17" s="975"/>
      <c r="Q17" s="975"/>
      <c r="R17" s="975"/>
      <c r="S17" s="975"/>
      <c r="T17" s="975"/>
      <c r="U17" s="975"/>
      <c r="V17" s="975"/>
      <c r="W17" s="975"/>
      <c r="X17" s="975"/>
      <c r="Y17" s="975"/>
      <c r="Z17" s="975"/>
      <c r="AA17" s="975"/>
      <c r="AB17" s="975"/>
      <c r="AC17" s="964"/>
      <c r="AD17" s="965"/>
      <c r="AE17" s="982" t="s">
        <v>657</v>
      </c>
      <c r="AF17" s="983"/>
      <c r="AG17" s="968"/>
      <c r="AH17" s="965"/>
      <c r="AI17" s="982" t="s">
        <v>666</v>
      </c>
      <c r="AJ17" s="983"/>
      <c r="AK17" s="968"/>
      <c r="AL17" s="965"/>
      <c r="AM17" s="982" t="s">
        <v>667</v>
      </c>
      <c r="AN17" s="983"/>
      <c r="AO17" s="987"/>
      <c r="AP17" s="988"/>
      <c r="AQ17" s="982" t="s">
        <v>675</v>
      </c>
      <c r="AR17" s="983"/>
      <c r="AS17" s="973"/>
      <c r="AT17" s="973"/>
      <c r="AU17" s="973"/>
      <c r="AV17" s="973"/>
      <c r="AW17" s="973"/>
      <c r="AX17" s="147"/>
    </row>
    <row r="18" spans="1:50" s="148" customFormat="1" ht="11.25" customHeight="1" x14ac:dyDescent="0.15">
      <c r="A18" s="146"/>
      <c r="B18" s="952"/>
      <c r="C18" s="953"/>
      <c r="D18" s="953"/>
      <c r="E18" s="954"/>
      <c r="F18" s="989"/>
      <c r="G18" s="990"/>
      <c r="H18" s="991" t="s">
        <v>722</v>
      </c>
      <c r="I18" s="992"/>
      <c r="J18" s="992"/>
      <c r="K18" s="992"/>
      <c r="L18" s="992"/>
      <c r="M18" s="992"/>
      <c r="N18" s="993"/>
      <c r="O18" s="979" t="s">
        <v>677</v>
      </c>
      <c r="P18" s="980"/>
      <c r="Q18" s="980"/>
      <c r="R18" s="980"/>
      <c r="S18" s="980"/>
      <c r="T18" s="980"/>
      <c r="U18" s="980"/>
      <c r="V18" s="980"/>
      <c r="W18" s="980"/>
      <c r="X18" s="980"/>
      <c r="Y18" s="980"/>
      <c r="Z18" s="980"/>
      <c r="AA18" s="980"/>
      <c r="AB18" s="981"/>
      <c r="AC18" s="964"/>
      <c r="AD18" s="965"/>
      <c r="AE18" s="982" t="s">
        <v>657</v>
      </c>
      <c r="AF18" s="983"/>
      <c r="AG18" s="968"/>
      <c r="AH18" s="965"/>
      <c r="AI18" s="982" t="s">
        <v>658</v>
      </c>
      <c r="AJ18" s="983"/>
      <c r="AK18" s="1000"/>
      <c r="AL18" s="1056"/>
      <c r="AM18" s="1056"/>
      <c r="AN18" s="1056"/>
      <c r="AO18" s="1056"/>
      <c r="AP18" s="1056"/>
      <c r="AQ18" s="1056"/>
      <c r="AR18" s="1060"/>
      <c r="AS18" s="984"/>
      <c r="AT18" s="985"/>
      <c r="AU18" s="985"/>
      <c r="AV18" s="985"/>
      <c r="AW18" s="986"/>
      <c r="AX18" s="147"/>
    </row>
    <row r="19" spans="1:50" s="148" customFormat="1" ht="11.25" customHeight="1" x14ac:dyDescent="0.15">
      <c r="A19" s="146"/>
      <c r="B19" s="952"/>
      <c r="C19" s="953"/>
      <c r="D19" s="953"/>
      <c r="E19" s="954"/>
      <c r="F19" s="1077" t="s">
        <v>693</v>
      </c>
      <c r="G19" s="1077"/>
      <c r="H19" s="1077"/>
      <c r="I19" s="1077"/>
      <c r="J19" s="1077"/>
      <c r="K19" s="1077"/>
      <c r="L19" s="1077"/>
      <c r="M19" s="1077"/>
      <c r="N19" s="1077"/>
      <c r="O19" s="974" t="s">
        <v>685</v>
      </c>
      <c r="P19" s="975"/>
      <c r="Q19" s="975"/>
      <c r="R19" s="975"/>
      <c r="S19" s="975"/>
      <c r="T19" s="975"/>
      <c r="U19" s="975"/>
      <c r="V19" s="975"/>
      <c r="W19" s="975"/>
      <c r="X19" s="975"/>
      <c r="Y19" s="975"/>
      <c r="Z19" s="975"/>
      <c r="AA19" s="975"/>
      <c r="AB19" s="975"/>
      <c r="AC19" s="987"/>
      <c r="AD19" s="988"/>
      <c r="AE19" s="982" t="s">
        <v>657</v>
      </c>
      <c r="AF19" s="983"/>
      <c r="AG19" s="987"/>
      <c r="AH19" s="988"/>
      <c r="AI19" s="982" t="s">
        <v>658</v>
      </c>
      <c r="AJ19" s="983"/>
      <c r="AK19" s="969"/>
      <c r="AL19" s="970"/>
      <c r="AM19" s="970"/>
      <c r="AN19" s="970"/>
      <c r="AO19" s="970"/>
      <c r="AP19" s="970"/>
      <c r="AQ19" s="970"/>
      <c r="AR19" s="971"/>
      <c r="AS19" s="973"/>
      <c r="AT19" s="973"/>
      <c r="AU19" s="973"/>
      <c r="AV19" s="973"/>
      <c r="AW19" s="973"/>
      <c r="AX19" s="147"/>
    </row>
    <row r="20" spans="1:50" s="148" customFormat="1" ht="11.25" customHeight="1" x14ac:dyDescent="0.15">
      <c r="A20" s="146"/>
      <c r="B20" s="952"/>
      <c r="C20" s="953"/>
      <c r="D20" s="953"/>
      <c r="E20" s="954"/>
      <c r="F20" s="1077"/>
      <c r="G20" s="1077"/>
      <c r="H20" s="1077"/>
      <c r="I20" s="1077"/>
      <c r="J20" s="1077"/>
      <c r="K20" s="1077"/>
      <c r="L20" s="1077"/>
      <c r="M20" s="1077"/>
      <c r="N20" s="1077"/>
      <c r="O20" s="974" t="s">
        <v>734</v>
      </c>
      <c r="P20" s="975"/>
      <c r="Q20" s="975"/>
      <c r="R20" s="975"/>
      <c r="S20" s="975"/>
      <c r="T20" s="975"/>
      <c r="U20" s="975"/>
      <c r="V20" s="975"/>
      <c r="W20" s="975"/>
      <c r="X20" s="975"/>
      <c r="Y20" s="975"/>
      <c r="Z20" s="975"/>
      <c r="AA20" s="975"/>
      <c r="AB20" s="975"/>
      <c r="AC20" s="987"/>
      <c r="AD20" s="988"/>
      <c r="AE20" s="982" t="s">
        <v>657</v>
      </c>
      <c r="AF20" s="983"/>
      <c r="AG20" s="987"/>
      <c r="AH20" s="988"/>
      <c r="AI20" s="982" t="s">
        <v>658</v>
      </c>
      <c r="AJ20" s="983"/>
      <c r="AK20" s="969"/>
      <c r="AL20" s="970"/>
      <c r="AM20" s="970"/>
      <c r="AN20" s="970"/>
      <c r="AO20" s="970"/>
      <c r="AP20" s="970"/>
      <c r="AQ20" s="970"/>
      <c r="AR20" s="971"/>
      <c r="AS20" s="973"/>
      <c r="AT20" s="973"/>
      <c r="AU20" s="973"/>
      <c r="AV20" s="973"/>
      <c r="AW20" s="973"/>
      <c r="AX20" s="147"/>
    </row>
    <row r="21" spans="1:50" s="148" customFormat="1" ht="11.25" customHeight="1" x14ac:dyDescent="0.15">
      <c r="A21" s="146"/>
      <c r="B21" s="952"/>
      <c r="C21" s="953"/>
      <c r="D21" s="953"/>
      <c r="E21" s="954"/>
      <c r="F21" s="989"/>
      <c r="G21" s="990"/>
      <c r="H21" s="991" t="s">
        <v>724</v>
      </c>
      <c r="I21" s="992"/>
      <c r="J21" s="992"/>
      <c r="K21" s="992"/>
      <c r="L21" s="992"/>
      <c r="M21" s="992"/>
      <c r="N21" s="993"/>
      <c r="O21" s="974" t="s">
        <v>735</v>
      </c>
      <c r="P21" s="975"/>
      <c r="Q21" s="975"/>
      <c r="R21" s="975"/>
      <c r="S21" s="975"/>
      <c r="T21" s="975"/>
      <c r="U21" s="975"/>
      <c r="V21" s="975"/>
      <c r="W21" s="975"/>
      <c r="X21" s="975"/>
      <c r="Y21" s="975"/>
      <c r="Z21" s="975"/>
      <c r="AA21" s="975"/>
      <c r="AB21" s="975"/>
      <c r="AC21" s="987"/>
      <c r="AD21" s="988"/>
      <c r="AE21" s="982" t="s">
        <v>657</v>
      </c>
      <c r="AF21" s="983"/>
      <c r="AG21" s="987"/>
      <c r="AH21" s="988"/>
      <c r="AI21" s="982" t="s">
        <v>658</v>
      </c>
      <c r="AJ21" s="983"/>
      <c r="AK21" s="969"/>
      <c r="AL21" s="970"/>
      <c r="AM21" s="970"/>
      <c r="AN21" s="970"/>
      <c r="AO21" s="970"/>
      <c r="AP21" s="970"/>
      <c r="AQ21" s="970"/>
      <c r="AR21" s="971"/>
      <c r="AS21" s="973"/>
      <c r="AT21" s="973"/>
      <c r="AU21" s="973"/>
      <c r="AV21" s="973"/>
      <c r="AW21" s="973"/>
      <c r="AX21" s="147"/>
    </row>
    <row r="22" spans="1:50" s="148" customFormat="1" ht="11.25" customHeight="1" x14ac:dyDescent="0.15">
      <c r="A22" s="146"/>
      <c r="B22" s="952"/>
      <c r="C22" s="953"/>
      <c r="D22" s="953"/>
      <c r="E22" s="954"/>
      <c r="F22" s="989"/>
      <c r="G22" s="990"/>
      <c r="H22" s="991" t="s">
        <v>725</v>
      </c>
      <c r="I22" s="992"/>
      <c r="J22" s="992"/>
      <c r="K22" s="992"/>
      <c r="L22" s="992"/>
      <c r="M22" s="992"/>
      <c r="N22" s="993"/>
      <c r="O22" s="994" t="s">
        <v>686</v>
      </c>
      <c r="P22" s="995"/>
      <c r="Q22" s="995"/>
      <c r="R22" s="995"/>
      <c r="S22" s="995"/>
      <c r="T22" s="995"/>
      <c r="U22" s="995"/>
      <c r="V22" s="995"/>
      <c r="W22" s="995"/>
      <c r="X22" s="995"/>
      <c r="Y22" s="995"/>
      <c r="Z22" s="995"/>
      <c r="AA22" s="995"/>
      <c r="AB22" s="996"/>
      <c r="AC22" s="1000"/>
      <c r="AD22" s="1001"/>
      <c r="AE22" s="966" t="s">
        <v>657</v>
      </c>
      <c r="AF22" s="967"/>
      <c r="AG22" s="968"/>
      <c r="AH22" s="965"/>
      <c r="AI22" s="982" t="s">
        <v>666</v>
      </c>
      <c r="AJ22" s="983"/>
      <c r="AK22" s="968"/>
      <c r="AL22" s="965"/>
      <c r="AM22" s="982" t="s">
        <v>667</v>
      </c>
      <c r="AN22" s="983"/>
      <c r="AO22" s="987"/>
      <c r="AP22" s="988"/>
      <c r="AQ22" s="982" t="s">
        <v>675</v>
      </c>
      <c r="AR22" s="983"/>
      <c r="AS22" s="973"/>
      <c r="AT22" s="973"/>
      <c r="AU22" s="973"/>
      <c r="AV22" s="973"/>
      <c r="AW22" s="973"/>
      <c r="AX22" s="147"/>
    </row>
    <row r="23" spans="1:50" s="148" customFormat="1" ht="11.25" customHeight="1" x14ac:dyDescent="0.15">
      <c r="A23" s="146"/>
      <c r="B23" s="952"/>
      <c r="C23" s="953"/>
      <c r="D23" s="953"/>
      <c r="E23" s="954"/>
      <c r="F23" s="168"/>
      <c r="G23" s="168"/>
      <c r="H23" s="168"/>
      <c r="I23" s="168"/>
      <c r="J23" s="168"/>
      <c r="K23" s="168"/>
      <c r="L23" s="168"/>
      <c r="M23" s="168"/>
      <c r="N23" s="168"/>
      <c r="O23" s="997"/>
      <c r="P23" s="998"/>
      <c r="Q23" s="998"/>
      <c r="R23" s="998"/>
      <c r="S23" s="998"/>
      <c r="T23" s="998"/>
      <c r="U23" s="998"/>
      <c r="V23" s="998"/>
      <c r="W23" s="998"/>
      <c r="X23" s="998"/>
      <c r="Y23" s="998"/>
      <c r="Z23" s="998"/>
      <c r="AA23" s="998"/>
      <c r="AB23" s="999"/>
      <c r="AC23" s="1002"/>
      <c r="AD23" s="1003"/>
      <c r="AE23" s="1004"/>
      <c r="AF23" s="1005"/>
      <c r="AG23" s="968"/>
      <c r="AH23" s="965"/>
      <c r="AI23" s="982" t="s">
        <v>687</v>
      </c>
      <c r="AJ23" s="983"/>
      <c r="AK23" s="968"/>
      <c r="AL23" s="965"/>
      <c r="AM23" s="982" t="s">
        <v>674</v>
      </c>
      <c r="AN23" s="983"/>
      <c r="AO23" s="987"/>
      <c r="AP23" s="988"/>
      <c r="AQ23" s="982" t="s">
        <v>688</v>
      </c>
      <c r="AR23" s="983"/>
      <c r="AS23" s="973"/>
      <c r="AT23" s="973"/>
      <c r="AU23" s="973"/>
      <c r="AV23" s="973"/>
      <c r="AW23" s="973"/>
      <c r="AX23" s="147"/>
    </row>
    <row r="24" spans="1:50" s="148" customFormat="1" ht="11.25" customHeight="1" x14ac:dyDescent="0.15">
      <c r="A24" s="146"/>
      <c r="B24" s="952"/>
      <c r="C24" s="953"/>
      <c r="D24" s="953"/>
      <c r="E24" s="954"/>
      <c r="F24" s="168"/>
      <c r="G24" s="168"/>
      <c r="H24" s="168"/>
      <c r="I24" s="168"/>
      <c r="J24" s="168"/>
      <c r="K24" s="168"/>
      <c r="L24" s="168"/>
      <c r="M24" s="168"/>
      <c r="N24" s="168"/>
      <c r="O24" s="974" t="s">
        <v>689</v>
      </c>
      <c r="P24" s="975"/>
      <c r="Q24" s="975"/>
      <c r="R24" s="975"/>
      <c r="S24" s="975"/>
      <c r="T24" s="975"/>
      <c r="U24" s="975"/>
      <c r="V24" s="975"/>
      <c r="W24" s="975"/>
      <c r="X24" s="975"/>
      <c r="Y24" s="975"/>
      <c r="Z24" s="975"/>
      <c r="AA24" s="975"/>
      <c r="AB24" s="975"/>
      <c r="AC24" s="987"/>
      <c r="AD24" s="988"/>
      <c r="AE24" s="982" t="s">
        <v>657</v>
      </c>
      <c r="AF24" s="983"/>
      <c r="AG24" s="968"/>
      <c r="AH24" s="965"/>
      <c r="AI24" s="982" t="s">
        <v>658</v>
      </c>
      <c r="AJ24" s="983"/>
      <c r="AK24" s="969"/>
      <c r="AL24" s="970"/>
      <c r="AM24" s="970"/>
      <c r="AN24" s="970"/>
      <c r="AO24" s="970"/>
      <c r="AP24" s="970"/>
      <c r="AQ24" s="970"/>
      <c r="AR24" s="971"/>
      <c r="AS24" s="973"/>
      <c r="AT24" s="973"/>
      <c r="AU24" s="973"/>
      <c r="AV24" s="973"/>
      <c r="AW24" s="973"/>
      <c r="AX24" s="147"/>
    </row>
    <row r="25" spans="1:50" s="148" customFormat="1" ht="11.25" customHeight="1" x14ac:dyDescent="0.15">
      <c r="A25" s="146"/>
      <c r="B25" s="952"/>
      <c r="C25" s="953"/>
      <c r="D25" s="953"/>
      <c r="E25" s="954"/>
      <c r="F25" s="168"/>
      <c r="G25" s="168"/>
      <c r="H25" s="168"/>
      <c r="I25" s="168"/>
      <c r="J25" s="168"/>
      <c r="K25" s="168"/>
      <c r="L25" s="168"/>
      <c r="M25" s="168"/>
      <c r="N25" s="168"/>
      <c r="O25" s="1006" t="s">
        <v>678</v>
      </c>
      <c r="P25" s="1006"/>
      <c r="Q25" s="1006"/>
      <c r="R25" s="1006"/>
      <c r="S25" s="1006"/>
      <c r="T25" s="1006"/>
      <c r="U25" s="1006"/>
      <c r="V25" s="1006"/>
      <c r="W25" s="1006"/>
      <c r="X25" s="1006"/>
      <c r="Y25" s="1006"/>
      <c r="Z25" s="1006"/>
      <c r="AA25" s="1006"/>
      <c r="AB25" s="1006"/>
      <c r="AC25" s="964"/>
      <c r="AD25" s="965"/>
      <c r="AE25" s="982" t="s">
        <v>657</v>
      </c>
      <c r="AF25" s="983"/>
      <c r="AG25" s="968"/>
      <c r="AH25" s="965"/>
      <c r="AI25" s="982" t="s">
        <v>666</v>
      </c>
      <c r="AJ25" s="983"/>
      <c r="AK25" s="968"/>
      <c r="AL25" s="965"/>
      <c r="AM25" s="982" t="s">
        <v>667</v>
      </c>
      <c r="AN25" s="983"/>
      <c r="AO25" s="969"/>
      <c r="AP25" s="970"/>
      <c r="AQ25" s="970"/>
      <c r="AR25" s="971"/>
      <c r="AS25" s="973"/>
      <c r="AT25" s="973"/>
      <c r="AU25" s="973"/>
      <c r="AV25" s="973"/>
      <c r="AW25" s="973"/>
      <c r="AX25" s="147"/>
    </row>
    <row r="26" spans="1:50" s="148" customFormat="1" ht="11.25" customHeight="1" x14ac:dyDescent="0.15">
      <c r="A26" s="146"/>
      <c r="B26" s="952"/>
      <c r="C26" s="953"/>
      <c r="D26" s="953"/>
      <c r="E26" s="954"/>
      <c r="F26" s="168"/>
      <c r="G26" s="168"/>
      <c r="H26" s="168"/>
      <c r="I26" s="168"/>
      <c r="J26" s="168"/>
      <c r="K26" s="168"/>
      <c r="L26" s="168"/>
      <c r="M26" s="168"/>
      <c r="N26" s="168"/>
      <c r="O26" s="974" t="s">
        <v>701</v>
      </c>
      <c r="P26" s="975"/>
      <c r="Q26" s="975"/>
      <c r="R26" s="975"/>
      <c r="S26" s="975"/>
      <c r="T26" s="975"/>
      <c r="U26" s="975"/>
      <c r="V26" s="975"/>
      <c r="W26" s="975"/>
      <c r="X26" s="975"/>
      <c r="Y26" s="975"/>
      <c r="Z26" s="975"/>
      <c r="AA26" s="975"/>
      <c r="AB26" s="975"/>
      <c r="AC26" s="987"/>
      <c r="AD26" s="988"/>
      <c r="AE26" s="982" t="s">
        <v>657</v>
      </c>
      <c r="AF26" s="983"/>
      <c r="AG26" s="968"/>
      <c r="AH26" s="965"/>
      <c r="AI26" s="982" t="s">
        <v>658</v>
      </c>
      <c r="AJ26" s="983"/>
      <c r="AK26" s="969"/>
      <c r="AL26" s="970"/>
      <c r="AM26" s="970"/>
      <c r="AN26" s="970"/>
      <c r="AO26" s="970"/>
      <c r="AP26" s="970"/>
      <c r="AQ26" s="970"/>
      <c r="AR26" s="971"/>
      <c r="AS26" s="973"/>
      <c r="AT26" s="973"/>
      <c r="AU26" s="973"/>
      <c r="AV26" s="973"/>
      <c r="AW26" s="973"/>
      <c r="AX26" s="147"/>
    </row>
    <row r="27" spans="1:50" s="148" customFormat="1" ht="11.25" customHeight="1" x14ac:dyDescent="0.15">
      <c r="A27" s="146"/>
      <c r="B27" s="952"/>
      <c r="C27" s="953"/>
      <c r="D27" s="953"/>
      <c r="E27" s="954"/>
      <c r="F27" s="169"/>
      <c r="G27" s="165"/>
      <c r="H27" s="165"/>
      <c r="I27" s="165"/>
      <c r="J27" s="165"/>
      <c r="K27" s="165"/>
      <c r="L27" s="165"/>
      <c r="M27" s="165"/>
      <c r="N27" s="166"/>
      <c r="O27" s="1006" t="s">
        <v>736</v>
      </c>
      <c r="P27" s="1006"/>
      <c r="Q27" s="1006"/>
      <c r="R27" s="1006"/>
      <c r="S27" s="1006"/>
      <c r="T27" s="1006"/>
      <c r="U27" s="1006"/>
      <c r="V27" s="1006"/>
      <c r="W27" s="1006"/>
      <c r="X27" s="1006"/>
      <c r="Y27" s="1006"/>
      <c r="Z27" s="1006"/>
      <c r="AA27" s="1006"/>
      <c r="AB27" s="1006"/>
      <c r="AC27" s="964"/>
      <c r="AD27" s="965"/>
      <c r="AE27" s="982" t="s">
        <v>657</v>
      </c>
      <c r="AF27" s="983"/>
      <c r="AG27" s="968"/>
      <c r="AH27" s="965"/>
      <c r="AI27" s="982" t="s">
        <v>666</v>
      </c>
      <c r="AJ27" s="983"/>
      <c r="AK27" s="968"/>
      <c r="AL27" s="965"/>
      <c r="AM27" s="982" t="s">
        <v>667</v>
      </c>
      <c r="AN27" s="983"/>
      <c r="AO27" s="969"/>
      <c r="AP27" s="970"/>
      <c r="AQ27" s="970"/>
      <c r="AR27" s="971"/>
      <c r="AS27" s="973"/>
      <c r="AT27" s="973"/>
      <c r="AU27" s="973"/>
      <c r="AV27" s="973"/>
      <c r="AW27" s="973"/>
      <c r="AX27" s="147"/>
    </row>
    <row r="28" spans="1:50" s="148" customFormat="1" ht="11.25" customHeight="1" x14ac:dyDescent="0.15">
      <c r="A28" s="146"/>
      <c r="B28" s="952"/>
      <c r="C28" s="953"/>
      <c r="D28" s="953"/>
      <c r="E28" s="954"/>
      <c r="F28" s="170"/>
      <c r="G28" s="171"/>
      <c r="H28" s="171"/>
      <c r="I28" s="171"/>
      <c r="J28" s="171"/>
      <c r="K28" s="171"/>
      <c r="L28" s="171"/>
      <c r="M28" s="171"/>
      <c r="N28" s="172"/>
      <c r="O28" s="1006" t="s">
        <v>669</v>
      </c>
      <c r="P28" s="1006"/>
      <c r="Q28" s="1006"/>
      <c r="R28" s="1006"/>
      <c r="S28" s="1006"/>
      <c r="T28" s="1006"/>
      <c r="U28" s="1006"/>
      <c r="V28" s="1006"/>
      <c r="W28" s="1006"/>
      <c r="X28" s="1006"/>
      <c r="Y28" s="1006"/>
      <c r="Z28" s="1006"/>
      <c r="AA28" s="1006"/>
      <c r="AB28" s="1006"/>
      <c r="AC28" s="964"/>
      <c r="AD28" s="965"/>
      <c r="AE28" s="982" t="s">
        <v>657</v>
      </c>
      <c r="AF28" s="983"/>
      <c r="AG28" s="968"/>
      <c r="AH28" s="965"/>
      <c r="AI28" s="982" t="s">
        <v>666</v>
      </c>
      <c r="AJ28" s="983"/>
      <c r="AK28" s="968"/>
      <c r="AL28" s="965"/>
      <c r="AM28" s="982" t="s">
        <v>667</v>
      </c>
      <c r="AN28" s="983"/>
      <c r="AO28" s="969"/>
      <c r="AP28" s="970"/>
      <c r="AQ28" s="970"/>
      <c r="AR28" s="971"/>
      <c r="AS28" s="973"/>
      <c r="AT28" s="973"/>
      <c r="AU28" s="973"/>
      <c r="AV28" s="973"/>
      <c r="AW28" s="973"/>
      <c r="AX28" s="147"/>
    </row>
    <row r="29" spans="1:50" s="148" customFormat="1" ht="11.25" customHeight="1" x14ac:dyDescent="0.15">
      <c r="A29" s="146"/>
      <c r="B29" s="952"/>
      <c r="C29" s="953"/>
      <c r="D29" s="953"/>
      <c r="E29" s="954"/>
      <c r="F29" s="170"/>
      <c r="G29" s="171"/>
      <c r="H29" s="171"/>
      <c r="I29" s="171"/>
      <c r="J29" s="171"/>
      <c r="K29" s="171"/>
      <c r="L29" s="171"/>
      <c r="M29" s="171"/>
      <c r="N29" s="172"/>
      <c r="O29" s="1006" t="s">
        <v>690</v>
      </c>
      <c r="P29" s="1006"/>
      <c r="Q29" s="1006"/>
      <c r="R29" s="1006"/>
      <c r="S29" s="1006"/>
      <c r="T29" s="1006"/>
      <c r="U29" s="1006"/>
      <c r="V29" s="1006"/>
      <c r="W29" s="1006"/>
      <c r="X29" s="1006"/>
      <c r="Y29" s="1006"/>
      <c r="Z29" s="1006"/>
      <c r="AA29" s="1006"/>
      <c r="AB29" s="1006"/>
      <c r="AC29" s="964"/>
      <c r="AD29" s="965"/>
      <c r="AE29" s="982" t="s">
        <v>657</v>
      </c>
      <c r="AF29" s="983"/>
      <c r="AG29" s="968"/>
      <c r="AH29" s="965"/>
      <c r="AI29" s="982" t="s">
        <v>658</v>
      </c>
      <c r="AJ29" s="983"/>
      <c r="AK29" s="969"/>
      <c r="AL29" s="970"/>
      <c r="AM29" s="970"/>
      <c r="AN29" s="970"/>
      <c r="AO29" s="970"/>
      <c r="AP29" s="970"/>
      <c r="AQ29" s="970"/>
      <c r="AR29" s="971"/>
      <c r="AS29" s="973"/>
      <c r="AT29" s="973"/>
      <c r="AU29" s="973"/>
      <c r="AV29" s="973"/>
      <c r="AW29" s="973"/>
      <c r="AX29" s="147"/>
    </row>
    <row r="30" spans="1:50" s="148" customFormat="1" ht="11.25" customHeight="1" x14ac:dyDescent="0.15">
      <c r="A30" s="146"/>
      <c r="B30" s="952"/>
      <c r="C30" s="953"/>
      <c r="D30" s="953"/>
      <c r="E30" s="954"/>
      <c r="F30" s="170"/>
      <c r="G30" s="171"/>
      <c r="H30" s="171"/>
      <c r="I30" s="171"/>
      <c r="J30" s="171"/>
      <c r="K30" s="171"/>
      <c r="L30" s="171"/>
      <c r="M30" s="171"/>
      <c r="N30" s="172"/>
      <c r="O30" s="1006" t="s">
        <v>691</v>
      </c>
      <c r="P30" s="1006"/>
      <c r="Q30" s="1006"/>
      <c r="R30" s="1006"/>
      <c r="S30" s="1006"/>
      <c r="T30" s="1006"/>
      <c r="U30" s="1006"/>
      <c r="V30" s="1006"/>
      <c r="W30" s="1006"/>
      <c r="X30" s="1006"/>
      <c r="Y30" s="1006"/>
      <c r="Z30" s="1006"/>
      <c r="AA30" s="1006"/>
      <c r="AB30" s="1006"/>
      <c r="AC30" s="964"/>
      <c r="AD30" s="965"/>
      <c r="AE30" s="982" t="s">
        <v>657</v>
      </c>
      <c r="AF30" s="983"/>
      <c r="AG30" s="968"/>
      <c r="AH30" s="965"/>
      <c r="AI30" s="982" t="s">
        <v>658</v>
      </c>
      <c r="AJ30" s="983"/>
      <c r="AK30" s="969"/>
      <c r="AL30" s="970"/>
      <c r="AM30" s="970"/>
      <c r="AN30" s="970"/>
      <c r="AO30" s="970"/>
      <c r="AP30" s="970"/>
      <c r="AQ30" s="970"/>
      <c r="AR30" s="971"/>
      <c r="AS30" s="973"/>
      <c r="AT30" s="973"/>
      <c r="AU30" s="973"/>
      <c r="AV30" s="973"/>
      <c r="AW30" s="973"/>
      <c r="AX30" s="147"/>
    </row>
    <row r="31" spans="1:50" s="148" customFormat="1" ht="11.25" customHeight="1" x14ac:dyDescent="0.15">
      <c r="A31" s="146"/>
      <c r="B31" s="952"/>
      <c r="C31" s="953"/>
      <c r="D31" s="953"/>
      <c r="E31" s="954"/>
      <c r="F31" s="170"/>
      <c r="G31" s="171"/>
      <c r="H31" s="171"/>
      <c r="I31" s="171"/>
      <c r="J31" s="171"/>
      <c r="K31" s="171"/>
      <c r="L31" s="171"/>
      <c r="M31" s="171"/>
      <c r="N31" s="172"/>
      <c r="O31" s="1006" t="s">
        <v>692</v>
      </c>
      <c r="P31" s="1006"/>
      <c r="Q31" s="1006"/>
      <c r="R31" s="1006"/>
      <c r="S31" s="1006"/>
      <c r="T31" s="1006"/>
      <c r="U31" s="1006"/>
      <c r="V31" s="1006"/>
      <c r="W31" s="1006"/>
      <c r="X31" s="1006"/>
      <c r="Y31" s="1006"/>
      <c r="Z31" s="1006"/>
      <c r="AA31" s="1006"/>
      <c r="AB31" s="1006"/>
      <c r="AC31" s="964"/>
      <c r="AD31" s="965"/>
      <c r="AE31" s="982" t="s">
        <v>657</v>
      </c>
      <c r="AF31" s="983"/>
      <c r="AG31" s="968"/>
      <c r="AH31" s="965"/>
      <c r="AI31" s="982" t="s">
        <v>658</v>
      </c>
      <c r="AJ31" s="983"/>
      <c r="AK31" s="969"/>
      <c r="AL31" s="970"/>
      <c r="AM31" s="970"/>
      <c r="AN31" s="970"/>
      <c r="AO31" s="970"/>
      <c r="AP31" s="970"/>
      <c r="AQ31" s="970"/>
      <c r="AR31" s="971"/>
      <c r="AS31" s="973"/>
      <c r="AT31" s="973"/>
      <c r="AU31" s="973"/>
      <c r="AV31" s="973"/>
      <c r="AW31" s="973"/>
      <c r="AX31" s="147"/>
    </row>
    <row r="32" spans="1:50" s="148" customFormat="1" ht="11.25" customHeight="1" x14ac:dyDescent="0.15">
      <c r="A32" s="146"/>
      <c r="B32" s="952"/>
      <c r="C32" s="953"/>
      <c r="D32" s="953"/>
      <c r="E32" s="954"/>
      <c r="F32" s="170"/>
      <c r="G32" s="171"/>
      <c r="H32" s="171"/>
      <c r="I32" s="171"/>
      <c r="J32" s="171"/>
      <c r="K32" s="171"/>
      <c r="L32" s="171"/>
      <c r="M32" s="171"/>
      <c r="N32" s="172"/>
      <c r="O32" s="1006" t="s">
        <v>737</v>
      </c>
      <c r="P32" s="1006"/>
      <c r="Q32" s="1006"/>
      <c r="R32" s="1006"/>
      <c r="S32" s="1006"/>
      <c r="T32" s="1006"/>
      <c r="U32" s="1006"/>
      <c r="V32" s="1006"/>
      <c r="W32" s="1006"/>
      <c r="X32" s="1006"/>
      <c r="Y32" s="1006"/>
      <c r="Z32" s="1006"/>
      <c r="AA32" s="1006"/>
      <c r="AB32" s="1006"/>
      <c r="AC32" s="964"/>
      <c r="AD32" s="965"/>
      <c r="AE32" s="982" t="s">
        <v>657</v>
      </c>
      <c r="AF32" s="983"/>
      <c r="AG32" s="968"/>
      <c r="AH32" s="965"/>
      <c r="AI32" s="982" t="s">
        <v>658</v>
      </c>
      <c r="AJ32" s="983"/>
      <c r="AK32" s="969"/>
      <c r="AL32" s="970"/>
      <c r="AM32" s="970"/>
      <c r="AN32" s="970"/>
      <c r="AO32" s="970"/>
      <c r="AP32" s="970"/>
      <c r="AQ32" s="970"/>
      <c r="AR32" s="971"/>
      <c r="AS32" s="973"/>
      <c r="AT32" s="973"/>
      <c r="AU32" s="973"/>
      <c r="AV32" s="973"/>
      <c r="AW32" s="973"/>
      <c r="AX32" s="147"/>
    </row>
    <row r="33" spans="1:50" s="148" customFormat="1" ht="11.25" customHeight="1" x14ac:dyDescent="0.15">
      <c r="A33" s="146"/>
      <c r="B33" s="952"/>
      <c r="C33" s="953"/>
      <c r="D33" s="953"/>
      <c r="E33" s="954"/>
      <c r="F33" s="170"/>
      <c r="G33" s="171"/>
      <c r="H33" s="171"/>
      <c r="I33" s="171"/>
      <c r="J33" s="171"/>
      <c r="K33" s="171"/>
      <c r="L33" s="171"/>
      <c r="M33" s="171"/>
      <c r="N33" s="172"/>
      <c r="O33" s="1006" t="s">
        <v>694</v>
      </c>
      <c r="P33" s="1006"/>
      <c r="Q33" s="1006"/>
      <c r="R33" s="1006"/>
      <c r="S33" s="1006"/>
      <c r="T33" s="1006"/>
      <c r="U33" s="1006"/>
      <c r="V33" s="1006"/>
      <c r="W33" s="1006"/>
      <c r="X33" s="1006"/>
      <c r="Y33" s="1006"/>
      <c r="Z33" s="1006"/>
      <c r="AA33" s="1006"/>
      <c r="AB33" s="1006"/>
      <c r="AC33" s="964"/>
      <c r="AD33" s="965"/>
      <c r="AE33" s="982" t="s">
        <v>657</v>
      </c>
      <c r="AF33" s="983"/>
      <c r="AG33" s="968"/>
      <c r="AH33" s="965"/>
      <c r="AI33" s="982" t="s">
        <v>658</v>
      </c>
      <c r="AJ33" s="983"/>
      <c r="AK33" s="969"/>
      <c r="AL33" s="970"/>
      <c r="AM33" s="970"/>
      <c r="AN33" s="970"/>
      <c r="AO33" s="970"/>
      <c r="AP33" s="970"/>
      <c r="AQ33" s="970"/>
      <c r="AR33" s="971"/>
      <c r="AS33" s="973"/>
      <c r="AT33" s="973"/>
      <c r="AU33" s="973"/>
      <c r="AV33" s="973"/>
      <c r="AW33" s="973"/>
      <c r="AX33" s="147"/>
    </row>
    <row r="34" spans="1:50" s="148" customFormat="1" ht="11.25" customHeight="1" x14ac:dyDescent="0.15">
      <c r="A34" s="146"/>
      <c r="B34" s="952"/>
      <c r="C34" s="953"/>
      <c r="D34" s="953"/>
      <c r="E34" s="953"/>
      <c r="F34" s="1007"/>
      <c r="G34" s="1008"/>
      <c r="H34" s="160"/>
      <c r="I34" s="160"/>
      <c r="J34" s="160"/>
      <c r="K34" s="160"/>
      <c r="L34" s="160"/>
      <c r="M34" s="160"/>
      <c r="N34" s="161"/>
      <c r="O34" s="1009" t="s">
        <v>695</v>
      </c>
      <c r="P34" s="1006"/>
      <c r="Q34" s="1006"/>
      <c r="R34" s="1006"/>
      <c r="S34" s="1006"/>
      <c r="T34" s="1006"/>
      <c r="U34" s="1006"/>
      <c r="V34" s="1006"/>
      <c r="W34" s="1006"/>
      <c r="X34" s="1006"/>
      <c r="Y34" s="1006"/>
      <c r="Z34" s="1006"/>
      <c r="AA34" s="1006"/>
      <c r="AB34" s="1006"/>
      <c r="AC34" s="964"/>
      <c r="AD34" s="965"/>
      <c r="AE34" s="982" t="s">
        <v>657</v>
      </c>
      <c r="AF34" s="983"/>
      <c r="AG34" s="968"/>
      <c r="AH34" s="965"/>
      <c r="AI34" s="982" t="s">
        <v>658</v>
      </c>
      <c r="AJ34" s="983"/>
      <c r="AK34" s="1074"/>
      <c r="AL34" s="1075"/>
      <c r="AM34" s="1075"/>
      <c r="AN34" s="1075"/>
      <c r="AO34" s="1075"/>
      <c r="AP34" s="1075"/>
      <c r="AQ34" s="1075"/>
      <c r="AR34" s="1076"/>
      <c r="AS34" s="984"/>
      <c r="AT34" s="985"/>
      <c r="AU34" s="985"/>
      <c r="AV34" s="985"/>
      <c r="AW34" s="986"/>
      <c r="AX34" s="147"/>
    </row>
    <row r="35" spans="1:50" s="148" customFormat="1" ht="11.25" customHeight="1" x14ac:dyDescent="0.15">
      <c r="A35" s="146"/>
      <c r="B35" s="952"/>
      <c r="C35" s="953"/>
      <c r="D35" s="953"/>
      <c r="E35" s="953"/>
      <c r="F35" s="1007"/>
      <c r="G35" s="1008"/>
      <c r="H35" s="160"/>
      <c r="I35" s="160"/>
      <c r="J35" s="160"/>
      <c r="K35" s="160"/>
      <c r="L35" s="160"/>
      <c r="M35" s="160"/>
      <c r="N35" s="161"/>
      <c r="O35" s="1009" t="s">
        <v>696</v>
      </c>
      <c r="P35" s="1006"/>
      <c r="Q35" s="1006"/>
      <c r="R35" s="1006"/>
      <c r="S35" s="1006"/>
      <c r="T35" s="1006"/>
      <c r="U35" s="1006"/>
      <c r="V35" s="1006"/>
      <c r="W35" s="1006"/>
      <c r="X35" s="1006"/>
      <c r="Y35" s="1006"/>
      <c r="Z35" s="1006"/>
      <c r="AA35" s="1006"/>
      <c r="AB35" s="1006"/>
      <c r="AC35" s="964"/>
      <c r="AD35" s="965"/>
      <c r="AE35" s="982" t="s">
        <v>657</v>
      </c>
      <c r="AF35" s="983"/>
      <c r="AG35" s="968"/>
      <c r="AH35" s="965"/>
      <c r="AI35" s="982" t="s">
        <v>658</v>
      </c>
      <c r="AJ35" s="983"/>
      <c r="AK35" s="1074"/>
      <c r="AL35" s="1075"/>
      <c r="AM35" s="1075"/>
      <c r="AN35" s="1075"/>
      <c r="AO35" s="1075"/>
      <c r="AP35" s="1075"/>
      <c r="AQ35" s="1075"/>
      <c r="AR35" s="1076"/>
      <c r="AS35" s="984"/>
      <c r="AT35" s="985"/>
      <c r="AU35" s="985"/>
      <c r="AV35" s="985"/>
      <c r="AW35" s="986"/>
      <c r="AX35" s="147"/>
    </row>
    <row r="36" spans="1:50" s="148" customFormat="1" ht="11.25" customHeight="1" x14ac:dyDescent="0.15">
      <c r="A36" s="146"/>
      <c r="B36" s="952"/>
      <c r="C36" s="953"/>
      <c r="D36" s="953"/>
      <c r="E36" s="953"/>
      <c r="F36" s="1007"/>
      <c r="G36" s="1008"/>
      <c r="H36" s="160"/>
      <c r="I36" s="160"/>
      <c r="J36" s="160"/>
      <c r="K36" s="160"/>
      <c r="L36" s="160"/>
      <c r="M36" s="160"/>
      <c r="N36" s="161"/>
      <c r="O36" s="1009" t="s">
        <v>697</v>
      </c>
      <c r="P36" s="1006"/>
      <c r="Q36" s="1006"/>
      <c r="R36" s="1006"/>
      <c r="S36" s="1006"/>
      <c r="T36" s="1006"/>
      <c r="U36" s="1006"/>
      <c r="V36" s="1006"/>
      <c r="W36" s="1006"/>
      <c r="X36" s="1006"/>
      <c r="Y36" s="1006"/>
      <c r="Z36" s="1006"/>
      <c r="AA36" s="1006"/>
      <c r="AB36" s="1006"/>
      <c r="AC36" s="964"/>
      <c r="AD36" s="965"/>
      <c r="AE36" s="982" t="s">
        <v>657</v>
      </c>
      <c r="AF36" s="983"/>
      <c r="AG36" s="968"/>
      <c r="AH36" s="965"/>
      <c r="AI36" s="982" t="s">
        <v>658</v>
      </c>
      <c r="AJ36" s="983"/>
      <c r="AK36" s="1074"/>
      <c r="AL36" s="1075"/>
      <c r="AM36" s="1075"/>
      <c r="AN36" s="1075"/>
      <c r="AO36" s="1075"/>
      <c r="AP36" s="1075"/>
      <c r="AQ36" s="1075"/>
      <c r="AR36" s="1076"/>
      <c r="AS36" s="984"/>
      <c r="AT36" s="985"/>
      <c r="AU36" s="985"/>
      <c r="AV36" s="985"/>
      <c r="AW36" s="986"/>
      <c r="AX36" s="147"/>
    </row>
    <row r="37" spans="1:50" s="148" customFormat="1" ht="11.25" customHeight="1" x14ac:dyDescent="0.15">
      <c r="A37" s="146"/>
      <c r="B37" s="952"/>
      <c r="C37" s="953"/>
      <c r="D37" s="953"/>
      <c r="E37" s="953"/>
      <c r="F37" s="170"/>
      <c r="G37" s="171"/>
      <c r="H37" s="171"/>
      <c r="I37" s="171"/>
      <c r="J37" s="171"/>
      <c r="K37" s="171"/>
      <c r="L37" s="171"/>
      <c r="M37" s="171"/>
      <c r="N37" s="172"/>
      <c r="O37" s="980" t="s">
        <v>698</v>
      </c>
      <c r="P37" s="980"/>
      <c r="Q37" s="980"/>
      <c r="R37" s="980"/>
      <c r="S37" s="980"/>
      <c r="T37" s="980"/>
      <c r="U37" s="980"/>
      <c r="V37" s="980"/>
      <c r="W37" s="980"/>
      <c r="X37" s="980"/>
      <c r="Y37" s="980"/>
      <c r="Z37" s="980"/>
      <c r="AA37" s="980"/>
      <c r="AB37" s="981"/>
      <c r="AC37" s="987"/>
      <c r="AD37" s="988"/>
      <c r="AE37" s="982" t="s">
        <v>657</v>
      </c>
      <c r="AF37" s="983"/>
      <c r="AG37" s="987"/>
      <c r="AH37" s="988"/>
      <c r="AI37" s="982" t="s">
        <v>658</v>
      </c>
      <c r="AJ37" s="983"/>
      <c r="AK37" s="1071"/>
      <c r="AL37" s="1072"/>
      <c r="AM37" s="1072"/>
      <c r="AN37" s="1072"/>
      <c r="AO37" s="1072"/>
      <c r="AP37" s="1072"/>
      <c r="AQ37" s="1072"/>
      <c r="AR37" s="1073"/>
      <c r="AS37" s="153"/>
      <c r="AT37" s="154"/>
      <c r="AU37" s="154"/>
      <c r="AV37" s="154"/>
      <c r="AW37" s="155"/>
      <c r="AX37" s="147"/>
    </row>
    <row r="38" spans="1:50" s="148" customFormat="1" ht="11.25" customHeight="1" x14ac:dyDescent="0.15">
      <c r="A38" s="146"/>
      <c r="B38" s="952"/>
      <c r="C38" s="953"/>
      <c r="D38" s="953"/>
      <c r="E38" s="953"/>
      <c r="F38" s="170"/>
      <c r="G38" s="171"/>
      <c r="H38" s="171"/>
      <c r="I38" s="171"/>
      <c r="J38" s="171"/>
      <c r="K38" s="171"/>
      <c r="L38" s="171"/>
      <c r="M38" s="171"/>
      <c r="N38" s="172"/>
      <c r="O38" s="1010" t="s">
        <v>699</v>
      </c>
      <c r="P38" s="1010"/>
      <c r="Q38" s="1010"/>
      <c r="R38" s="1010"/>
      <c r="S38" s="1010"/>
      <c r="T38" s="1010"/>
      <c r="U38" s="1010"/>
      <c r="V38" s="1010"/>
      <c r="W38" s="1010"/>
      <c r="X38" s="1010"/>
      <c r="Y38" s="1010"/>
      <c r="Z38" s="1010"/>
      <c r="AA38" s="1010"/>
      <c r="AB38" s="1011"/>
      <c r="AC38" s="1000"/>
      <c r="AD38" s="1001"/>
      <c r="AE38" s="1017" t="s">
        <v>657</v>
      </c>
      <c r="AF38" s="1018"/>
      <c r="AG38" s="987"/>
      <c r="AH38" s="988"/>
      <c r="AI38" s="982" t="s">
        <v>666</v>
      </c>
      <c r="AJ38" s="983"/>
      <c r="AK38" s="987"/>
      <c r="AL38" s="988"/>
      <c r="AM38" s="982" t="s">
        <v>667</v>
      </c>
      <c r="AN38" s="983"/>
      <c r="AO38" s="987"/>
      <c r="AP38" s="988"/>
      <c r="AQ38" s="982" t="s">
        <v>675</v>
      </c>
      <c r="AR38" s="983"/>
      <c r="AS38" s="973"/>
      <c r="AT38" s="973"/>
      <c r="AU38" s="973"/>
      <c r="AV38" s="973"/>
      <c r="AW38" s="973"/>
      <c r="AX38" s="147"/>
    </row>
    <row r="39" spans="1:50" s="148" customFormat="1" ht="11.25" customHeight="1" x14ac:dyDescent="0.15">
      <c r="A39" s="146"/>
      <c r="B39" s="952"/>
      <c r="C39" s="953"/>
      <c r="D39" s="953"/>
      <c r="E39" s="953"/>
      <c r="F39" s="170"/>
      <c r="G39" s="171"/>
      <c r="H39" s="171"/>
      <c r="I39" s="171"/>
      <c r="J39" s="171"/>
      <c r="K39" s="171"/>
      <c r="L39" s="171"/>
      <c r="M39" s="171"/>
      <c r="N39" s="172"/>
      <c r="O39" s="1012"/>
      <c r="P39" s="1012"/>
      <c r="Q39" s="1012"/>
      <c r="R39" s="1012"/>
      <c r="S39" s="1012"/>
      <c r="T39" s="1012"/>
      <c r="U39" s="1012"/>
      <c r="V39" s="1012"/>
      <c r="W39" s="1012"/>
      <c r="X39" s="1012"/>
      <c r="Y39" s="1012"/>
      <c r="Z39" s="1012"/>
      <c r="AA39" s="1012"/>
      <c r="AB39" s="1013"/>
      <c r="AC39" s="1007"/>
      <c r="AD39" s="1016"/>
      <c r="AE39" s="1019"/>
      <c r="AF39" s="1020"/>
      <c r="AG39" s="987"/>
      <c r="AH39" s="988"/>
      <c r="AI39" s="982" t="s">
        <v>673</v>
      </c>
      <c r="AJ39" s="983"/>
      <c r="AK39" s="987"/>
      <c r="AL39" s="988"/>
      <c r="AM39" s="982" t="s">
        <v>674</v>
      </c>
      <c r="AN39" s="983"/>
      <c r="AO39" s="987"/>
      <c r="AP39" s="988"/>
      <c r="AQ39" s="982" t="s">
        <v>688</v>
      </c>
      <c r="AR39" s="983"/>
      <c r="AS39" s="984"/>
      <c r="AT39" s="985"/>
      <c r="AU39" s="985"/>
      <c r="AV39" s="985"/>
      <c r="AW39" s="986"/>
      <c r="AX39" s="147"/>
    </row>
    <row r="40" spans="1:50" s="148" customFormat="1" ht="11.25" customHeight="1" x14ac:dyDescent="0.15">
      <c r="A40" s="146"/>
      <c r="B40" s="952"/>
      <c r="C40" s="953"/>
      <c r="D40" s="953"/>
      <c r="E40" s="953"/>
      <c r="F40" s="170"/>
      <c r="G40" s="171"/>
      <c r="H40" s="171"/>
      <c r="I40" s="171"/>
      <c r="J40" s="171"/>
      <c r="K40" s="171"/>
      <c r="L40" s="171"/>
      <c r="M40" s="171"/>
      <c r="N40" s="172"/>
      <c r="O40" s="1014"/>
      <c r="P40" s="1014"/>
      <c r="Q40" s="1014"/>
      <c r="R40" s="1014"/>
      <c r="S40" s="1014"/>
      <c r="T40" s="1014"/>
      <c r="U40" s="1014"/>
      <c r="V40" s="1014"/>
      <c r="W40" s="1014"/>
      <c r="X40" s="1014"/>
      <c r="Y40" s="1014"/>
      <c r="Z40" s="1014"/>
      <c r="AA40" s="1014"/>
      <c r="AB40" s="1015"/>
      <c r="AC40" s="1002"/>
      <c r="AD40" s="1003"/>
      <c r="AE40" s="1004"/>
      <c r="AF40" s="1005"/>
      <c r="AG40" s="987"/>
      <c r="AH40" s="988"/>
      <c r="AI40" s="982" t="s">
        <v>700</v>
      </c>
      <c r="AJ40" s="983"/>
      <c r="AK40" s="1000"/>
      <c r="AL40" s="1056"/>
      <c r="AM40" s="1056"/>
      <c r="AN40" s="1056"/>
      <c r="AO40" s="1056"/>
      <c r="AP40" s="1056"/>
      <c r="AQ40" s="1056"/>
      <c r="AR40" s="1060"/>
      <c r="AS40" s="153"/>
      <c r="AT40" s="154"/>
      <c r="AU40" s="154"/>
      <c r="AV40" s="154"/>
      <c r="AW40" s="155"/>
      <c r="AX40" s="147"/>
    </row>
    <row r="41" spans="1:50" s="148" customFormat="1" ht="11.25" customHeight="1" x14ac:dyDescent="0.15">
      <c r="A41" s="146"/>
      <c r="B41" s="952"/>
      <c r="C41" s="953"/>
      <c r="D41" s="953"/>
      <c r="E41" s="953"/>
      <c r="F41" s="170"/>
      <c r="G41" s="171"/>
      <c r="H41" s="171"/>
      <c r="I41" s="171"/>
      <c r="J41" s="171"/>
      <c r="K41" s="171"/>
      <c r="L41" s="171"/>
      <c r="M41" s="171"/>
      <c r="N41" s="172"/>
      <c r="O41" s="980" t="s">
        <v>738</v>
      </c>
      <c r="P41" s="980"/>
      <c r="Q41" s="980"/>
      <c r="R41" s="980"/>
      <c r="S41" s="980"/>
      <c r="T41" s="980"/>
      <c r="U41" s="980"/>
      <c r="V41" s="980"/>
      <c r="W41" s="980"/>
      <c r="X41" s="980"/>
      <c r="Y41" s="980"/>
      <c r="Z41" s="980"/>
      <c r="AA41" s="980"/>
      <c r="AB41" s="981"/>
      <c r="AC41" s="987"/>
      <c r="AD41" s="988"/>
      <c r="AE41" s="982" t="s">
        <v>657</v>
      </c>
      <c r="AF41" s="983"/>
      <c r="AG41" s="987"/>
      <c r="AH41" s="988"/>
      <c r="AI41" s="982" t="s">
        <v>658</v>
      </c>
      <c r="AJ41" s="983"/>
      <c r="AK41" s="1007"/>
      <c r="AL41" s="1008"/>
      <c r="AM41" s="1008"/>
      <c r="AN41" s="1008"/>
      <c r="AO41" s="1008"/>
      <c r="AP41" s="1008"/>
      <c r="AQ41" s="1008"/>
      <c r="AR41" s="1070"/>
      <c r="AS41" s="153"/>
      <c r="AT41" s="154"/>
      <c r="AU41" s="154"/>
      <c r="AV41" s="154"/>
      <c r="AW41" s="155"/>
      <c r="AX41" s="147"/>
    </row>
    <row r="42" spans="1:50" s="148" customFormat="1" ht="11.25" customHeight="1" x14ac:dyDescent="0.15">
      <c r="A42" s="146"/>
      <c r="B42" s="952"/>
      <c r="C42" s="953"/>
      <c r="D42" s="953"/>
      <c r="E42" s="953"/>
      <c r="F42" s="170"/>
      <c r="G42" s="171"/>
      <c r="H42" s="171"/>
      <c r="I42" s="171"/>
      <c r="J42" s="171"/>
      <c r="K42" s="171"/>
      <c r="L42" s="171"/>
      <c r="M42" s="171"/>
      <c r="N42" s="172"/>
      <c r="O42" s="1023" t="s">
        <v>739</v>
      </c>
      <c r="P42" s="1023"/>
      <c r="Q42" s="1023"/>
      <c r="R42" s="1023"/>
      <c r="S42" s="1023"/>
      <c r="T42" s="1023"/>
      <c r="U42" s="1023"/>
      <c r="V42" s="1023"/>
      <c r="W42" s="1023"/>
      <c r="X42" s="1023"/>
      <c r="Y42" s="1023"/>
      <c r="Z42" s="1023"/>
      <c r="AA42" s="1023"/>
      <c r="AB42" s="1024"/>
      <c r="AC42" s="964"/>
      <c r="AD42" s="965"/>
      <c r="AE42" s="982" t="s">
        <v>657</v>
      </c>
      <c r="AF42" s="983"/>
      <c r="AG42" s="968"/>
      <c r="AH42" s="965"/>
      <c r="AI42" s="982" t="s">
        <v>666</v>
      </c>
      <c r="AJ42" s="983"/>
      <c r="AK42" s="968"/>
      <c r="AL42" s="965"/>
      <c r="AM42" s="982" t="s">
        <v>667</v>
      </c>
      <c r="AN42" s="983"/>
      <c r="AO42" s="969"/>
      <c r="AP42" s="970"/>
      <c r="AQ42" s="970"/>
      <c r="AR42" s="971"/>
      <c r="AS42" s="973"/>
      <c r="AT42" s="973"/>
      <c r="AU42" s="973"/>
      <c r="AV42" s="973"/>
      <c r="AW42" s="973"/>
      <c r="AX42" s="147"/>
    </row>
    <row r="43" spans="1:50" s="148" customFormat="1" ht="11.25" customHeight="1" x14ac:dyDescent="0.15">
      <c r="A43" s="146"/>
      <c r="B43" s="952"/>
      <c r="C43" s="953"/>
      <c r="D43" s="953"/>
      <c r="E43" s="953"/>
      <c r="F43" s="1007"/>
      <c r="G43" s="1008"/>
      <c r="H43" s="1021"/>
      <c r="I43" s="1021"/>
      <c r="J43" s="1021"/>
      <c r="K43" s="1021"/>
      <c r="L43" s="1021"/>
      <c r="M43" s="1021"/>
      <c r="N43" s="1022"/>
      <c r="O43" s="1023" t="s">
        <v>740</v>
      </c>
      <c r="P43" s="1023"/>
      <c r="Q43" s="1023"/>
      <c r="R43" s="1023"/>
      <c r="S43" s="1023"/>
      <c r="T43" s="1023"/>
      <c r="U43" s="1023"/>
      <c r="V43" s="1023"/>
      <c r="W43" s="1023"/>
      <c r="X43" s="1023"/>
      <c r="Y43" s="1023"/>
      <c r="Z43" s="1023"/>
      <c r="AA43" s="1023"/>
      <c r="AB43" s="1024"/>
      <c r="AC43" s="987"/>
      <c r="AD43" s="988"/>
      <c r="AE43" s="982" t="s">
        <v>657</v>
      </c>
      <c r="AF43" s="983"/>
      <c r="AG43" s="987"/>
      <c r="AH43" s="988"/>
      <c r="AI43" s="982" t="s">
        <v>658</v>
      </c>
      <c r="AJ43" s="983"/>
      <c r="AK43" s="1063"/>
      <c r="AL43" s="1064"/>
      <c r="AM43" s="1064"/>
      <c r="AN43" s="1064"/>
      <c r="AO43" s="1064"/>
      <c r="AP43" s="1064"/>
      <c r="AQ43" s="1064"/>
      <c r="AR43" s="1065"/>
      <c r="AS43" s="973"/>
      <c r="AT43" s="973"/>
      <c r="AU43" s="973"/>
      <c r="AV43" s="973"/>
      <c r="AW43" s="973"/>
      <c r="AX43" s="147"/>
    </row>
    <row r="44" spans="1:50" ht="11.25" customHeight="1" x14ac:dyDescent="0.15">
      <c r="B44" s="952"/>
      <c r="C44" s="953"/>
      <c r="D44" s="953"/>
      <c r="E44" s="953"/>
      <c r="F44" s="156"/>
      <c r="G44" s="152"/>
      <c r="H44" s="150"/>
      <c r="I44" s="150"/>
      <c r="J44" s="150"/>
      <c r="K44" s="150"/>
      <c r="L44" s="150"/>
      <c r="M44" s="150"/>
      <c r="N44" s="151"/>
      <c r="O44" s="1061" t="s">
        <v>670</v>
      </c>
      <c r="P44" s="1010"/>
      <c r="Q44" s="1010"/>
      <c r="R44" s="1010"/>
      <c r="S44" s="1010"/>
      <c r="T44" s="1010"/>
      <c r="U44" s="1010"/>
      <c r="V44" s="1010"/>
      <c r="W44" s="1010"/>
      <c r="X44" s="1010"/>
      <c r="Y44" s="1010"/>
      <c r="Z44" s="1010"/>
      <c r="AA44" s="1010"/>
      <c r="AB44" s="1011"/>
      <c r="AC44" s="1000"/>
      <c r="AD44" s="1001"/>
      <c r="AE44" s="1017" t="s">
        <v>657</v>
      </c>
      <c r="AF44" s="1018"/>
      <c r="AG44" s="987"/>
      <c r="AH44" s="988"/>
      <c r="AI44" s="982" t="s">
        <v>666</v>
      </c>
      <c r="AJ44" s="983"/>
      <c r="AK44" s="987"/>
      <c r="AL44" s="988"/>
      <c r="AM44" s="982" t="s">
        <v>667</v>
      </c>
      <c r="AN44" s="983"/>
      <c r="AO44" s="987"/>
      <c r="AP44" s="988"/>
      <c r="AQ44" s="982" t="s">
        <v>675</v>
      </c>
      <c r="AR44" s="983"/>
      <c r="AS44" s="984"/>
      <c r="AT44" s="985"/>
      <c r="AU44" s="985"/>
      <c r="AV44" s="985"/>
      <c r="AW44" s="986"/>
    </row>
    <row r="45" spans="1:50" ht="11.25" customHeight="1" x14ac:dyDescent="0.15">
      <c r="A45" s="16"/>
      <c r="B45" s="952"/>
      <c r="C45" s="953"/>
      <c r="D45" s="953"/>
      <c r="E45" s="953"/>
      <c r="F45" s="157"/>
      <c r="G45" s="158"/>
      <c r="H45" s="158"/>
      <c r="I45" s="158"/>
      <c r="J45" s="158"/>
      <c r="K45" s="158"/>
      <c r="L45" s="158"/>
      <c r="M45" s="158"/>
      <c r="N45" s="159"/>
      <c r="O45" s="1062"/>
      <c r="P45" s="1012"/>
      <c r="Q45" s="1012"/>
      <c r="R45" s="1012"/>
      <c r="S45" s="1012"/>
      <c r="T45" s="1012"/>
      <c r="U45" s="1012"/>
      <c r="V45" s="1012"/>
      <c r="W45" s="1012"/>
      <c r="X45" s="1012"/>
      <c r="Y45" s="1012"/>
      <c r="Z45" s="1012"/>
      <c r="AA45" s="1012"/>
      <c r="AB45" s="1013"/>
      <c r="AC45" s="1002"/>
      <c r="AD45" s="1003"/>
      <c r="AE45" s="1004"/>
      <c r="AF45" s="1005"/>
      <c r="AG45" s="968"/>
      <c r="AH45" s="965"/>
      <c r="AI45" s="982" t="s">
        <v>673</v>
      </c>
      <c r="AJ45" s="983"/>
      <c r="AK45" s="987"/>
      <c r="AL45" s="1069"/>
      <c r="AM45" s="1069"/>
      <c r="AN45" s="1069"/>
      <c r="AO45" s="1069"/>
      <c r="AP45" s="1069"/>
      <c r="AQ45" s="1069"/>
      <c r="AR45" s="968"/>
      <c r="AS45" s="973"/>
      <c r="AT45" s="973"/>
      <c r="AU45" s="973"/>
      <c r="AV45" s="973"/>
      <c r="AW45" s="973"/>
      <c r="AX45" s="147"/>
    </row>
    <row r="46" spans="1:50" s="148" customFormat="1" ht="11.25" customHeight="1" x14ac:dyDescent="0.15">
      <c r="A46" s="146"/>
      <c r="B46" s="943" t="s">
        <v>652</v>
      </c>
      <c r="C46" s="944"/>
      <c r="D46" s="944"/>
      <c r="E46" s="945"/>
      <c r="F46" s="946" t="s">
        <v>653</v>
      </c>
      <c r="G46" s="947"/>
      <c r="H46" s="947"/>
      <c r="I46" s="947"/>
      <c r="J46" s="947"/>
      <c r="K46" s="947"/>
      <c r="L46" s="947"/>
      <c r="M46" s="947"/>
      <c r="N46" s="948"/>
      <c r="O46" s="946" t="s">
        <v>654</v>
      </c>
      <c r="P46" s="947"/>
      <c r="Q46" s="947"/>
      <c r="R46" s="947"/>
      <c r="S46" s="947"/>
      <c r="T46" s="947"/>
      <c r="U46" s="947"/>
      <c r="V46" s="947"/>
      <c r="W46" s="947"/>
      <c r="X46" s="947"/>
      <c r="Y46" s="947"/>
      <c r="Z46" s="947"/>
      <c r="AA46" s="947"/>
      <c r="AB46" s="947"/>
      <c r="AC46" s="947"/>
      <c r="AD46" s="947"/>
      <c r="AE46" s="947"/>
      <c r="AF46" s="947"/>
      <c r="AG46" s="947"/>
      <c r="AH46" s="947"/>
      <c r="AI46" s="947"/>
      <c r="AJ46" s="947"/>
      <c r="AK46" s="947"/>
      <c r="AL46" s="947"/>
      <c r="AM46" s="947"/>
      <c r="AN46" s="947"/>
      <c r="AO46" s="947"/>
      <c r="AP46" s="947"/>
      <c r="AQ46" s="947"/>
      <c r="AR46" s="948"/>
      <c r="AS46" s="946" t="s">
        <v>655</v>
      </c>
      <c r="AT46" s="947"/>
      <c r="AU46" s="947"/>
      <c r="AV46" s="947"/>
      <c r="AW46" s="948"/>
      <c r="AX46" s="147"/>
    </row>
    <row r="47" spans="1:50" s="148" customFormat="1" ht="11.25" customHeight="1" x14ac:dyDescent="0.15">
      <c r="A47" s="146"/>
      <c r="B47" s="1029" t="s">
        <v>128</v>
      </c>
      <c r="C47" s="1030"/>
      <c r="D47" s="1030"/>
      <c r="E47" s="1031"/>
      <c r="F47" s="1025" t="s">
        <v>656</v>
      </c>
      <c r="G47" s="1025"/>
      <c r="H47" s="1025"/>
      <c r="I47" s="1025"/>
      <c r="J47" s="1025"/>
      <c r="K47" s="1025"/>
      <c r="L47" s="1025"/>
      <c r="M47" s="1025"/>
      <c r="N47" s="1025"/>
      <c r="O47" s="974" t="s">
        <v>659</v>
      </c>
      <c r="P47" s="975"/>
      <c r="Q47" s="975"/>
      <c r="R47" s="975"/>
      <c r="S47" s="975"/>
      <c r="T47" s="975"/>
      <c r="U47" s="975"/>
      <c r="V47" s="975"/>
      <c r="W47" s="975"/>
      <c r="X47" s="975"/>
      <c r="Y47" s="975"/>
      <c r="Z47" s="975"/>
      <c r="AA47" s="975"/>
      <c r="AB47" s="975"/>
      <c r="AC47" s="964"/>
      <c r="AD47" s="965"/>
      <c r="AE47" s="982" t="s">
        <v>657</v>
      </c>
      <c r="AF47" s="983"/>
      <c r="AG47" s="968"/>
      <c r="AH47" s="965"/>
      <c r="AI47" s="982" t="s">
        <v>658</v>
      </c>
      <c r="AJ47" s="983"/>
      <c r="AK47" s="1026"/>
      <c r="AL47" s="1027"/>
      <c r="AM47" s="1027"/>
      <c r="AN47" s="1027"/>
      <c r="AO47" s="1027"/>
      <c r="AP47" s="1027"/>
      <c r="AQ47" s="1027"/>
      <c r="AR47" s="1028"/>
      <c r="AS47" s="972"/>
      <c r="AT47" s="972"/>
      <c r="AU47" s="972"/>
      <c r="AV47" s="972"/>
      <c r="AW47" s="972"/>
      <c r="AX47" s="147"/>
    </row>
    <row r="48" spans="1:50" s="148" customFormat="1" ht="11.25" customHeight="1" x14ac:dyDescent="0.15">
      <c r="A48" s="146"/>
      <c r="B48" s="1032"/>
      <c r="C48" s="1033"/>
      <c r="D48" s="1033"/>
      <c r="E48" s="1034"/>
      <c r="F48" s="1025"/>
      <c r="G48" s="1025"/>
      <c r="H48" s="1025"/>
      <c r="I48" s="1025"/>
      <c r="J48" s="1025"/>
      <c r="K48" s="1025"/>
      <c r="L48" s="1025"/>
      <c r="M48" s="1025"/>
      <c r="N48" s="1025"/>
      <c r="O48" s="974" t="s">
        <v>660</v>
      </c>
      <c r="P48" s="975"/>
      <c r="Q48" s="975"/>
      <c r="R48" s="975"/>
      <c r="S48" s="975"/>
      <c r="T48" s="975"/>
      <c r="U48" s="975"/>
      <c r="V48" s="975"/>
      <c r="W48" s="975"/>
      <c r="X48" s="975"/>
      <c r="Y48" s="975"/>
      <c r="Z48" s="975"/>
      <c r="AA48" s="975"/>
      <c r="AB48" s="975"/>
      <c r="AC48" s="964"/>
      <c r="AD48" s="965"/>
      <c r="AE48" s="1017" t="s">
        <v>657</v>
      </c>
      <c r="AF48" s="1018"/>
      <c r="AG48" s="968"/>
      <c r="AH48" s="965"/>
      <c r="AI48" s="1017" t="s">
        <v>658</v>
      </c>
      <c r="AJ48" s="1018"/>
      <c r="AK48" s="969"/>
      <c r="AL48" s="970"/>
      <c r="AM48" s="970"/>
      <c r="AN48" s="970"/>
      <c r="AO48" s="970"/>
      <c r="AP48" s="970"/>
      <c r="AQ48" s="970"/>
      <c r="AR48" s="971"/>
      <c r="AS48" s="972"/>
      <c r="AT48" s="972"/>
      <c r="AU48" s="972"/>
      <c r="AV48" s="972"/>
      <c r="AW48" s="972"/>
      <c r="AX48" s="147"/>
    </row>
    <row r="49" spans="1:50" s="148" customFormat="1" ht="11.25" customHeight="1" x14ac:dyDescent="0.15">
      <c r="A49" s="146"/>
      <c r="B49" s="1032"/>
      <c r="C49" s="1033"/>
      <c r="D49" s="1033"/>
      <c r="E49" s="1034"/>
      <c r="F49" s="1043"/>
      <c r="G49" s="1044"/>
      <c r="H49" s="1044"/>
      <c r="I49" s="1044"/>
      <c r="J49" s="1044"/>
      <c r="K49" s="1044"/>
      <c r="L49" s="1044"/>
      <c r="M49" s="1030" t="s">
        <v>89</v>
      </c>
      <c r="N49" s="1031"/>
      <c r="O49" s="974" t="s">
        <v>702</v>
      </c>
      <c r="P49" s="975"/>
      <c r="Q49" s="975"/>
      <c r="R49" s="975"/>
      <c r="S49" s="975"/>
      <c r="T49" s="975"/>
      <c r="U49" s="975"/>
      <c r="V49" s="975"/>
      <c r="W49" s="975"/>
      <c r="X49" s="975"/>
      <c r="Y49" s="975"/>
      <c r="Z49" s="975"/>
      <c r="AA49" s="975"/>
      <c r="AB49" s="975"/>
      <c r="AC49" s="964"/>
      <c r="AD49" s="965"/>
      <c r="AE49" s="1017" t="s">
        <v>657</v>
      </c>
      <c r="AF49" s="1018"/>
      <c r="AG49" s="968"/>
      <c r="AH49" s="965"/>
      <c r="AI49" s="1017" t="s">
        <v>658</v>
      </c>
      <c r="AJ49" s="1018"/>
      <c r="AK49" s="969"/>
      <c r="AL49" s="970"/>
      <c r="AM49" s="970"/>
      <c r="AN49" s="970"/>
      <c r="AO49" s="970"/>
      <c r="AP49" s="970"/>
      <c r="AQ49" s="970"/>
      <c r="AR49" s="971"/>
      <c r="AS49" s="972"/>
      <c r="AT49" s="972"/>
      <c r="AU49" s="972"/>
      <c r="AV49" s="972"/>
      <c r="AW49" s="972"/>
      <c r="AX49" s="147"/>
    </row>
    <row r="50" spans="1:50" s="148" customFormat="1" ht="11.25" customHeight="1" x14ac:dyDescent="0.15">
      <c r="A50" s="146"/>
      <c r="B50" s="1032"/>
      <c r="C50" s="1033"/>
      <c r="D50" s="1033"/>
      <c r="E50" s="1034"/>
      <c r="F50" s="1045"/>
      <c r="G50" s="1046"/>
      <c r="H50" s="1046"/>
      <c r="I50" s="1046"/>
      <c r="J50" s="1046"/>
      <c r="K50" s="1046"/>
      <c r="L50" s="1046"/>
      <c r="M50" s="1033"/>
      <c r="N50" s="1034"/>
      <c r="O50" s="961" t="s">
        <v>741</v>
      </c>
      <c r="P50" s="962"/>
      <c r="Q50" s="962"/>
      <c r="R50" s="962"/>
      <c r="S50" s="962"/>
      <c r="T50" s="962"/>
      <c r="U50" s="962"/>
      <c r="V50" s="962"/>
      <c r="W50" s="962"/>
      <c r="X50" s="962"/>
      <c r="Y50" s="962"/>
      <c r="Z50" s="962"/>
      <c r="AA50" s="962"/>
      <c r="AB50" s="963"/>
      <c r="AC50" s="987"/>
      <c r="AD50" s="988"/>
      <c r="AE50" s="1038" t="s">
        <v>657</v>
      </c>
      <c r="AF50" s="1039"/>
      <c r="AG50" s="987"/>
      <c r="AH50" s="988"/>
      <c r="AI50" s="966" t="s">
        <v>658</v>
      </c>
      <c r="AJ50" s="967"/>
      <c r="AK50" s="969"/>
      <c r="AL50" s="970"/>
      <c r="AM50" s="970"/>
      <c r="AN50" s="970"/>
      <c r="AO50" s="970"/>
      <c r="AP50" s="970"/>
      <c r="AQ50" s="970"/>
      <c r="AR50" s="971"/>
      <c r="AS50" s="1040"/>
      <c r="AT50" s="1041"/>
      <c r="AU50" s="1041"/>
      <c r="AV50" s="1041"/>
      <c r="AW50" s="1042"/>
      <c r="AX50" s="147"/>
    </row>
    <row r="51" spans="1:50" s="148" customFormat="1" ht="11.25" customHeight="1" x14ac:dyDescent="0.15">
      <c r="A51" s="146"/>
      <c r="B51" s="1032"/>
      <c r="C51" s="1033"/>
      <c r="D51" s="1033"/>
      <c r="E51" s="1034"/>
      <c r="F51" s="1045"/>
      <c r="G51" s="1046"/>
      <c r="H51" s="1046"/>
      <c r="I51" s="1046"/>
      <c r="J51" s="1046"/>
      <c r="K51" s="1046"/>
      <c r="L51" s="1046"/>
      <c r="M51" s="1033"/>
      <c r="N51" s="1034"/>
      <c r="O51" s="961" t="s">
        <v>742</v>
      </c>
      <c r="P51" s="962"/>
      <c r="Q51" s="962"/>
      <c r="R51" s="962"/>
      <c r="S51" s="962"/>
      <c r="T51" s="962"/>
      <c r="U51" s="962"/>
      <c r="V51" s="962"/>
      <c r="W51" s="962"/>
      <c r="X51" s="962"/>
      <c r="Y51" s="962"/>
      <c r="Z51" s="962"/>
      <c r="AA51" s="962"/>
      <c r="AB51" s="963"/>
      <c r="AC51" s="987"/>
      <c r="AD51" s="988"/>
      <c r="AE51" s="1038" t="s">
        <v>657</v>
      </c>
      <c r="AF51" s="1039"/>
      <c r="AG51" s="987"/>
      <c r="AH51" s="988"/>
      <c r="AI51" s="966" t="s">
        <v>658</v>
      </c>
      <c r="AJ51" s="967"/>
      <c r="AK51" s="969"/>
      <c r="AL51" s="970"/>
      <c r="AM51" s="970"/>
      <c r="AN51" s="970"/>
      <c r="AO51" s="970"/>
      <c r="AP51" s="970"/>
      <c r="AQ51" s="970"/>
      <c r="AR51" s="971"/>
      <c r="AS51" s="1040"/>
      <c r="AT51" s="1041"/>
      <c r="AU51" s="1041"/>
      <c r="AV51" s="1041"/>
      <c r="AW51" s="1042"/>
      <c r="AX51" s="147"/>
    </row>
    <row r="52" spans="1:50" s="148" customFormat="1" ht="11.25" customHeight="1" x14ac:dyDescent="0.15">
      <c r="A52" s="146"/>
      <c r="B52" s="1032"/>
      <c r="C52" s="1033"/>
      <c r="D52" s="1033"/>
      <c r="E52" s="1034"/>
      <c r="F52" s="955" t="s">
        <v>705</v>
      </c>
      <c r="G52" s="956"/>
      <c r="H52" s="956"/>
      <c r="I52" s="956"/>
      <c r="J52" s="956"/>
      <c r="K52" s="956"/>
      <c r="L52" s="956"/>
      <c r="M52" s="956"/>
      <c r="N52" s="957"/>
      <c r="O52" s="961" t="s">
        <v>664</v>
      </c>
      <c r="P52" s="962"/>
      <c r="Q52" s="962"/>
      <c r="R52" s="962"/>
      <c r="S52" s="962"/>
      <c r="T52" s="962"/>
      <c r="U52" s="962"/>
      <c r="V52" s="962"/>
      <c r="W52" s="962"/>
      <c r="X52" s="962"/>
      <c r="Y52" s="962"/>
      <c r="Z52" s="962"/>
      <c r="AA52" s="962"/>
      <c r="AB52" s="963"/>
      <c r="AC52" s="987"/>
      <c r="AD52" s="988"/>
      <c r="AE52" s="1038" t="s">
        <v>657</v>
      </c>
      <c r="AF52" s="1039"/>
      <c r="AG52" s="987"/>
      <c r="AH52" s="988"/>
      <c r="AI52" s="966" t="s">
        <v>658</v>
      </c>
      <c r="AJ52" s="967"/>
      <c r="AK52" s="969"/>
      <c r="AL52" s="970"/>
      <c r="AM52" s="970"/>
      <c r="AN52" s="970"/>
      <c r="AO52" s="970"/>
      <c r="AP52" s="970"/>
      <c r="AQ52" s="970"/>
      <c r="AR52" s="971"/>
      <c r="AS52" s="1040"/>
      <c r="AT52" s="1041"/>
      <c r="AU52" s="1041"/>
      <c r="AV52" s="1041"/>
      <c r="AW52" s="1042"/>
      <c r="AX52" s="147"/>
    </row>
    <row r="53" spans="1:50" s="148" customFormat="1" ht="11.25" customHeight="1" x14ac:dyDescent="0.15">
      <c r="A53" s="146"/>
      <c r="B53" s="1032"/>
      <c r="C53" s="1033"/>
      <c r="D53" s="1033"/>
      <c r="E53" s="1034"/>
      <c r="F53" s="958"/>
      <c r="G53" s="959"/>
      <c r="H53" s="959"/>
      <c r="I53" s="959"/>
      <c r="J53" s="959"/>
      <c r="K53" s="959"/>
      <c r="L53" s="959"/>
      <c r="M53" s="959"/>
      <c r="N53" s="960"/>
      <c r="O53" s="974" t="s">
        <v>703</v>
      </c>
      <c r="P53" s="975"/>
      <c r="Q53" s="975"/>
      <c r="R53" s="975"/>
      <c r="S53" s="975"/>
      <c r="T53" s="975"/>
      <c r="U53" s="975"/>
      <c r="V53" s="975"/>
      <c r="W53" s="975"/>
      <c r="X53" s="975"/>
      <c r="Y53" s="975"/>
      <c r="Z53" s="975"/>
      <c r="AA53" s="975"/>
      <c r="AB53" s="975"/>
      <c r="AC53" s="964"/>
      <c r="AD53" s="965"/>
      <c r="AE53" s="1017" t="s">
        <v>657</v>
      </c>
      <c r="AF53" s="1018"/>
      <c r="AG53" s="968"/>
      <c r="AH53" s="965"/>
      <c r="AI53" s="1017" t="s">
        <v>658</v>
      </c>
      <c r="AJ53" s="1018"/>
      <c r="AK53" s="969"/>
      <c r="AL53" s="970"/>
      <c r="AM53" s="970"/>
      <c r="AN53" s="970"/>
      <c r="AO53" s="970"/>
      <c r="AP53" s="970"/>
      <c r="AQ53" s="970"/>
      <c r="AR53" s="971"/>
      <c r="AS53" s="972"/>
      <c r="AT53" s="972"/>
      <c r="AU53" s="972"/>
      <c r="AV53" s="972"/>
      <c r="AW53" s="972"/>
      <c r="AX53" s="147"/>
    </row>
    <row r="54" spans="1:50" s="148" customFormat="1" ht="11.25" customHeight="1" x14ac:dyDescent="0.15">
      <c r="A54" s="146"/>
      <c r="B54" s="1032"/>
      <c r="C54" s="1033"/>
      <c r="D54" s="1033"/>
      <c r="E54" s="1034"/>
      <c r="F54" s="987"/>
      <c r="G54" s="968"/>
      <c r="H54" s="991" t="s">
        <v>706</v>
      </c>
      <c r="I54" s="992"/>
      <c r="J54" s="992"/>
      <c r="K54" s="992"/>
      <c r="L54" s="992"/>
      <c r="M54" s="992"/>
      <c r="N54" s="993"/>
      <c r="O54" s="961" t="s">
        <v>743</v>
      </c>
      <c r="P54" s="962"/>
      <c r="Q54" s="962"/>
      <c r="R54" s="962"/>
      <c r="S54" s="962"/>
      <c r="T54" s="962"/>
      <c r="U54" s="962"/>
      <c r="V54" s="962"/>
      <c r="W54" s="962"/>
      <c r="X54" s="962"/>
      <c r="Y54" s="962"/>
      <c r="Z54" s="962"/>
      <c r="AA54" s="962"/>
      <c r="AB54" s="963"/>
      <c r="AC54" s="987"/>
      <c r="AD54" s="988"/>
      <c r="AE54" s="1038" t="s">
        <v>657</v>
      </c>
      <c r="AF54" s="1039"/>
      <c r="AG54" s="987"/>
      <c r="AH54" s="988"/>
      <c r="AI54" s="1038" t="s">
        <v>658</v>
      </c>
      <c r="AJ54" s="1039"/>
      <c r="AK54" s="969"/>
      <c r="AL54" s="970"/>
      <c r="AM54" s="970"/>
      <c r="AN54" s="970"/>
      <c r="AO54" s="970"/>
      <c r="AP54" s="970"/>
      <c r="AQ54" s="970"/>
      <c r="AR54" s="971"/>
      <c r="AS54" s="1040"/>
      <c r="AT54" s="1041"/>
      <c r="AU54" s="1041"/>
      <c r="AV54" s="1041"/>
      <c r="AW54" s="1042"/>
      <c r="AX54" s="147"/>
    </row>
    <row r="55" spans="1:50" s="148" customFormat="1" ht="11.25" customHeight="1" x14ac:dyDescent="0.15">
      <c r="A55" s="146"/>
      <c r="B55" s="1032"/>
      <c r="C55" s="1033"/>
      <c r="D55" s="1033"/>
      <c r="E55" s="1034"/>
      <c r="F55" s="987"/>
      <c r="G55" s="968"/>
      <c r="H55" s="991" t="s">
        <v>708</v>
      </c>
      <c r="I55" s="992"/>
      <c r="J55" s="992"/>
      <c r="K55" s="992"/>
      <c r="L55" s="992"/>
      <c r="M55" s="992"/>
      <c r="N55" s="993"/>
      <c r="O55" s="974" t="s">
        <v>704</v>
      </c>
      <c r="P55" s="975"/>
      <c r="Q55" s="975"/>
      <c r="R55" s="975"/>
      <c r="S55" s="975"/>
      <c r="T55" s="975"/>
      <c r="U55" s="975"/>
      <c r="V55" s="975"/>
      <c r="W55" s="975"/>
      <c r="X55" s="975"/>
      <c r="Y55" s="975"/>
      <c r="Z55" s="975"/>
      <c r="AA55" s="975"/>
      <c r="AB55" s="975"/>
      <c r="AC55" s="964"/>
      <c r="AD55" s="965"/>
      <c r="AE55" s="1017" t="s">
        <v>657</v>
      </c>
      <c r="AF55" s="1018"/>
      <c r="AG55" s="968"/>
      <c r="AH55" s="965"/>
      <c r="AI55" s="1017" t="s">
        <v>658</v>
      </c>
      <c r="AJ55" s="1018"/>
      <c r="AK55" s="969"/>
      <c r="AL55" s="970"/>
      <c r="AM55" s="970"/>
      <c r="AN55" s="970"/>
      <c r="AO55" s="970"/>
      <c r="AP55" s="970"/>
      <c r="AQ55" s="970"/>
      <c r="AR55" s="971"/>
      <c r="AS55" s="972"/>
      <c r="AT55" s="972"/>
      <c r="AU55" s="972"/>
      <c r="AV55" s="972"/>
      <c r="AW55" s="972"/>
      <c r="AX55" s="147"/>
    </row>
    <row r="56" spans="1:50" s="148" customFormat="1" ht="11.25" customHeight="1" x14ac:dyDescent="0.15">
      <c r="A56" s="146"/>
      <c r="B56" s="1032"/>
      <c r="C56" s="1033"/>
      <c r="D56" s="1033"/>
      <c r="E56" s="1034"/>
      <c r="F56" s="987"/>
      <c r="G56" s="968"/>
      <c r="H56" s="991" t="s">
        <v>709</v>
      </c>
      <c r="I56" s="992"/>
      <c r="J56" s="992"/>
      <c r="K56" s="992"/>
      <c r="L56" s="992"/>
      <c r="M56" s="992"/>
      <c r="N56" s="993"/>
      <c r="O56" s="974" t="s">
        <v>676</v>
      </c>
      <c r="P56" s="975"/>
      <c r="Q56" s="975"/>
      <c r="R56" s="975"/>
      <c r="S56" s="975"/>
      <c r="T56" s="975"/>
      <c r="U56" s="975"/>
      <c r="V56" s="975"/>
      <c r="W56" s="975"/>
      <c r="X56" s="975"/>
      <c r="Y56" s="975"/>
      <c r="Z56" s="975"/>
      <c r="AA56" s="975"/>
      <c r="AB56" s="975"/>
      <c r="AC56" s="964"/>
      <c r="AD56" s="965"/>
      <c r="AE56" s="1017" t="s">
        <v>657</v>
      </c>
      <c r="AF56" s="1018"/>
      <c r="AG56" s="968"/>
      <c r="AH56" s="965"/>
      <c r="AI56" s="1017" t="s">
        <v>658</v>
      </c>
      <c r="AJ56" s="1018"/>
      <c r="AK56" s="969"/>
      <c r="AL56" s="970"/>
      <c r="AM56" s="970"/>
      <c r="AN56" s="970"/>
      <c r="AO56" s="970"/>
      <c r="AP56" s="970"/>
      <c r="AQ56" s="970"/>
      <c r="AR56" s="971"/>
      <c r="AS56" s="972"/>
      <c r="AT56" s="972"/>
      <c r="AU56" s="972"/>
      <c r="AV56" s="972"/>
      <c r="AW56" s="972"/>
      <c r="AX56" s="147"/>
    </row>
    <row r="57" spans="1:50" s="148" customFormat="1" ht="11.25" customHeight="1" x14ac:dyDescent="0.15">
      <c r="A57" s="146"/>
      <c r="B57" s="1032"/>
      <c r="C57" s="1033"/>
      <c r="D57" s="1033"/>
      <c r="E57" s="1034"/>
      <c r="F57" s="987"/>
      <c r="G57" s="968"/>
      <c r="H57" s="991" t="s">
        <v>711</v>
      </c>
      <c r="I57" s="992"/>
      <c r="J57" s="992"/>
      <c r="K57" s="992"/>
      <c r="L57" s="992"/>
      <c r="M57" s="992"/>
      <c r="N57" s="993"/>
      <c r="O57" s="974" t="s">
        <v>701</v>
      </c>
      <c r="P57" s="975"/>
      <c r="Q57" s="975"/>
      <c r="R57" s="975"/>
      <c r="S57" s="975"/>
      <c r="T57" s="975"/>
      <c r="U57" s="975"/>
      <c r="V57" s="975"/>
      <c r="W57" s="975"/>
      <c r="X57" s="975"/>
      <c r="Y57" s="975"/>
      <c r="Z57" s="975"/>
      <c r="AA57" s="975"/>
      <c r="AB57" s="975"/>
      <c r="AC57" s="964"/>
      <c r="AD57" s="965"/>
      <c r="AE57" s="1017" t="s">
        <v>657</v>
      </c>
      <c r="AF57" s="1018"/>
      <c r="AG57" s="968"/>
      <c r="AH57" s="965"/>
      <c r="AI57" s="1017" t="s">
        <v>658</v>
      </c>
      <c r="AJ57" s="1018"/>
      <c r="AK57" s="969"/>
      <c r="AL57" s="970"/>
      <c r="AM57" s="970"/>
      <c r="AN57" s="970"/>
      <c r="AO57" s="970"/>
      <c r="AP57" s="970"/>
      <c r="AQ57" s="970"/>
      <c r="AR57" s="971"/>
      <c r="AS57" s="972"/>
      <c r="AT57" s="972"/>
      <c r="AU57" s="972"/>
      <c r="AV57" s="972"/>
      <c r="AW57" s="972"/>
      <c r="AX57" s="147"/>
    </row>
    <row r="58" spans="1:50" s="148" customFormat="1" ht="11.25" customHeight="1" x14ac:dyDescent="0.15">
      <c r="A58" s="146"/>
      <c r="B58" s="1032"/>
      <c r="C58" s="1033"/>
      <c r="D58" s="1033"/>
      <c r="E58" s="1034"/>
      <c r="F58" s="149"/>
      <c r="G58" s="149"/>
      <c r="H58" s="149"/>
      <c r="I58" s="149"/>
      <c r="J58" s="149"/>
      <c r="K58" s="149"/>
      <c r="L58" s="149"/>
      <c r="M58" s="149"/>
      <c r="N58" s="149"/>
      <c r="O58" s="974" t="s">
        <v>707</v>
      </c>
      <c r="P58" s="975"/>
      <c r="Q58" s="975"/>
      <c r="R58" s="975"/>
      <c r="S58" s="975"/>
      <c r="T58" s="975"/>
      <c r="U58" s="975"/>
      <c r="V58" s="975"/>
      <c r="W58" s="975"/>
      <c r="X58" s="975"/>
      <c r="Y58" s="975"/>
      <c r="Z58" s="975"/>
      <c r="AA58" s="975"/>
      <c r="AB58" s="975"/>
      <c r="AC58" s="964"/>
      <c r="AD58" s="965"/>
      <c r="AE58" s="1017" t="s">
        <v>657</v>
      </c>
      <c r="AF58" s="1018"/>
      <c r="AG58" s="968"/>
      <c r="AH58" s="965"/>
      <c r="AI58" s="1017" t="s">
        <v>658</v>
      </c>
      <c r="AJ58" s="1018"/>
      <c r="AK58" s="969"/>
      <c r="AL58" s="970"/>
      <c r="AM58" s="970"/>
      <c r="AN58" s="970"/>
      <c r="AO58" s="970"/>
      <c r="AP58" s="970"/>
      <c r="AQ58" s="970"/>
      <c r="AR58" s="971"/>
      <c r="AS58" s="972"/>
      <c r="AT58" s="972"/>
      <c r="AU58" s="972"/>
      <c r="AV58" s="972"/>
      <c r="AW58" s="972"/>
      <c r="AX58" s="147"/>
    </row>
    <row r="59" spans="1:50" s="148" customFormat="1" ht="11.25" customHeight="1" x14ac:dyDescent="0.15">
      <c r="A59" s="146"/>
      <c r="B59" s="1032"/>
      <c r="C59" s="1033"/>
      <c r="D59" s="1033"/>
      <c r="E59" s="1034"/>
      <c r="F59" s="149"/>
      <c r="G59" s="149"/>
      <c r="H59" s="149"/>
      <c r="I59" s="149"/>
      <c r="J59" s="149"/>
      <c r="K59" s="149"/>
      <c r="L59" s="149"/>
      <c r="M59" s="149"/>
      <c r="N59" s="149"/>
      <c r="O59" s="974" t="s">
        <v>678</v>
      </c>
      <c r="P59" s="975"/>
      <c r="Q59" s="975"/>
      <c r="R59" s="975"/>
      <c r="S59" s="975"/>
      <c r="T59" s="975"/>
      <c r="U59" s="975"/>
      <c r="V59" s="975"/>
      <c r="W59" s="975"/>
      <c r="X59" s="975"/>
      <c r="Y59" s="975"/>
      <c r="Z59" s="975"/>
      <c r="AA59" s="975"/>
      <c r="AB59" s="975"/>
      <c r="AC59" s="964"/>
      <c r="AD59" s="965"/>
      <c r="AE59" s="1017" t="s">
        <v>657</v>
      </c>
      <c r="AF59" s="1018"/>
      <c r="AG59" s="968"/>
      <c r="AH59" s="965"/>
      <c r="AI59" s="1017" t="s">
        <v>658</v>
      </c>
      <c r="AJ59" s="1018"/>
      <c r="AK59" s="969"/>
      <c r="AL59" s="970"/>
      <c r="AM59" s="970"/>
      <c r="AN59" s="970"/>
      <c r="AO59" s="970"/>
      <c r="AP59" s="970"/>
      <c r="AQ59" s="970"/>
      <c r="AR59" s="971"/>
      <c r="AS59" s="972"/>
      <c r="AT59" s="972"/>
      <c r="AU59" s="972"/>
      <c r="AV59" s="972"/>
      <c r="AW59" s="972"/>
      <c r="AX59" s="147"/>
    </row>
    <row r="60" spans="1:50" s="148" customFormat="1" ht="11.25" customHeight="1" x14ac:dyDescent="0.15">
      <c r="A60" s="146"/>
      <c r="B60" s="1032"/>
      <c r="C60" s="1033"/>
      <c r="D60" s="1033"/>
      <c r="E60" s="1034"/>
      <c r="F60" s="149"/>
      <c r="G60" s="149"/>
      <c r="H60" s="149"/>
      <c r="I60" s="149"/>
      <c r="J60" s="149"/>
      <c r="K60" s="149"/>
      <c r="L60" s="149"/>
      <c r="M60" s="149"/>
      <c r="N60" s="149"/>
      <c r="O60" s="974" t="s">
        <v>710</v>
      </c>
      <c r="P60" s="975"/>
      <c r="Q60" s="975"/>
      <c r="R60" s="975"/>
      <c r="S60" s="975"/>
      <c r="T60" s="975"/>
      <c r="U60" s="975"/>
      <c r="V60" s="975"/>
      <c r="W60" s="975"/>
      <c r="X60" s="975"/>
      <c r="Y60" s="975"/>
      <c r="Z60" s="975"/>
      <c r="AA60" s="975"/>
      <c r="AB60" s="975"/>
      <c r="AC60" s="964"/>
      <c r="AD60" s="965"/>
      <c r="AE60" s="1017" t="s">
        <v>657</v>
      </c>
      <c r="AF60" s="1018"/>
      <c r="AG60" s="968"/>
      <c r="AH60" s="965"/>
      <c r="AI60" s="1017" t="s">
        <v>658</v>
      </c>
      <c r="AJ60" s="1018"/>
      <c r="AK60" s="969"/>
      <c r="AL60" s="970"/>
      <c r="AM60" s="970"/>
      <c r="AN60" s="970"/>
      <c r="AO60" s="970"/>
      <c r="AP60" s="970"/>
      <c r="AQ60" s="970"/>
      <c r="AR60" s="971"/>
      <c r="AS60" s="972"/>
      <c r="AT60" s="972"/>
      <c r="AU60" s="972"/>
      <c r="AV60" s="972"/>
      <c r="AW60" s="972"/>
      <c r="AX60" s="147"/>
    </row>
    <row r="61" spans="1:50" s="148" customFormat="1" ht="11.25" customHeight="1" x14ac:dyDescent="0.15">
      <c r="A61" s="146"/>
      <c r="B61" s="1032"/>
      <c r="C61" s="1033"/>
      <c r="D61" s="1033"/>
      <c r="E61" s="1034"/>
      <c r="F61" s="149"/>
      <c r="G61" s="149"/>
      <c r="H61" s="149"/>
      <c r="I61" s="149"/>
      <c r="J61" s="149"/>
      <c r="K61" s="149"/>
      <c r="L61" s="149"/>
      <c r="M61" s="149"/>
      <c r="N61" s="149"/>
      <c r="O61" s="1047" t="s">
        <v>699</v>
      </c>
      <c r="P61" s="1048"/>
      <c r="Q61" s="1048"/>
      <c r="R61" s="1048"/>
      <c r="S61" s="1048"/>
      <c r="T61" s="1048"/>
      <c r="U61" s="1048"/>
      <c r="V61" s="1048"/>
      <c r="W61" s="1048"/>
      <c r="X61" s="1048"/>
      <c r="Y61" s="1048"/>
      <c r="Z61" s="1048"/>
      <c r="AA61" s="1048"/>
      <c r="AB61" s="1049"/>
      <c r="AC61" s="1000"/>
      <c r="AD61" s="1056"/>
      <c r="AE61" s="1017" t="s">
        <v>657</v>
      </c>
      <c r="AF61" s="1018"/>
      <c r="AG61" s="968"/>
      <c r="AH61" s="965"/>
      <c r="AI61" s="982" t="s">
        <v>666</v>
      </c>
      <c r="AJ61" s="983"/>
      <c r="AK61" s="968"/>
      <c r="AL61" s="965"/>
      <c r="AM61" s="982" t="s">
        <v>667</v>
      </c>
      <c r="AN61" s="983"/>
      <c r="AO61" s="968"/>
      <c r="AP61" s="965"/>
      <c r="AQ61" s="982" t="s">
        <v>675</v>
      </c>
      <c r="AR61" s="983"/>
      <c r="AS61" s="972"/>
      <c r="AT61" s="972"/>
      <c r="AU61" s="972"/>
      <c r="AV61" s="972"/>
      <c r="AW61" s="972"/>
      <c r="AX61" s="147"/>
    </row>
    <row r="62" spans="1:50" s="148" customFormat="1" ht="11.25" customHeight="1" x14ac:dyDescent="0.15">
      <c r="A62" s="146"/>
      <c r="B62" s="1032"/>
      <c r="C62" s="1033"/>
      <c r="D62" s="1033"/>
      <c r="E62" s="1034"/>
      <c r="F62" s="149"/>
      <c r="G62" s="149"/>
      <c r="H62" s="149"/>
      <c r="I62" s="149"/>
      <c r="J62" s="149"/>
      <c r="K62" s="149"/>
      <c r="L62" s="149"/>
      <c r="M62" s="149"/>
      <c r="N62" s="149"/>
      <c r="O62" s="1050"/>
      <c r="P62" s="1051"/>
      <c r="Q62" s="1051"/>
      <c r="R62" s="1051"/>
      <c r="S62" s="1051"/>
      <c r="T62" s="1051"/>
      <c r="U62" s="1051"/>
      <c r="V62" s="1051"/>
      <c r="W62" s="1051"/>
      <c r="X62" s="1051"/>
      <c r="Y62" s="1051"/>
      <c r="Z62" s="1051"/>
      <c r="AA62" s="1051"/>
      <c r="AB62" s="1052"/>
      <c r="AC62" s="1007"/>
      <c r="AD62" s="1008"/>
      <c r="AE62" s="1058"/>
      <c r="AF62" s="1059"/>
      <c r="AG62" s="968"/>
      <c r="AH62" s="965"/>
      <c r="AI62" s="982" t="s">
        <v>673</v>
      </c>
      <c r="AJ62" s="983"/>
      <c r="AK62" s="968"/>
      <c r="AL62" s="965"/>
      <c r="AM62" s="982" t="s">
        <v>674</v>
      </c>
      <c r="AN62" s="983"/>
      <c r="AO62" s="968"/>
      <c r="AP62" s="965"/>
      <c r="AQ62" s="982" t="s">
        <v>688</v>
      </c>
      <c r="AR62" s="983"/>
      <c r="AS62" s="972"/>
      <c r="AT62" s="972"/>
      <c r="AU62" s="972"/>
      <c r="AV62" s="972"/>
      <c r="AW62" s="972"/>
      <c r="AX62" s="147"/>
    </row>
    <row r="63" spans="1:50" s="148" customFormat="1" ht="11.25" customHeight="1" x14ac:dyDescent="0.15">
      <c r="A63" s="146"/>
      <c r="B63" s="1032"/>
      <c r="C63" s="1033"/>
      <c r="D63" s="1033"/>
      <c r="E63" s="1034"/>
      <c r="F63" s="149"/>
      <c r="G63" s="149"/>
      <c r="H63" s="149"/>
      <c r="I63" s="149"/>
      <c r="J63" s="149"/>
      <c r="K63" s="149"/>
      <c r="L63" s="149"/>
      <c r="M63" s="149"/>
      <c r="N63" s="149"/>
      <c r="O63" s="1053"/>
      <c r="P63" s="1054"/>
      <c r="Q63" s="1054"/>
      <c r="R63" s="1054"/>
      <c r="S63" s="1054"/>
      <c r="T63" s="1054"/>
      <c r="U63" s="1054"/>
      <c r="V63" s="1054"/>
      <c r="W63" s="1054"/>
      <c r="X63" s="1054"/>
      <c r="Y63" s="1054"/>
      <c r="Z63" s="1054"/>
      <c r="AA63" s="1054"/>
      <c r="AB63" s="1055"/>
      <c r="AC63" s="1002"/>
      <c r="AD63" s="1057"/>
      <c r="AE63" s="1004"/>
      <c r="AF63" s="1005"/>
      <c r="AG63" s="968"/>
      <c r="AH63" s="965"/>
      <c r="AI63" s="982" t="s">
        <v>700</v>
      </c>
      <c r="AJ63" s="983"/>
      <c r="AK63" s="968"/>
      <c r="AL63" s="965"/>
      <c r="AM63" s="982" t="s">
        <v>712</v>
      </c>
      <c r="AN63" s="983"/>
      <c r="AO63" s="968"/>
      <c r="AP63" s="965"/>
      <c r="AQ63" s="982" t="s">
        <v>713</v>
      </c>
      <c r="AR63" s="983"/>
      <c r="AS63" s="972"/>
      <c r="AT63" s="972"/>
      <c r="AU63" s="972"/>
      <c r="AV63" s="972"/>
      <c r="AW63" s="972"/>
      <c r="AX63" s="147"/>
    </row>
    <row r="64" spans="1:50" s="148" customFormat="1" ht="11.25" customHeight="1" x14ac:dyDescent="0.15">
      <c r="A64" s="146"/>
      <c r="B64" s="1032"/>
      <c r="C64" s="1033"/>
      <c r="D64" s="1033"/>
      <c r="E64" s="1034"/>
      <c r="F64" s="149"/>
      <c r="G64" s="149"/>
      <c r="H64" s="149"/>
      <c r="I64" s="149"/>
      <c r="J64" s="149"/>
      <c r="K64" s="149"/>
      <c r="L64" s="149"/>
      <c r="M64" s="149"/>
      <c r="N64" s="149"/>
      <c r="O64" s="974" t="s">
        <v>714</v>
      </c>
      <c r="P64" s="975"/>
      <c r="Q64" s="975"/>
      <c r="R64" s="975"/>
      <c r="S64" s="975"/>
      <c r="T64" s="975"/>
      <c r="U64" s="975"/>
      <c r="V64" s="975"/>
      <c r="W64" s="975"/>
      <c r="X64" s="975"/>
      <c r="Y64" s="975"/>
      <c r="Z64" s="975"/>
      <c r="AA64" s="975"/>
      <c r="AB64" s="975"/>
      <c r="AC64" s="964"/>
      <c r="AD64" s="965"/>
      <c r="AE64" s="982" t="s">
        <v>657</v>
      </c>
      <c r="AF64" s="983"/>
      <c r="AG64" s="968"/>
      <c r="AH64" s="965"/>
      <c r="AI64" s="982" t="s">
        <v>666</v>
      </c>
      <c r="AJ64" s="983"/>
      <c r="AK64" s="968"/>
      <c r="AL64" s="965"/>
      <c r="AM64" s="982" t="s">
        <v>667</v>
      </c>
      <c r="AN64" s="983"/>
      <c r="AO64" s="969"/>
      <c r="AP64" s="970"/>
      <c r="AQ64" s="970"/>
      <c r="AR64" s="971"/>
      <c r="AS64" s="972"/>
      <c r="AT64" s="972"/>
      <c r="AU64" s="972"/>
      <c r="AV64" s="972"/>
      <c r="AW64" s="972"/>
      <c r="AX64" s="147"/>
    </row>
    <row r="65" spans="1:50" s="148" customFormat="1" ht="11.25" customHeight="1" x14ac:dyDescent="0.15">
      <c r="A65" s="146"/>
      <c r="B65" s="1032"/>
      <c r="C65" s="1033"/>
      <c r="D65" s="1033"/>
      <c r="E65" s="1034"/>
      <c r="F65" s="149"/>
      <c r="G65" s="149"/>
      <c r="H65" s="149"/>
      <c r="I65" s="149"/>
      <c r="J65" s="149"/>
      <c r="K65" s="149"/>
      <c r="L65" s="149"/>
      <c r="M65" s="149"/>
      <c r="N65" s="149"/>
      <c r="O65" s="974" t="s">
        <v>679</v>
      </c>
      <c r="P65" s="975"/>
      <c r="Q65" s="975"/>
      <c r="R65" s="975"/>
      <c r="S65" s="975"/>
      <c r="T65" s="975"/>
      <c r="U65" s="975"/>
      <c r="V65" s="975"/>
      <c r="W65" s="975"/>
      <c r="X65" s="975"/>
      <c r="Y65" s="975"/>
      <c r="Z65" s="975"/>
      <c r="AA65" s="975"/>
      <c r="AB65" s="975"/>
      <c r="AC65" s="964"/>
      <c r="AD65" s="965"/>
      <c r="AE65" s="982" t="s">
        <v>657</v>
      </c>
      <c r="AF65" s="983"/>
      <c r="AG65" s="968"/>
      <c r="AH65" s="965"/>
      <c r="AI65" s="982" t="s">
        <v>658</v>
      </c>
      <c r="AJ65" s="983"/>
      <c r="AK65" s="969"/>
      <c r="AL65" s="970"/>
      <c r="AM65" s="970"/>
      <c r="AN65" s="970"/>
      <c r="AO65" s="970"/>
      <c r="AP65" s="970"/>
      <c r="AQ65" s="970"/>
      <c r="AR65" s="971"/>
      <c r="AS65" s="972"/>
      <c r="AT65" s="972"/>
      <c r="AU65" s="972"/>
      <c r="AV65" s="972"/>
      <c r="AW65" s="972"/>
      <c r="AX65" s="147"/>
    </row>
    <row r="66" spans="1:50" s="148" customFormat="1" ht="11.25" customHeight="1" x14ac:dyDescent="0.15">
      <c r="A66" s="146"/>
      <c r="B66" s="1032"/>
      <c r="C66" s="1033"/>
      <c r="D66" s="1033"/>
      <c r="E66" s="1034"/>
      <c r="F66" s="149"/>
      <c r="G66" s="149"/>
      <c r="H66" s="149"/>
      <c r="I66" s="149"/>
      <c r="J66" s="149"/>
      <c r="K66" s="149"/>
      <c r="L66" s="149"/>
      <c r="M66" s="149"/>
      <c r="N66" s="149"/>
      <c r="O66" s="974" t="s">
        <v>680</v>
      </c>
      <c r="P66" s="975"/>
      <c r="Q66" s="975"/>
      <c r="R66" s="975"/>
      <c r="S66" s="975"/>
      <c r="T66" s="975"/>
      <c r="U66" s="975"/>
      <c r="V66" s="975"/>
      <c r="W66" s="975"/>
      <c r="X66" s="975"/>
      <c r="Y66" s="975"/>
      <c r="Z66" s="975"/>
      <c r="AA66" s="975"/>
      <c r="AB66" s="975"/>
      <c r="AC66" s="964"/>
      <c r="AD66" s="965"/>
      <c r="AE66" s="982" t="s">
        <v>657</v>
      </c>
      <c r="AF66" s="983"/>
      <c r="AG66" s="968"/>
      <c r="AH66" s="965"/>
      <c r="AI66" s="982" t="s">
        <v>658</v>
      </c>
      <c r="AJ66" s="983"/>
      <c r="AK66" s="969"/>
      <c r="AL66" s="970"/>
      <c r="AM66" s="970"/>
      <c r="AN66" s="970"/>
      <c r="AO66" s="970"/>
      <c r="AP66" s="970"/>
      <c r="AQ66" s="970"/>
      <c r="AR66" s="971"/>
      <c r="AS66" s="972"/>
      <c r="AT66" s="972"/>
      <c r="AU66" s="972"/>
      <c r="AV66" s="972"/>
      <c r="AW66" s="972"/>
      <c r="AX66" s="147"/>
    </row>
    <row r="67" spans="1:50" s="148" customFormat="1" ht="11.25" customHeight="1" x14ac:dyDescent="0.15">
      <c r="A67" s="146"/>
      <c r="B67" s="1032"/>
      <c r="C67" s="1033"/>
      <c r="D67" s="1033"/>
      <c r="E67" s="1034"/>
      <c r="F67" s="157"/>
      <c r="G67" s="158"/>
      <c r="H67" s="158"/>
      <c r="I67" s="158"/>
      <c r="J67" s="158"/>
      <c r="K67" s="158"/>
      <c r="L67" s="158"/>
      <c r="M67" s="158"/>
      <c r="N67" s="159"/>
      <c r="O67" s="974" t="s">
        <v>715</v>
      </c>
      <c r="P67" s="975"/>
      <c r="Q67" s="975"/>
      <c r="R67" s="975"/>
      <c r="S67" s="975"/>
      <c r="T67" s="975"/>
      <c r="U67" s="975"/>
      <c r="V67" s="975"/>
      <c r="W67" s="975"/>
      <c r="X67" s="975"/>
      <c r="Y67" s="975"/>
      <c r="Z67" s="975"/>
      <c r="AA67" s="975"/>
      <c r="AB67" s="975"/>
      <c r="AC67" s="964"/>
      <c r="AD67" s="965"/>
      <c r="AE67" s="982" t="s">
        <v>657</v>
      </c>
      <c r="AF67" s="983"/>
      <c r="AG67" s="968"/>
      <c r="AH67" s="965"/>
      <c r="AI67" s="982" t="s">
        <v>666</v>
      </c>
      <c r="AJ67" s="983"/>
      <c r="AK67" s="968"/>
      <c r="AL67" s="965"/>
      <c r="AM67" s="982" t="s">
        <v>667</v>
      </c>
      <c r="AN67" s="983"/>
      <c r="AO67" s="968"/>
      <c r="AP67" s="965"/>
      <c r="AQ67" s="982" t="s">
        <v>675</v>
      </c>
      <c r="AR67" s="983"/>
      <c r="AS67" s="972"/>
      <c r="AT67" s="972"/>
      <c r="AU67" s="972"/>
      <c r="AV67" s="972"/>
      <c r="AW67" s="972"/>
      <c r="AX67" s="147"/>
    </row>
    <row r="68" spans="1:50" s="148" customFormat="1" ht="11.25" customHeight="1" x14ac:dyDescent="0.15">
      <c r="A68" s="146"/>
      <c r="B68" s="1032"/>
      <c r="C68" s="1033"/>
      <c r="D68" s="1033"/>
      <c r="E68" s="1034"/>
      <c r="F68" s="157"/>
      <c r="G68" s="158"/>
      <c r="H68" s="158"/>
      <c r="I68" s="158"/>
      <c r="J68" s="158"/>
      <c r="K68" s="158"/>
      <c r="L68" s="158"/>
      <c r="M68" s="158"/>
      <c r="N68" s="159"/>
      <c r="O68" s="974" t="s">
        <v>716</v>
      </c>
      <c r="P68" s="975"/>
      <c r="Q68" s="975"/>
      <c r="R68" s="975"/>
      <c r="S68" s="975"/>
      <c r="T68" s="975"/>
      <c r="U68" s="975"/>
      <c r="V68" s="975"/>
      <c r="W68" s="975"/>
      <c r="X68" s="975"/>
      <c r="Y68" s="975"/>
      <c r="Z68" s="975"/>
      <c r="AA68" s="975"/>
      <c r="AB68" s="975"/>
      <c r="AC68" s="964"/>
      <c r="AD68" s="965"/>
      <c r="AE68" s="982" t="s">
        <v>657</v>
      </c>
      <c r="AF68" s="983"/>
      <c r="AG68" s="968"/>
      <c r="AH68" s="965"/>
      <c r="AI68" s="982" t="s">
        <v>666</v>
      </c>
      <c r="AJ68" s="983"/>
      <c r="AK68" s="968"/>
      <c r="AL68" s="965"/>
      <c r="AM68" s="982" t="s">
        <v>667</v>
      </c>
      <c r="AN68" s="983"/>
      <c r="AO68" s="969"/>
      <c r="AP68" s="970"/>
      <c r="AQ68" s="970"/>
      <c r="AR68" s="971"/>
      <c r="AS68" s="972"/>
      <c r="AT68" s="972"/>
      <c r="AU68" s="972"/>
      <c r="AV68" s="972"/>
      <c r="AW68" s="972"/>
      <c r="AX68" s="147"/>
    </row>
    <row r="69" spans="1:50" s="148" customFormat="1" ht="11.25" customHeight="1" x14ac:dyDescent="0.15">
      <c r="A69" s="146"/>
      <c r="B69" s="1032"/>
      <c r="C69" s="1033"/>
      <c r="D69" s="1033"/>
      <c r="E69" s="1034"/>
      <c r="F69" s="157"/>
      <c r="G69" s="158"/>
      <c r="H69" s="158"/>
      <c r="I69" s="158"/>
      <c r="J69" s="158"/>
      <c r="K69" s="158"/>
      <c r="L69" s="158"/>
      <c r="M69" s="158"/>
      <c r="N69" s="159"/>
      <c r="O69" s="974" t="s">
        <v>717</v>
      </c>
      <c r="P69" s="975"/>
      <c r="Q69" s="975"/>
      <c r="R69" s="975"/>
      <c r="S69" s="975"/>
      <c r="T69" s="975"/>
      <c r="U69" s="975"/>
      <c r="V69" s="975"/>
      <c r="W69" s="975"/>
      <c r="X69" s="975"/>
      <c r="Y69" s="975"/>
      <c r="Z69" s="975"/>
      <c r="AA69" s="975"/>
      <c r="AB69" s="975"/>
      <c r="AC69" s="964"/>
      <c r="AD69" s="965"/>
      <c r="AE69" s="982" t="s">
        <v>657</v>
      </c>
      <c r="AF69" s="983"/>
      <c r="AG69" s="968"/>
      <c r="AH69" s="965"/>
      <c r="AI69" s="982" t="s">
        <v>658</v>
      </c>
      <c r="AJ69" s="983"/>
      <c r="AK69" s="969"/>
      <c r="AL69" s="970"/>
      <c r="AM69" s="970"/>
      <c r="AN69" s="970"/>
      <c r="AO69" s="970"/>
      <c r="AP69" s="970"/>
      <c r="AQ69" s="970"/>
      <c r="AR69" s="971"/>
      <c r="AS69" s="972"/>
      <c r="AT69" s="972"/>
      <c r="AU69" s="972"/>
      <c r="AV69" s="972"/>
      <c r="AW69" s="972"/>
      <c r="AX69" s="147"/>
    </row>
    <row r="70" spans="1:50" s="148" customFormat="1" ht="11.25" customHeight="1" x14ac:dyDescent="0.15">
      <c r="A70" s="146"/>
      <c r="B70" s="1032"/>
      <c r="C70" s="1033"/>
      <c r="D70" s="1033"/>
      <c r="E70" s="1034"/>
      <c r="F70" s="157"/>
      <c r="G70" s="158"/>
      <c r="H70" s="158"/>
      <c r="I70" s="158"/>
      <c r="J70" s="158"/>
      <c r="K70" s="158"/>
      <c r="L70" s="158"/>
      <c r="M70" s="158"/>
      <c r="N70" s="159"/>
      <c r="O70" s="974" t="s">
        <v>681</v>
      </c>
      <c r="P70" s="975"/>
      <c r="Q70" s="975"/>
      <c r="R70" s="975"/>
      <c r="S70" s="975"/>
      <c r="T70" s="975"/>
      <c r="U70" s="975"/>
      <c r="V70" s="975"/>
      <c r="W70" s="975"/>
      <c r="X70" s="975"/>
      <c r="Y70" s="975"/>
      <c r="Z70" s="975"/>
      <c r="AA70" s="975"/>
      <c r="AB70" s="975"/>
      <c r="AC70" s="964"/>
      <c r="AD70" s="965"/>
      <c r="AE70" s="982" t="s">
        <v>657</v>
      </c>
      <c r="AF70" s="983"/>
      <c r="AG70" s="968"/>
      <c r="AH70" s="965"/>
      <c r="AI70" s="982" t="s">
        <v>658</v>
      </c>
      <c r="AJ70" s="983"/>
      <c r="AK70" s="969"/>
      <c r="AL70" s="970"/>
      <c r="AM70" s="970"/>
      <c r="AN70" s="970"/>
      <c r="AO70" s="970"/>
      <c r="AP70" s="970"/>
      <c r="AQ70" s="970"/>
      <c r="AR70" s="971"/>
      <c r="AS70" s="972"/>
      <c r="AT70" s="972"/>
      <c r="AU70" s="972"/>
      <c r="AV70" s="972"/>
      <c r="AW70" s="972"/>
      <c r="AX70" s="147"/>
    </row>
    <row r="71" spans="1:50" s="148" customFormat="1" ht="11.25" customHeight="1" x14ac:dyDescent="0.15">
      <c r="A71" s="146"/>
      <c r="B71" s="1032"/>
      <c r="C71" s="1033"/>
      <c r="D71" s="1033"/>
      <c r="E71" s="1034"/>
      <c r="F71" s="157"/>
      <c r="G71" s="158"/>
      <c r="H71" s="158"/>
      <c r="I71" s="158"/>
      <c r="J71" s="158"/>
      <c r="K71" s="158"/>
      <c r="L71" s="158"/>
      <c r="M71" s="158"/>
      <c r="N71" s="159"/>
      <c r="O71" s="974" t="s">
        <v>718</v>
      </c>
      <c r="P71" s="975"/>
      <c r="Q71" s="975"/>
      <c r="R71" s="975"/>
      <c r="S71" s="975"/>
      <c r="T71" s="975"/>
      <c r="U71" s="975"/>
      <c r="V71" s="975"/>
      <c r="W71" s="975"/>
      <c r="X71" s="975"/>
      <c r="Y71" s="975"/>
      <c r="Z71" s="975"/>
      <c r="AA71" s="975"/>
      <c r="AB71" s="975"/>
      <c r="AC71" s="964"/>
      <c r="AD71" s="965"/>
      <c r="AE71" s="982" t="s">
        <v>657</v>
      </c>
      <c r="AF71" s="983"/>
      <c r="AG71" s="968"/>
      <c r="AH71" s="965"/>
      <c r="AI71" s="982" t="s">
        <v>658</v>
      </c>
      <c r="AJ71" s="983"/>
      <c r="AK71" s="969"/>
      <c r="AL71" s="970"/>
      <c r="AM71" s="970"/>
      <c r="AN71" s="970"/>
      <c r="AO71" s="970"/>
      <c r="AP71" s="970"/>
      <c r="AQ71" s="970"/>
      <c r="AR71" s="971"/>
      <c r="AS71" s="972"/>
      <c r="AT71" s="972"/>
      <c r="AU71" s="972"/>
      <c r="AV71" s="972"/>
      <c r="AW71" s="972"/>
      <c r="AX71" s="147"/>
    </row>
    <row r="72" spans="1:50" s="148" customFormat="1" ht="11.25" customHeight="1" x14ac:dyDescent="0.15">
      <c r="A72" s="146"/>
      <c r="B72" s="1032"/>
      <c r="C72" s="1033"/>
      <c r="D72" s="1033"/>
      <c r="E72" s="1034"/>
      <c r="F72" s="157"/>
      <c r="G72" s="158"/>
      <c r="H72" s="158"/>
      <c r="I72" s="158"/>
      <c r="J72" s="158"/>
      <c r="K72" s="158"/>
      <c r="L72" s="158"/>
      <c r="M72" s="158"/>
      <c r="N72" s="159"/>
      <c r="O72" s="961" t="s">
        <v>744</v>
      </c>
      <c r="P72" s="962"/>
      <c r="Q72" s="962"/>
      <c r="R72" s="962"/>
      <c r="S72" s="962"/>
      <c r="T72" s="962"/>
      <c r="U72" s="962"/>
      <c r="V72" s="962"/>
      <c r="W72" s="962"/>
      <c r="X72" s="962"/>
      <c r="Y72" s="962"/>
      <c r="Z72" s="962"/>
      <c r="AA72" s="962"/>
      <c r="AB72" s="963"/>
      <c r="AC72" s="987"/>
      <c r="AD72" s="988"/>
      <c r="AE72" s="982" t="s">
        <v>657</v>
      </c>
      <c r="AF72" s="983"/>
      <c r="AG72" s="968"/>
      <c r="AH72" s="965"/>
      <c r="AI72" s="982" t="s">
        <v>666</v>
      </c>
      <c r="AJ72" s="983"/>
      <c r="AK72" s="968"/>
      <c r="AL72" s="965"/>
      <c r="AM72" s="982" t="s">
        <v>667</v>
      </c>
      <c r="AN72" s="983"/>
      <c r="AO72" s="969"/>
      <c r="AP72" s="970"/>
      <c r="AQ72" s="970"/>
      <c r="AR72" s="971"/>
      <c r="AS72" s="1040"/>
      <c r="AT72" s="1041"/>
      <c r="AU72" s="1041"/>
      <c r="AV72" s="1041"/>
      <c r="AW72" s="1042"/>
      <c r="AX72" s="147"/>
    </row>
    <row r="73" spans="1:50" s="148" customFormat="1" ht="11.25" customHeight="1" x14ac:dyDescent="0.15">
      <c r="A73" s="146"/>
      <c r="B73" s="1032"/>
      <c r="C73" s="1033"/>
      <c r="D73" s="1033"/>
      <c r="E73" s="1034"/>
      <c r="F73" s="157"/>
      <c r="G73" s="158"/>
      <c r="H73" s="158"/>
      <c r="I73" s="158"/>
      <c r="J73" s="158"/>
      <c r="K73" s="158"/>
      <c r="L73" s="158"/>
      <c r="M73" s="158"/>
      <c r="N73" s="159"/>
      <c r="O73" s="961" t="s">
        <v>745</v>
      </c>
      <c r="P73" s="962"/>
      <c r="Q73" s="962"/>
      <c r="R73" s="962"/>
      <c r="S73" s="962"/>
      <c r="T73" s="962"/>
      <c r="U73" s="962"/>
      <c r="V73" s="962"/>
      <c r="W73" s="962"/>
      <c r="X73" s="962"/>
      <c r="Y73" s="962"/>
      <c r="Z73" s="962"/>
      <c r="AA73" s="962"/>
      <c r="AB73" s="963"/>
      <c r="AC73" s="987"/>
      <c r="AD73" s="988"/>
      <c r="AE73" s="982" t="s">
        <v>657</v>
      </c>
      <c r="AF73" s="983"/>
      <c r="AG73" s="968"/>
      <c r="AH73" s="965"/>
      <c r="AI73" s="982" t="s">
        <v>666</v>
      </c>
      <c r="AJ73" s="983"/>
      <c r="AK73" s="968"/>
      <c r="AL73" s="965"/>
      <c r="AM73" s="982" t="s">
        <v>667</v>
      </c>
      <c r="AN73" s="983"/>
      <c r="AO73" s="969"/>
      <c r="AP73" s="970"/>
      <c r="AQ73" s="970"/>
      <c r="AR73" s="971"/>
      <c r="AS73" s="1040"/>
      <c r="AT73" s="1041"/>
      <c r="AU73" s="1041"/>
      <c r="AV73" s="1041"/>
      <c r="AW73" s="1042"/>
      <c r="AX73" s="147"/>
    </row>
    <row r="74" spans="1:50" s="148" customFormat="1" ht="11.25" customHeight="1" x14ac:dyDescent="0.15">
      <c r="A74" s="146"/>
      <c r="B74" s="1032"/>
      <c r="C74" s="1033"/>
      <c r="D74" s="1033"/>
      <c r="E74" s="1034"/>
      <c r="F74" s="157"/>
      <c r="G74" s="158"/>
      <c r="H74" s="158"/>
      <c r="I74" s="158"/>
      <c r="J74" s="158"/>
      <c r="K74" s="158"/>
      <c r="L74" s="158"/>
      <c r="M74" s="158"/>
      <c r="N74" s="159"/>
      <c r="O74" s="1047" t="s">
        <v>670</v>
      </c>
      <c r="P74" s="1048"/>
      <c r="Q74" s="1048"/>
      <c r="R74" s="1048"/>
      <c r="S74" s="1048"/>
      <c r="T74" s="1048"/>
      <c r="U74" s="1048"/>
      <c r="V74" s="1048"/>
      <c r="W74" s="1048"/>
      <c r="X74" s="1048"/>
      <c r="Y74" s="1048"/>
      <c r="Z74" s="1048"/>
      <c r="AA74" s="1048"/>
      <c r="AB74" s="1049"/>
      <c r="AC74" s="964"/>
      <c r="AD74" s="965"/>
      <c r="AE74" s="982" t="s">
        <v>657</v>
      </c>
      <c r="AF74" s="983"/>
      <c r="AG74" s="1066"/>
      <c r="AH74" s="1067"/>
      <c r="AI74" s="1004" t="s">
        <v>671</v>
      </c>
      <c r="AJ74" s="1005"/>
      <c r="AK74" s="1068"/>
      <c r="AL74" s="1067"/>
      <c r="AM74" s="1004" t="s">
        <v>672</v>
      </c>
      <c r="AN74" s="1005"/>
      <c r="AO74" s="964"/>
      <c r="AP74" s="965"/>
      <c r="AQ74" s="982" t="s">
        <v>668</v>
      </c>
      <c r="AR74" s="983"/>
      <c r="AS74" s="1040"/>
      <c r="AT74" s="1041"/>
      <c r="AU74" s="1041"/>
      <c r="AV74" s="1041"/>
      <c r="AW74" s="1042"/>
      <c r="AX74" s="147"/>
    </row>
    <row r="75" spans="1:50" s="148" customFormat="1" ht="11.25" customHeight="1" x14ac:dyDescent="0.15">
      <c r="A75" s="146"/>
      <c r="B75" s="1035"/>
      <c r="C75" s="1036"/>
      <c r="D75" s="1036"/>
      <c r="E75" s="1037"/>
      <c r="F75" s="162"/>
      <c r="G75" s="163"/>
      <c r="H75" s="163"/>
      <c r="I75" s="163"/>
      <c r="J75" s="163"/>
      <c r="K75" s="163"/>
      <c r="L75" s="163"/>
      <c r="M75" s="163"/>
      <c r="N75" s="164"/>
      <c r="O75" s="1053"/>
      <c r="P75" s="1054"/>
      <c r="Q75" s="1054"/>
      <c r="R75" s="1054"/>
      <c r="S75" s="1054"/>
      <c r="T75" s="1054"/>
      <c r="U75" s="1054"/>
      <c r="V75" s="1054"/>
      <c r="W75" s="1054"/>
      <c r="X75" s="1054"/>
      <c r="Y75" s="1054"/>
      <c r="Z75" s="1054"/>
      <c r="AA75" s="1054"/>
      <c r="AB75" s="1055"/>
      <c r="AC75" s="987"/>
      <c r="AD75" s="988"/>
      <c r="AE75" s="982" t="s">
        <v>673</v>
      </c>
      <c r="AF75" s="983"/>
      <c r="AG75" s="987"/>
      <c r="AH75" s="1069"/>
      <c r="AI75" s="1069"/>
      <c r="AJ75" s="1069"/>
      <c r="AK75" s="1069"/>
      <c r="AL75" s="1069"/>
      <c r="AM75" s="1069"/>
      <c r="AN75" s="1069"/>
      <c r="AO75" s="1069"/>
      <c r="AP75" s="1069"/>
      <c r="AQ75" s="1069"/>
      <c r="AR75" s="968"/>
      <c r="AS75" s="972"/>
      <c r="AT75" s="972"/>
      <c r="AU75" s="972"/>
      <c r="AV75" s="972"/>
      <c r="AW75" s="972"/>
      <c r="AX75" s="147"/>
    </row>
  </sheetData>
  <mergeCells count="568">
    <mergeCell ref="H18:N18"/>
    <mergeCell ref="H17:N17"/>
    <mergeCell ref="F18:G18"/>
    <mergeCell ref="F17:G17"/>
    <mergeCell ref="F19:N20"/>
    <mergeCell ref="H21:N21"/>
    <mergeCell ref="F21:G21"/>
    <mergeCell ref="F7:L9"/>
    <mergeCell ref="F10:N11"/>
    <mergeCell ref="H14:N14"/>
    <mergeCell ref="H13:N13"/>
    <mergeCell ref="H12:N12"/>
    <mergeCell ref="F14:G14"/>
    <mergeCell ref="F13:G13"/>
    <mergeCell ref="F12:G12"/>
    <mergeCell ref="F15:N16"/>
    <mergeCell ref="M7:N9"/>
    <mergeCell ref="AS75:AW75"/>
    <mergeCell ref="AO25:AR25"/>
    <mergeCell ref="AO42:AR42"/>
    <mergeCell ref="AK41:AR41"/>
    <mergeCell ref="AK40:AR40"/>
    <mergeCell ref="AK37:AR37"/>
    <mergeCell ref="AK36:AR36"/>
    <mergeCell ref="AK35:AR35"/>
    <mergeCell ref="AK34:AR34"/>
    <mergeCell ref="AK26:AR26"/>
    <mergeCell ref="AK44:AL44"/>
    <mergeCell ref="AM44:AN44"/>
    <mergeCell ref="AK38:AL38"/>
    <mergeCell ref="AM38:AN38"/>
    <mergeCell ref="AO38:AP38"/>
    <mergeCell ref="AQ38:AR38"/>
    <mergeCell ref="AK29:AR29"/>
    <mergeCell ref="AM73:AN73"/>
    <mergeCell ref="AO73:AR73"/>
    <mergeCell ref="AS73:AW73"/>
    <mergeCell ref="AO74:AP74"/>
    <mergeCell ref="AQ74:AR74"/>
    <mergeCell ref="AS74:AW74"/>
    <mergeCell ref="O74:AB75"/>
    <mergeCell ref="AC74:AD74"/>
    <mergeCell ref="AE74:AF74"/>
    <mergeCell ref="AG74:AH74"/>
    <mergeCell ref="AI74:AJ74"/>
    <mergeCell ref="AK74:AL74"/>
    <mergeCell ref="AM74:AN74"/>
    <mergeCell ref="O73:AB73"/>
    <mergeCell ref="AC73:AD73"/>
    <mergeCell ref="AE73:AF73"/>
    <mergeCell ref="AG73:AH73"/>
    <mergeCell ref="AI73:AJ73"/>
    <mergeCell ref="AK73:AL73"/>
    <mergeCell ref="AC75:AD75"/>
    <mergeCell ref="AE75:AF75"/>
    <mergeCell ref="AG75:AR75"/>
    <mergeCell ref="O72:AB72"/>
    <mergeCell ref="AC72:AD72"/>
    <mergeCell ref="AE72:AF72"/>
    <mergeCell ref="AG72:AH72"/>
    <mergeCell ref="AI72:AJ72"/>
    <mergeCell ref="AK72:AL72"/>
    <mergeCell ref="AM72:AN72"/>
    <mergeCell ref="AO72:AR72"/>
    <mergeCell ref="AS72:AW72"/>
    <mergeCell ref="AK69:AR69"/>
    <mergeCell ref="AK70:AR70"/>
    <mergeCell ref="O71:AB71"/>
    <mergeCell ref="AC71:AD71"/>
    <mergeCell ref="AE71:AF71"/>
    <mergeCell ref="AG71:AH71"/>
    <mergeCell ref="AI71:AJ71"/>
    <mergeCell ref="AK71:AR71"/>
    <mergeCell ref="AS71:AW71"/>
    <mergeCell ref="O44:AB45"/>
    <mergeCell ref="AC44:AD45"/>
    <mergeCell ref="AE44:AF45"/>
    <mergeCell ref="O42:AB42"/>
    <mergeCell ref="AC42:AD42"/>
    <mergeCell ref="AE42:AF42"/>
    <mergeCell ref="AG42:AH42"/>
    <mergeCell ref="AI42:AJ42"/>
    <mergeCell ref="AS45:AW45"/>
    <mergeCell ref="AO44:AP44"/>
    <mergeCell ref="AQ44:AR44"/>
    <mergeCell ref="AS44:AW44"/>
    <mergeCell ref="AG45:AH45"/>
    <mergeCell ref="AI45:AJ45"/>
    <mergeCell ref="AI43:AJ43"/>
    <mergeCell ref="AK43:AR43"/>
    <mergeCell ref="AS43:AW43"/>
    <mergeCell ref="AG44:AH44"/>
    <mergeCell ref="AI44:AJ44"/>
    <mergeCell ref="AK45:AR45"/>
    <mergeCell ref="AS20:AW20"/>
    <mergeCell ref="O21:AB21"/>
    <mergeCell ref="AC21:AD21"/>
    <mergeCell ref="AE21:AF21"/>
    <mergeCell ref="AG21:AH21"/>
    <mergeCell ref="AI21:AJ21"/>
    <mergeCell ref="AK21:AR21"/>
    <mergeCell ref="AS21:AW21"/>
    <mergeCell ref="AM25:AN25"/>
    <mergeCell ref="AS25:AW25"/>
    <mergeCell ref="AI24:AJ24"/>
    <mergeCell ref="AK24:AR24"/>
    <mergeCell ref="AS24:AW24"/>
    <mergeCell ref="O25:AB25"/>
    <mergeCell ref="AC25:AD25"/>
    <mergeCell ref="AE25:AF25"/>
    <mergeCell ref="AG25:AH25"/>
    <mergeCell ref="AI25:AJ25"/>
    <mergeCell ref="AK25:AL25"/>
    <mergeCell ref="O24:AB24"/>
    <mergeCell ref="AC24:AD24"/>
    <mergeCell ref="AE24:AF24"/>
    <mergeCell ref="AG24:AH24"/>
    <mergeCell ref="AI22:AJ22"/>
    <mergeCell ref="AO16:AP16"/>
    <mergeCell ref="AQ16:AR16"/>
    <mergeCell ref="O20:AB20"/>
    <mergeCell ref="AC20:AD20"/>
    <mergeCell ref="AE20:AF20"/>
    <mergeCell ref="AG20:AH20"/>
    <mergeCell ref="AI20:AJ20"/>
    <mergeCell ref="AK20:AR20"/>
    <mergeCell ref="AK18:AR18"/>
    <mergeCell ref="AK17:AL17"/>
    <mergeCell ref="AM17:AN17"/>
    <mergeCell ref="AO17:AP17"/>
    <mergeCell ref="AQ17:AR17"/>
    <mergeCell ref="O19:AB19"/>
    <mergeCell ref="AC19:AD19"/>
    <mergeCell ref="AE19:AF19"/>
    <mergeCell ref="AG19:AH19"/>
    <mergeCell ref="AI19:AJ19"/>
    <mergeCell ref="AK19:AR19"/>
    <mergeCell ref="AK15:AL15"/>
    <mergeCell ref="AM15:AN15"/>
    <mergeCell ref="AO15:AP15"/>
    <mergeCell ref="AQ15:AR15"/>
    <mergeCell ref="AS16:AW16"/>
    <mergeCell ref="O13:AB16"/>
    <mergeCell ref="AK13:AL13"/>
    <mergeCell ref="AM13:AN13"/>
    <mergeCell ref="AO13:AP13"/>
    <mergeCell ref="AQ13:AR13"/>
    <mergeCell ref="AC13:AD16"/>
    <mergeCell ref="AE13:AF16"/>
    <mergeCell ref="AK14:AL14"/>
    <mergeCell ref="AG15:AH15"/>
    <mergeCell ref="AI15:AJ15"/>
    <mergeCell ref="AS15:AW15"/>
    <mergeCell ref="AG16:AH16"/>
    <mergeCell ref="AI16:AJ16"/>
    <mergeCell ref="AS13:AW13"/>
    <mergeCell ref="AG14:AH14"/>
    <mergeCell ref="AI14:AJ14"/>
    <mergeCell ref="AS14:AW14"/>
    <mergeCell ref="AK16:AL16"/>
    <mergeCell ref="AM16:AN16"/>
    <mergeCell ref="AI12:AJ12"/>
    <mergeCell ref="AK12:AR12"/>
    <mergeCell ref="AS12:AW12"/>
    <mergeCell ref="AG13:AH13"/>
    <mergeCell ref="AI13:AJ13"/>
    <mergeCell ref="AI9:AJ9"/>
    <mergeCell ref="AK9:AR9"/>
    <mergeCell ref="AS9:AW9"/>
    <mergeCell ref="AO14:AP14"/>
    <mergeCell ref="AQ14:AR14"/>
    <mergeCell ref="AS10:AW10"/>
    <mergeCell ref="O26:AB26"/>
    <mergeCell ref="AC26:AD26"/>
    <mergeCell ref="AE26:AF26"/>
    <mergeCell ref="AG26:AH26"/>
    <mergeCell ref="AS33:AW33"/>
    <mergeCell ref="AI32:AJ32"/>
    <mergeCell ref="AK32:AR32"/>
    <mergeCell ref="AS32:AW32"/>
    <mergeCell ref="O33:AB33"/>
    <mergeCell ref="AC33:AD33"/>
    <mergeCell ref="AE33:AF33"/>
    <mergeCell ref="AG33:AH33"/>
    <mergeCell ref="AI33:AJ33"/>
    <mergeCell ref="AK33:AR33"/>
    <mergeCell ref="AS26:AW26"/>
    <mergeCell ref="AK27:AL27"/>
    <mergeCell ref="AM27:AN27"/>
    <mergeCell ref="AK28:AL28"/>
    <mergeCell ref="AM28:AN28"/>
    <mergeCell ref="AO28:AR28"/>
    <mergeCell ref="AO27:AR27"/>
    <mergeCell ref="O27:AB27"/>
    <mergeCell ref="O32:AB32"/>
    <mergeCell ref="AC32:AD32"/>
    <mergeCell ref="O12:AB12"/>
    <mergeCell ref="AC12:AD12"/>
    <mergeCell ref="AS69:AW69"/>
    <mergeCell ref="O70:AB70"/>
    <mergeCell ref="AC70:AD70"/>
    <mergeCell ref="AE70:AF70"/>
    <mergeCell ref="AG70:AH70"/>
    <mergeCell ref="AI70:AJ70"/>
    <mergeCell ref="AS70:AW70"/>
    <mergeCell ref="AM68:AN68"/>
    <mergeCell ref="AS68:AW68"/>
    <mergeCell ref="O69:AB69"/>
    <mergeCell ref="AC69:AD69"/>
    <mergeCell ref="AE69:AF69"/>
    <mergeCell ref="AG69:AH69"/>
    <mergeCell ref="AI69:AJ69"/>
    <mergeCell ref="O68:AB68"/>
    <mergeCell ref="AC68:AD68"/>
    <mergeCell ref="AE68:AF68"/>
    <mergeCell ref="AG68:AH68"/>
    <mergeCell ref="AI68:AJ68"/>
    <mergeCell ref="AM14:AN14"/>
    <mergeCell ref="AE12:AF12"/>
    <mergeCell ref="AG12:AH12"/>
    <mergeCell ref="AS66:AW66"/>
    <mergeCell ref="O67:AB67"/>
    <mergeCell ref="AC67:AD67"/>
    <mergeCell ref="AE67:AF67"/>
    <mergeCell ref="AG67:AH67"/>
    <mergeCell ref="AI67:AJ67"/>
    <mergeCell ref="AS67:AW67"/>
    <mergeCell ref="O66:AB66"/>
    <mergeCell ref="AC66:AD66"/>
    <mergeCell ref="AE66:AF66"/>
    <mergeCell ref="AG66:AH66"/>
    <mergeCell ref="AI66:AJ66"/>
    <mergeCell ref="AK66:AR66"/>
    <mergeCell ref="AK67:AL67"/>
    <mergeCell ref="AM67:AN67"/>
    <mergeCell ref="AO67:AP67"/>
    <mergeCell ref="AQ67:AR67"/>
    <mergeCell ref="AS64:AW64"/>
    <mergeCell ref="O65:AB65"/>
    <mergeCell ref="AC65:AD65"/>
    <mergeCell ref="AE65:AF65"/>
    <mergeCell ref="AG65:AH65"/>
    <mergeCell ref="AI65:AJ65"/>
    <mergeCell ref="AK65:AR65"/>
    <mergeCell ref="AS65:AW65"/>
    <mergeCell ref="AM63:AN63"/>
    <mergeCell ref="AO63:AP63"/>
    <mergeCell ref="AQ63:AR63"/>
    <mergeCell ref="AS63:AW63"/>
    <mergeCell ref="O64:AB64"/>
    <mergeCell ref="AC64:AD64"/>
    <mergeCell ref="AE64:AF64"/>
    <mergeCell ref="AG64:AH64"/>
    <mergeCell ref="AI64:AJ64"/>
    <mergeCell ref="AK64:AL64"/>
    <mergeCell ref="AG63:AH63"/>
    <mergeCell ref="AI63:AJ63"/>
    <mergeCell ref="AK63:AL63"/>
    <mergeCell ref="O61:AB63"/>
    <mergeCell ref="AC61:AD63"/>
    <mergeCell ref="AE61:AF63"/>
    <mergeCell ref="AG62:AH62"/>
    <mergeCell ref="AI62:AJ62"/>
    <mergeCell ref="AS62:AW62"/>
    <mergeCell ref="AQ61:AR61"/>
    <mergeCell ref="AK62:AL62"/>
    <mergeCell ref="AG61:AH61"/>
    <mergeCell ref="AI61:AJ61"/>
    <mergeCell ref="AS59:AW59"/>
    <mergeCell ref="AG60:AH60"/>
    <mergeCell ref="AI60:AJ60"/>
    <mergeCell ref="AS60:AW60"/>
    <mergeCell ref="AG59:AH59"/>
    <mergeCell ref="AI59:AJ59"/>
    <mergeCell ref="AK61:AL61"/>
    <mergeCell ref="AM61:AN61"/>
    <mergeCell ref="AO61:AP61"/>
    <mergeCell ref="AM62:AN62"/>
    <mergeCell ref="AO62:AP62"/>
    <mergeCell ref="AQ62:AR62"/>
    <mergeCell ref="AK59:AR59"/>
    <mergeCell ref="AK60:AR60"/>
    <mergeCell ref="AG58:AH58"/>
    <mergeCell ref="AI58:AJ58"/>
    <mergeCell ref="AS58:AW58"/>
    <mergeCell ref="AS56:AW56"/>
    <mergeCell ref="F57:G57"/>
    <mergeCell ref="H57:N57"/>
    <mergeCell ref="AG57:AH57"/>
    <mergeCell ref="AI57:AJ57"/>
    <mergeCell ref="AS61:AW61"/>
    <mergeCell ref="O57:AB57"/>
    <mergeCell ref="AC57:AD57"/>
    <mergeCell ref="AE57:AF57"/>
    <mergeCell ref="AK57:AR57"/>
    <mergeCell ref="O58:AB58"/>
    <mergeCell ref="AC58:AD58"/>
    <mergeCell ref="AE58:AF58"/>
    <mergeCell ref="AK58:AR58"/>
    <mergeCell ref="O59:AB59"/>
    <mergeCell ref="O60:AB60"/>
    <mergeCell ref="AC60:AD60"/>
    <mergeCell ref="AE60:AF60"/>
    <mergeCell ref="AC59:AD59"/>
    <mergeCell ref="AE59:AF59"/>
    <mergeCell ref="F56:G56"/>
    <mergeCell ref="H56:N56"/>
    <mergeCell ref="O56:AB56"/>
    <mergeCell ref="AC56:AD56"/>
    <mergeCell ref="AE56:AF56"/>
    <mergeCell ref="AG56:AH56"/>
    <mergeCell ref="AI56:AJ56"/>
    <mergeCell ref="AK56:AR56"/>
    <mergeCell ref="AS57:AW57"/>
    <mergeCell ref="AK54:AR54"/>
    <mergeCell ref="AS54:AW54"/>
    <mergeCell ref="AS55:AW55"/>
    <mergeCell ref="AK55:AR55"/>
    <mergeCell ref="F55:G55"/>
    <mergeCell ref="H55:N55"/>
    <mergeCell ref="O55:AB55"/>
    <mergeCell ref="AC55:AD55"/>
    <mergeCell ref="AE55:AF55"/>
    <mergeCell ref="AG55:AH55"/>
    <mergeCell ref="AI55:AJ55"/>
    <mergeCell ref="F54:G54"/>
    <mergeCell ref="H54:N54"/>
    <mergeCell ref="O54:AB54"/>
    <mergeCell ref="AC54:AD54"/>
    <mergeCell ref="AE54:AF54"/>
    <mergeCell ref="AG54:AH54"/>
    <mergeCell ref="AI54:AJ54"/>
    <mergeCell ref="AS52:AW52"/>
    <mergeCell ref="O53:AB53"/>
    <mergeCell ref="AC53:AD53"/>
    <mergeCell ref="AE53:AF53"/>
    <mergeCell ref="AG53:AH53"/>
    <mergeCell ref="AI53:AJ53"/>
    <mergeCell ref="AK53:AR53"/>
    <mergeCell ref="AS53:AW53"/>
    <mergeCell ref="AI51:AJ51"/>
    <mergeCell ref="AK51:AR51"/>
    <mergeCell ref="AS51:AW51"/>
    <mergeCell ref="F52:N53"/>
    <mergeCell ref="O52:AB52"/>
    <mergeCell ref="AC52:AD52"/>
    <mergeCell ref="AE52:AF52"/>
    <mergeCell ref="AG52:AH52"/>
    <mergeCell ref="AI52:AJ52"/>
    <mergeCell ref="AK52:AR52"/>
    <mergeCell ref="AI49:AJ49"/>
    <mergeCell ref="AK49:AR49"/>
    <mergeCell ref="AS49:AW49"/>
    <mergeCell ref="O50:AB50"/>
    <mergeCell ref="AC50:AD50"/>
    <mergeCell ref="AE50:AF50"/>
    <mergeCell ref="AG50:AH50"/>
    <mergeCell ref="AI50:AJ50"/>
    <mergeCell ref="AK50:AR50"/>
    <mergeCell ref="AS50:AW50"/>
    <mergeCell ref="F49:L51"/>
    <mergeCell ref="M49:N51"/>
    <mergeCell ref="O49:AB49"/>
    <mergeCell ref="AC49:AD49"/>
    <mergeCell ref="AE49:AF49"/>
    <mergeCell ref="AG49:AH49"/>
    <mergeCell ref="O51:AB51"/>
    <mergeCell ref="AC51:AD51"/>
    <mergeCell ref="AE51:AF51"/>
    <mergeCell ref="AG51:AH51"/>
    <mergeCell ref="B46:E46"/>
    <mergeCell ref="F46:N46"/>
    <mergeCell ref="O46:AR46"/>
    <mergeCell ref="AS46:AW46"/>
    <mergeCell ref="F47:N48"/>
    <mergeCell ref="O47:AB47"/>
    <mergeCell ref="AC47:AD47"/>
    <mergeCell ref="AE47:AF47"/>
    <mergeCell ref="AG47:AH47"/>
    <mergeCell ref="AI47:AJ47"/>
    <mergeCell ref="AK47:AR47"/>
    <mergeCell ref="AS47:AW47"/>
    <mergeCell ref="O48:AB48"/>
    <mergeCell ref="AC48:AD48"/>
    <mergeCell ref="AE48:AF48"/>
    <mergeCell ref="AG48:AH48"/>
    <mergeCell ref="AI48:AJ48"/>
    <mergeCell ref="AK48:AR48"/>
    <mergeCell ref="AS48:AW48"/>
    <mergeCell ref="B47:E75"/>
    <mergeCell ref="AK68:AL68"/>
    <mergeCell ref="AM64:AN64"/>
    <mergeCell ref="AO64:AR64"/>
    <mergeCell ref="AO68:AR68"/>
    <mergeCell ref="F43:G43"/>
    <mergeCell ref="H43:N43"/>
    <mergeCell ref="O43:AB43"/>
    <mergeCell ref="AC43:AD43"/>
    <mergeCell ref="AE43:AF43"/>
    <mergeCell ref="AG43:AH43"/>
    <mergeCell ref="AO39:AP39"/>
    <mergeCell ref="AQ39:AR39"/>
    <mergeCell ref="AS39:AW39"/>
    <mergeCell ref="AG40:AH40"/>
    <mergeCell ref="AI40:AJ40"/>
    <mergeCell ref="O41:AB41"/>
    <mergeCell ref="AC41:AD41"/>
    <mergeCell ref="AE41:AF41"/>
    <mergeCell ref="AG41:AH41"/>
    <mergeCell ref="AI41:AJ41"/>
    <mergeCell ref="AS42:AW42"/>
    <mergeCell ref="AK42:AL42"/>
    <mergeCell ref="AM42:AN42"/>
    <mergeCell ref="AS38:AW38"/>
    <mergeCell ref="F36:G36"/>
    <mergeCell ref="AG39:AH39"/>
    <mergeCell ref="AI39:AJ39"/>
    <mergeCell ref="AK39:AL39"/>
    <mergeCell ref="AM39:AN39"/>
    <mergeCell ref="F35:G35"/>
    <mergeCell ref="O38:AB40"/>
    <mergeCell ref="AC38:AD40"/>
    <mergeCell ref="AE38:AF40"/>
    <mergeCell ref="AG38:AH38"/>
    <mergeCell ref="AI38:AJ38"/>
    <mergeCell ref="F34:G34"/>
    <mergeCell ref="O37:AB37"/>
    <mergeCell ref="AC37:AD37"/>
    <mergeCell ref="AE37:AF37"/>
    <mergeCell ref="AG37:AH37"/>
    <mergeCell ref="AI37:AJ37"/>
    <mergeCell ref="AI35:AJ35"/>
    <mergeCell ref="AS35:AW35"/>
    <mergeCell ref="O36:AB36"/>
    <mergeCell ref="AC36:AD36"/>
    <mergeCell ref="AE36:AF36"/>
    <mergeCell ref="AG36:AH36"/>
    <mergeCell ref="AI36:AJ36"/>
    <mergeCell ref="AS36:AW36"/>
    <mergeCell ref="O35:AB35"/>
    <mergeCell ref="AC35:AD35"/>
    <mergeCell ref="AE35:AF35"/>
    <mergeCell ref="AG35:AH35"/>
    <mergeCell ref="O34:AB34"/>
    <mergeCell ref="AC34:AD34"/>
    <mergeCell ref="AE34:AF34"/>
    <mergeCell ref="AG34:AH34"/>
    <mergeCell ref="AI34:AJ34"/>
    <mergeCell ref="AS34:AW34"/>
    <mergeCell ref="AE32:AF32"/>
    <mergeCell ref="AG32:AH32"/>
    <mergeCell ref="AS30:AW30"/>
    <mergeCell ref="O31:AB31"/>
    <mergeCell ref="AC31:AD31"/>
    <mergeCell ref="AE31:AF31"/>
    <mergeCell ref="AG31:AH31"/>
    <mergeCell ref="AI31:AJ31"/>
    <mergeCell ref="AK31:AR31"/>
    <mergeCell ref="AS31:AW31"/>
    <mergeCell ref="AS29:AW29"/>
    <mergeCell ref="O30:AB30"/>
    <mergeCell ref="AC30:AD30"/>
    <mergeCell ref="AE30:AF30"/>
    <mergeCell ref="AG30:AH30"/>
    <mergeCell ref="AI30:AJ30"/>
    <mergeCell ref="AK30:AR30"/>
    <mergeCell ref="AI28:AJ28"/>
    <mergeCell ref="AS28:AW28"/>
    <mergeCell ref="O29:AB29"/>
    <mergeCell ref="AC29:AD29"/>
    <mergeCell ref="AE29:AF29"/>
    <mergeCell ref="AG29:AH29"/>
    <mergeCell ref="AI29:AJ29"/>
    <mergeCell ref="O28:AB28"/>
    <mergeCell ref="AC28:AD28"/>
    <mergeCell ref="AE28:AF28"/>
    <mergeCell ref="AG28:AH28"/>
    <mergeCell ref="AC27:AD27"/>
    <mergeCell ref="AE27:AF27"/>
    <mergeCell ref="AG27:AH27"/>
    <mergeCell ref="AI27:AJ27"/>
    <mergeCell ref="AS27:AW27"/>
    <mergeCell ref="AI26:AJ26"/>
    <mergeCell ref="AI23:AJ23"/>
    <mergeCell ref="AK23:AL23"/>
    <mergeCell ref="AM23:AN23"/>
    <mergeCell ref="AO23:AP23"/>
    <mergeCell ref="AQ23:AR23"/>
    <mergeCell ref="AS23:AW23"/>
    <mergeCell ref="AK22:AL22"/>
    <mergeCell ref="AM22:AN22"/>
    <mergeCell ref="AO22:AP22"/>
    <mergeCell ref="AQ22:AR22"/>
    <mergeCell ref="AS22:AW22"/>
    <mergeCell ref="F22:G22"/>
    <mergeCell ref="H22:N22"/>
    <mergeCell ref="O22:AB23"/>
    <mergeCell ref="AC22:AD23"/>
    <mergeCell ref="AE22:AF23"/>
    <mergeCell ref="AG22:AH22"/>
    <mergeCell ref="AG23:AH23"/>
    <mergeCell ref="AS17:AW17"/>
    <mergeCell ref="O18:AB18"/>
    <mergeCell ref="AC18:AD18"/>
    <mergeCell ref="AE18:AF18"/>
    <mergeCell ref="AG18:AH18"/>
    <mergeCell ref="AI18:AJ18"/>
    <mergeCell ref="O17:AB17"/>
    <mergeCell ref="AC17:AD17"/>
    <mergeCell ref="AE17:AF17"/>
    <mergeCell ref="AG17:AH17"/>
    <mergeCell ref="AI17:AJ17"/>
    <mergeCell ref="AS18:AW18"/>
    <mergeCell ref="AS8:AW8"/>
    <mergeCell ref="O11:AB11"/>
    <mergeCell ref="AC11:AD11"/>
    <mergeCell ref="AE11:AF11"/>
    <mergeCell ref="AG11:AH11"/>
    <mergeCell ref="AI11:AJ11"/>
    <mergeCell ref="AK11:AR11"/>
    <mergeCell ref="AS11:AW11"/>
    <mergeCell ref="AE9:AF9"/>
    <mergeCell ref="AG9:AH9"/>
    <mergeCell ref="O8:AB8"/>
    <mergeCell ref="O9:AB9"/>
    <mergeCell ref="AC9:AD9"/>
    <mergeCell ref="O10:AB10"/>
    <mergeCell ref="AC10:AD10"/>
    <mergeCell ref="AE10:AF10"/>
    <mergeCell ref="AG10:AH10"/>
    <mergeCell ref="AI10:AJ10"/>
    <mergeCell ref="AK10:AR10"/>
    <mergeCell ref="AC7:AD7"/>
    <mergeCell ref="AE7:AF7"/>
    <mergeCell ref="AG7:AH7"/>
    <mergeCell ref="AI7:AJ7"/>
    <mergeCell ref="AK7:AR7"/>
    <mergeCell ref="AS7:AW7"/>
    <mergeCell ref="O6:AB6"/>
    <mergeCell ref="AC6:AD6"/>
    <mergeCell ref="AE6:AF6"/>
    <mergeCell ref="AG6:AH6"/>
    <mergeCell ref="AI6:AJ6"/>
    <mergeCell ref="AK6:AR6"/>
    <mergeCell ref="A1:O2"/>
    <mergeCell ref="P1:W2"/>
    <mergeCell ref="X1:Y2"/>
    <mergeCell ref="B4:E4"/>
    <mergeCell ref="F4:N4"/>
    <mergeCell ref="O4:AR4"/>
    <mergeCell ref="AS4:AW4"/>
    <mergeCell ref="B5:E45"/>
    <mergeCell ref="F5:N6"/>
    <mergeCell ref="O5:AB5"/>
    <mergeCell ref="AC5:AD5"/>
    <mergeCell ref="AE5:AF5"/>
    <mergeCell ref="AG5:AH5"/>
    <mergeCell ref="AI5:AJ5"/>
    <mergeCell ref="AK5:AR5"/>
    <mergeCell ref="AS5:AW5"/>
    <mergeCell ref="O7:AB7"/>
    <mergeCell ref="AC8:AD8"/>
    <mergeCell ref="AE8:AF8"/>
    <mergeCell ref="AG8:AH8"/>
    <mergeCell ref="AI8:AJ8"/>
    <mergeCell ref="AK8:AR8"/>
    <mergeCell ref="AS6:AW6"/>
    <mergeCell ref="AS19:AW19"/>
  </mergeCells>
  <phoneticPr fontId="2"/>
  <pageMargins left="0.59055118110236227" right="0.39370078740157483" top="0.39370078740157483" bottom="0.39370078740157483" header="0.51181102362204722" footer="0.19685039370078741"/>
  <pageSetup paperSize="9" scale="93" orientation="portrait" r:id="rId1"/>
  <headerFooter alignWithMargins="0">
    <oddFooter>&amp;C&amp;A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xm:f>
          </x14:formula1>
          <xm:sqref>AK17:AK18 KG17:KG18 UC17:UC18 ADY17:ADY18 ANU17:ANU18 AXQ17:AXQ18 BHM17:BHM18 BRI17:BRI18 CBE17:CBE18 CLA17:CLA18 CUW17:CUW18 DES17:DES18 DOO17:DOO18 DYK17:DYK18 EIG17:EIG18 ESC17:ESC18 FBY17:FBY18 FLU17:FLU18 FVQ17:FVQ18 GFM17:GFM18 GPI17:GPI18 GZE17:GZE18 HJA17:HJA18 HSW17:HSW18 ICS17:ICS18 IMO17:IMO18 IWK17:IWK18 JGG17:JGG18 JQC17:JQC18 JZY17:JZY18 KJU17:KJU18 KTQ17:KTQ18 LDM17:LDM18 LNI17:LNI18 LXE17:LXE18 MHA17:MHA18 MQW17:MQW18 NAS17:NAS18 NKO17:NKO18 NUK17:NUK18 OEG17:OEG18 OOC17:OOC18 OXY17:OXY18 PHU17:PHU18 PRQ17:PRQ18 QBM17:QBM18 QLI17:QLI18 QVE17:QVE18 RFA17:RFA18 ROW17:ROW18 RYS17:RYS18 SIO17:SIO18 SSK17:SSK18 TCG17:TCG18 TMC17:TMC18 TVY17:TVY18 UFU17:UFU18 UPQ17:UPQ18 UZM17:UZM18 VJI17:VJI18 VTE17:VTE18 WDA17:WDA18 WMW17:WMW18 WWS17:WWS18 AK65552:AK65553 KG65552:KG65553 UC65552:UC65553 ADY65552:ADY65553 ANU65552:ANU65553 AXQ65552:AXQ65553 BHM65552:BHM65553 BRI65552:BRI65553 CBE65552:CBE65553 CLA65552:CLA65553 CUW65552:CUW65553 DES65552:DES65553 DOO65552:DOO65553 DYK65552:DYK65553 EIG65552:EIG65553 ESC65552:ESC65553 FBY65552:FBY65553 FLU65552:FLU65553 FVQ65552:FVQ65553 GFM65552:GFM65553 GPI65552:GPI65553 GZE65552:GZE65553 HJA65552:HJA65553 HSW65552:HSW65553 ICS65552:ICS65553 IMO65552:IMO65553 IWK65552:IWK65553 JGG65552:JGG65553 JQC65552:JQC65553 JZY65552:JZY65553 KJU65552:KJU65553 KTQ65552:KTQ65553 LDM65552:LDM65553 LNI65552:LNI65553 LXE65552:LXE65553 MHA65552:MHA65553 MQW65552:MQW65553 NAS65552:NAS65553 NKO65552:NKO65553 NUK65552:NUK65553 OEG65552:OEG65553 OOC65552:OOC65553 OXY65552:OXY65553 PHU65552:PHU65553 PRQ65552:PRQ65553 QBM65552:QBM65553 QLI65552:QLI65553 QVE65552:QVE65553 RFA65552:RFA65553 ROW65552:ROW65553 RYS65552:RYS65553 SIO65552:SIO65553 SSK65552:SSK65553 TCG65552:TCG65553 TMC65552:TMC65553 TVY65552:TVY65553 UFU65552:UFU65553 UPQ65552:UPQ65553 UZM65552:UZM65553 VJI65552:VJI65553 VTE65552:VTE65553 WDA65552:WDA65553 WMW65552:WMW65553 WWS65552:WWS65553 AK131088:AK131089 KG131088:KG131089 UC131088:UC131089 ADY131088:ADY131089 ANU131088:ANU131089 AXQ131088:AXQ131089 BHM131088:BHM131089 BRI131088:BRI131089 CBE131088:CBE131089 CLA131088:CLA131089 CUW131088:CUW131089 DES131088:DES131089 DOO131088:DOO131089 DYK131088:DYK131089 EIG131088:EIG131089 ESC131088:ESC131089 FBY131088:FBY131089 FLU131088:FLU131089 FVQ131088:FVQ131089 GFM131088:GFM131089 GPI131088:GPI131089 GZE131088:GZE131089 HJA131088:HJA131089 HSW131088:HSW131089 ICS131088:ICS131089 IMO131088:IMO131089 IWK131088:IWK131089 JGG131088:JGG131089 JQC131088:JQC131089 JZY131088:JZY131089 KJU131088:KJU131089 KTQ131088:KTQ131089 LDM131088:LDM131089 LNI131088:LNI131089 LXE131088:LXE131089 MHA131088:MHA131089 MQW131088:MQW131089 NAS131088:NAS131089 NKO131088:NKO131089 NUK131088:NUK131089 OEG131088:OEG131089 OOC131088:OOC131089 OXY131088:OXY131089 PHU131088:PHU131089 PRQ131088:PRQ131089 QBM131088:QBM131089 QLI131088:QLI131089 QVE131088:QVE131089 RFA131088:RFA131089 ROW131088:ROW131089 RYS131088:RYS131089 SIO131088:SIO131089 SSK131088:SSK131089 TCG131088:TCG131089 TMC131088:TMC131089 TVY131088:TVY131089 UFU131088:UFU131089 UPQ131088:UPQ131089 UZM131088:UZM131089 VJI131088:VJI131089 VTE131088:VTE131089 WDA131088:WDA131089 WMW131088:WMW131089 WWS131088:WWS131089 AK196624:AK196625 KG196624:KG196625 UC196624:UC196625 ADY196624:ADY196625 ANU196624:ANU196625 AXQ196624:AXQ196625 BHM196624:BHM196625 BRI196624:BRI196625 CBE196624:CBE196625 CLA196624:CLA196625 CUW196624:CUW196625 DES196624:DES196625 DOO196624:DOO196625 DYK196624:DYK196625 EIG196624:EIG196625 ESC196624:ESC196625 FBY196624:FBY196625 FLU196624:FLU196625 FVQ196624:FVQ196625 GFM196624:GFM196625 GPI196624:GPI196625 GZE196624:GZE196625 HJA196624:HJA196625 HSW196624:HSW196625 ICS196624:ICS196625 IMO196624:IMO196625 IWK196624:IWK196625 JGG196624:JGG196625 JQC196624:JQC196625 JZY196624:JZY196625 KJU196624:KJU196625 KTQ196624:KTQ196625 LDM196624:LDM196625 LNI196624:LNI196625 LXE196624:LXE196625 MHA196624:MHA196625 MQW196624:MQW196625 NAS196624:NAS196625 NKO196624:NKO196625 NUK196624:NUK196625 OEG196624:OEG196625 OOC196624:OOC196625 OXY196624:OXY196625 PHU196624:PHU196625 PRQ196624:PRQ196625 QBM196624:QBM196625 QLI196624:QLI196625 QVE196624:QVE196625 RFA196624:RFA196625 ROW196624:ROW196625 RYS196624:RYS196625 SIO196624:SIO196625 SSK196624:SSK196625 TCG196624:TCG196625 TMC196624:TMC196625 TVY196624:TVY196625 UFU196624:UFU196625 UPQ196624:UPQ196625 UZM196624:UZM196625 VJI196624:VJI196625 VTE196624:VTE196625 WDA196624:WDA196625 WMW196624:WMW196625 WWS196624:WWS196625 AK262160:AK262161 KG262160:KG262161 UC262160:UC262161 ADY262160:ADY262161 ANU262160:ANU262161 AXQ262160:AXQ262161 BHM262160:BHM262161 BRI262160:BRI262161 CBE262160:CBE262161 CLA262160:CLA262161 CUW262160:CUW262161 DES262160:DES262161 DOO262160:DOO262161 DYK262160:DYK262161 EIG262160:EIG262161 ESC262160:ESC262161 FBY262160:FBY262161 FLU262160:FLU262161 FVQ262160:FVQ262161 GFM262160:GFM262161 GPI262160:GPI262161 GZE262160:GZE262161 HJA262160:HJA262161 HSW262160:HSW262161 ICS262160:ICS262161 IMO262160:IMO262161 IWK262160:IWK262161 JGG262160:JGG262161 JQC262160:JQC262161 JZY262160:JZY262161 KJU262160:KJU262161 KTQ262160:KTQ262161 LDM262160:LDM262161 LNI262160:LNI262161 LXE262160:LXE262161 MHA262160:MHA262161 MQW262160:MQW262161 NAS262160:NAS262161 NKO262160:NKO262161 NUK262160:NUK262161 OEG262160:OEG262161 OOC262160:OOC262161 OXY262160:OXY262161 PHU262160:PHU262161 PRQ262160:PRQ262161 QBM262160:QBM262161 QLI262160:QLI262161 QVE262160:QVE262161 RFA262160:RFA262161 ROW262160:ROW262161 RYS262160:RYS262161 SIO262160:SIO262161 SSK262160:SSK262161 TCG262160:TCG262161 TMC262160:TMC262161 TVY262160:TVY262161 UFU262160:UFU262161 UPQ262160:UPQ262161 UZM262160:UZM262161 VJI262160:VJI262161 VTE262160:VTE262161 WDA262160:WDA262161 WMW262160:WMW262161 WWS262160:WWS262161 AK327696:AK327697 KG327696:KG327697 UC327696:UC327697 ADY327696:ADY327697 ANU327696:ANU327697 AXQ327696:AXQ327697 BHM327696:BHM327697 BRI327696:BRI327697 CBE327696:CBE327697 CLA327696:CLA327697 CUW327696:CUW327697 DES327696:DES327697 DOO327696:DOO327697 DYK327696:DYK327697 EIG327696:EIG327697 ESC327696:ESC327697 FBY327696:FBY327697 FLU327696:FLU327697 FVQ327696:FVQ327697 GFM327696:GFM327697 GPI327696:GPI327697 GZE327696:GZE327697 HJA327696:HJA327697 HSW327696:HSW327697 ICS327696:ICS327697 IMO327696:IMO327697 IWK327696:IWK327697 JGG327696:JGG327697 JQC327696:JQC327697 JZY327696:JZY327697 KJU327696:KJU327697 KTQ327696:KTQ327697 LDM327696:LDM327697 LNI327696:LNI327697 LXE327696:LXE327697 MHA327696:MHA327697 MQW327696:MQW327697 NAS327696:NAS327697 NKO327696:NKO327697 NUK327696:NUK327697 OEG327696:OEG327697 OOC327696:OOC327697 OXY327696:OXY327697 PHU327696:PHU327697 PRQ327696:PRQ327697 QBM327696:QBM327697 QLI327696:QLI327697 QVE327696:QVE327697 RFA327696:RFA327697 ROW327696:ROW327697 RYS327696:RYS327697 SIO327696:SIO327697 SSK327696:SSK327697 TCG327696:TCG327697 TMC327696:TMC327697 TVY327696:TVY327697 UFU327696:UFU327697 UPQ327696:UPQ327697 UZM327696:UZM327697 VJI327696:VJI327697 VTE327696:VTE327697 WDA327696:WDA327697 WMW327696:WMW327697 WWS327696:WWS327697 AK393232:AK393233 KG393232:KG393233 UC393232:UC393233 ADY393232:ADY393233 ANU393232:ANU393233 AXQ393232:AXQ393233 BHM393232:BHM393233 BRI393232:BRI393233 CBE393232:CBE393233 CLA393232:CLA393233 CUW393232:CUW393233 DES393232:DES393233 DOO393232:DOO393233 DYK393232:DYK393233 EIG393232:EIG393233 ESC393232:ESC393233 FBY393232:FBY393233 FLU393232:FLU393233 FVQ393232:FVQ393233 GFM393232:GFM393233 GPI393232:GPI393233 GZE393232:GZE393233 HJA393232:HJA393233 HSW393232:HSW393233 ICS393232:ICS393233 IMO393232:IMO393233 IWK393232:IWK393233 JGG393232:JGG393233 JQC393232:JQC393233 JZY393232:JZY393233 KJU393232:KJU393233 KTQ393232:KTQ393233 LDM393232:LDM393233 LNI393232:LNI393233 LXE393232:LXE393233 MHA393232:MHA393233 MQW393232:MQW393233 NAS393232:NAS393233 NKO393232:NKO393233 NUK393232:NUK393233 OEG393232:OEG393233 OOC393232:OOC393233 OXY393232:OXY393233 PHU393232:PHU393233 PRQ393232:PRQ393233 QBM393232:QBM393233 QLI393232:QLI393233 QVE393232:QVE393233 RFA393232:RFA393233 ROW393232:ROW393233 RYS393232:RYS393233 SIO393232:SIO393233 SSK393232:SSK393233 TCG393232:TCG393233 TMC393232:TMC393233 TVY393232:TVY393233 UFU393232:UFU393233 UPQ393232:UPQ393233 UZM393232:UZM393233 VJI393232:VJI393233 VTE393232:VTE393233 WDA393232:WDA393233 WMW393232:WMW393233 WWS393232:WWS393233 AK458768:AK458769 KG458768:KG458769 UC458768:UC458769 ADY458768:ADY458769 ANU458768:ANU458769 AXQ458768:AXQ458769 BHM458768:BHM458769 BRI458768:BRI458769 CBE458768:CBE458769 CLA458768:CLA458769 CUW458768:CUW458769 DES458768:DES458769 DOO458768:DOO458769 DYK458768:DYK458769 EIG458768:EIG458769 ESC458768:ESC458769 FBY458768:FBY458769 FLU458768:FLU458769 FVQ458768:FVQ458769 GFM458768:GFM458769 GPI458768:GPI458769 GZE458768:GZE458769 HJA458768:HJA458769 HSW458768:HSW458769 ICS458768:ICS458769 IMO458768:IMO458769 IWK458768:IWK458769 JGG458768:JGG458769 JQC458768:JQC458769 JZY458768:JZY458769 KJU458768:KJU458769 KTQ458768:KTQ458769 LDM458768:LDM458769 LNI458768:LNI458769 LXE458768:LXE458769 MHA458768:MHA458769 MQW458768:MQW458769 NAS458768:NAS458769 NKO458768:NKO458769 NUK458768:NUK458769 OEG458768:OEG458769 OOC458768:OOC458769 OXY458768:OXY458769 PHU458768:PHU458769 PRQ458768:PRQ458769 QBM458768:QBM458769 QLI458768:QLI458769 QVE458768:QVE458769 RFA458768:RFA458769 ROW458768:ROW458769 RYS458768:RYS458769 SIO458768:SIO458769 SSK458768:SSK458769 TCG458768:TCG458769 TMC458768:TMC458769 TVY458768:TVY458769 UFU458768:UFU458769 UPQ458768:UPQ458769 UZM458768:UZM458769 VJI458768:VJI458769 VTE458768:VTE458769 WDA458768:WDA458769 WMW458768:WMW458769 WWS458768:WWS458769 AK524304:AK524305 KG524304:KG524305 UC524304:UC524305 ADY524304:ADY524305 ANU524304:ANU524305 AXQ524304:AXQ524305 BHM524304:BHM524305 BRI524304:BRI524305 CBE524304:CBE524305 CLA524304:CLA524305 CUW524304:CUW524305 DES524304:DES524305 DOO524304:DOO524305 DYK524304:DYK524305 EIG524304:EIG524305 ESC524304:ESC524305 FBY524304:FBY524305 FLU524304:FLU524305 FVQ524304:FVQ524305 GFM524304:GFM524305 GPI524304:GPI524305 GZE524304:GZE524305 HJA524304:HJA524305 HSW524304:HSW524305 ICS524304:ICS524305 IMO524304:IMO524305 IWK524304:IWK524305 JGG524304:JGG524305 JQC524304:JQC524305 JZY524304:JZY524305 KJU524304:KJU524305 KTQ524304:KTQ524305 LDM524304:LDM524305 LNI524304:LNI524305 LXE524304:LXE524305 MHA524304:MHA524305 MQW524304:MQW524305 NAS524304:NAS524305 NKO524304:NKO524305 NUK524304:NUK524305 OEG524304:OEG524305 OOC524304:OOC524305 OXY524304:OXY524305 PHU524304:PHU524305 PRQ524304:PRQ524305 QBM524304:QBM524305 QLI524304:QLI524305 QVE524304:QVE524305 RFA524304:RFA524305 ROW524304:ROW524305 RYS524304:RYS524305 SIO524304:SIO524305 SSK524304:SSK524305 TCG524304:TCG524305 TMC524304:TMC524305 TVY524304:TVY524305 UFU524304:UFU524305 UPQ524304:UPQ524305 UZM524304:UZM524305 VJI524304:VJI524305 VTE524304:VTE524305 WDA524304:WDA524305 WMW524304:WMW524305 WWS524304:WWS524305 AK589840:AK589841 KG589840:KG589841 UC589840:UC589841 ADY589840:ADY589841 ANU589840:ANU589841 AXQ589840:AXQ589841 BHM589840:BHM589841 BRI589840:BRI589841 CBE589840:CBE589841 CLA589840:CLA589841 CUW589840:CUW589841 DES589840:DES589841 DOO589840:DOO589841 DYK589840:DYK589841 EIG589840:EIG589841 ESC589840:ESC589841 FBY589840:FBY589841 FLU589840:FLU589841 FVQ589840:FVQ589841 GFM589840:GFM589841 GPI589840:GPI589841 GZE589840:GZE589841 HJA589840:HJA589841 HSW589840:HSW589841 ICS589840:ICS589841 IMO589840:IMO589841 IWK589840:IWK589841 JGG589840:JGG589841 JQC589840:JQC589841 JZY589840:JZY589841 KJU589840:KJU589841 KTQ589840:KTQ589841 LDM589840:LDM589841 LNI589840:LNI589841 LXE589840:LXE589841 MHA589840:MHA589841 MQW589840:MQW589841 NAS589840:NAS589841 NKO589840:NKO589841 NUK589840:NUK589841 OEG589840:OEG589841 OOC589840:OOC589841 OXY589840:OXY589841 PHU589840:PHU589841 PRQ589840:PRQ589841 QBM589840:QBM589841 QLI589840:QLI589841 QVE589840:QVE589841 RFA589840:RFA589841 ROW589840:ROW589841 RYS589840:RYS589841 SIO589840:SIO589841 SSK589840:SSK589841 TCG589840:TCG589841 TMC589840:TMC589841 TVY589840:TVY589841 UFU589840:UFU589841 UPQ589840:UPQ589841 UZM589840:UZM589841 VJI589840:VJI589841 VTE589840:VTE589841 WDA589840:WDA589841 WMW589840:WMW589841 WWS589840:WWS589841 AK655376:AK655377 KG655376:KG655377 UC655376:UC655377 ADY655376:ADY655377 ANU655376:ANU655377 AXQ655376:AXQ655377 BHM655376:BHM655377 BRI655376:BRI655377 CBE655376:CBE655377 CLA655376:CLA655377 CUW655376:CUW655377 DES655376:DES655377 DOO655376:DOO655377 DYK655376:DYK655377 EIG655376:EIG655377 ESC655376:ESC655377 FBY655376:FBY655377 FLU655376:FLU655377 FVQ655376:FVQ655377 GFM655376:GFM655377 GPI655376:GPI655377 GZE655376:GZE655377 HJA655376:HJA655377 HSW655376:HSW655377 ICS655376:ICS655377 IMO655376:IMO655377 IWK655376:IWK655377 JGG655376:JGG655377 JQC655376:JQC655377 JZY655376:JZY655377 KJU655376:KJU655377 KTQ655376:KTQ655377 LDM655376:LDM655377 LNI655376:LNI655377 LXE655376:LXE655377 MHA655376:MHA655377 MQW655376:MQW655377 NAS655376:NAS655377 NKO655376:NKO655377 NUK655376:NUK655377 OEG655376:OEG655377 OOC655376:OOC655377 OXY655376:OXY655377 PHU655376:PHU655377 PRQ655376:PRQ655377 QBM655376:QBM655377 QLI655376:QLI655377 QVE655376:QVE655377 RFA655376:RFA655377 ROW655376:ROW655377 RYS655376:RYS655377 SIO655376:SIO655377 SSK655376:SSK655377 TCG655376:TCG655377 TMC655376:TMC655377 TVY655376:TVY655377 UFU655376:UFU655377 UPQ655376:UPQ655377 UZM655376:UZM655377 VJI655376:VJI655377 VTE655376:VTE655377 WDA655376:WDA655377 WMW655376:WMW655377 WWS655376:WWS655377 AK720912:AK720913 KG720912:KG720913 UC720912:UC720913 ADY720912:ADY720913 ANU720912:ANU720913 AXQ720912:AXQ720913 BHM720912:BHM720913 BRI720912:BRI720913 CBE720912:CBE720913 CLA720912:CLA720913 CUW720912:CUW720913 DES720912:DES720913 DOO720912:DOO720913 DYK720912:DYK720913 EIG720912:EIG720913 ESC720912:ESC720913 FBY720912:FBY720913 FLU720912:FLU720913 FVQ720912:FVQ720913 GFM720912:GFM720913 GPI720912:GPI720913 GZE720912:GZE720913 HJA720912:HJA720913 HSW720912:HSW720913 ICS720912:ICS720913 IMO720912:IMO720913 IWK720912:IWK720913 JGG720912:JGG720913 JQC720912:JQC720913 JZY720912:JZY720913 KJU720912:KJU720913 KTQ720912:KTQ720913 LDM720912:LDM720913 LNI720912:LNI720913 LXE720912:LXE720913 MHA720912:MHA720913 MQW720912:MQW720913 NAS720912:NAS720913 NKO720912:NKO720913 NUK720912:NUK720913 OEG720912:OEG720913 OOC720912:OOC720913 OXY720912:OXY720913 PHU720912:PHU720913 PRQ720912:PRQ720913 QBM720912:QBM720913 QLI720912:QLI720913 QVE720912:QVE720913 RFA720912:RFA720913 ROW720912:ROW720913 RYS720912:RYS720913 SIO720912:SIO720913 SSK720912:SSK720913 TCG720912:TCG720913 TMC720912:TMC720913 TVY720912:TVY720913 UFU720912:UFU720913 UPQ720912:UPQ720913 UZM720912:UZM720913 VJI720912:VJI720913 VTE720912:VTE720913 WDA720912:WDA720913 WMW720912:WMW720913 WWS720912:WWS720913 AK786448:AK786449 KG786448:KG786449 UC786448:UC786449 ADY786448:ADY786449 ANU786448:ANU786449 AXQ786448:AXQ786449 BHM786448:BHM786449 BRI786448:BRI786449 CBE786448:CBE786449 CLA786448:CLA786449 CUW786448:CUW786449 DES786448:DES786449 DOO786448:DOO786449 DYK786448:DYK786449 EIG786448:EIG786449 ESC786448:ESC786449 FBY786448:FBY786449 FLU786448:FLU786449 FVQ786448:FVQ786449 GFM786448:GFM786449 GPI786448:GPI786449 GZE786448:GZE786449 HJA786448:HJA786449 HSW786448:HSW786449 ICS786448:ICS786449 IMO786448:IMO786449 IWK786448:IWK786449 JGG786448:JGG786449 JQC786448:JQC786449 JZY786448:JZY786449 KJU786448:KJU786449 KTQ786448:KTQ786449 LDM786448:LDM786449 LNI786448:LNI786449 LXE786448:LXE786449 MHA786448:MHA786449 MQW786448:MQW786449 NAS786448:NAS786449 NKO786448:NKO786449 NUK786448:NUK786449 OEG786448:OEG786449 OOC786448:OOC786449 OXY786448:OXY786449 PHU786448:PHU786449 PRQ786448:PRQ786449 QBM786448:QBM786449 QLI786448:QLI786449 QVE786448:QVE786449 RFA786448:RFA786449 ROW786448:ROW786449 RYS786448:RYS786449 SIO786448:SIO786449 SSK786448:SSK786449 TCG786448:TCG786449 TMC786448:TMC786449 TVY786448:TVY786449 UFU786448:UFU786449 UPQ786448:UPQ786449 UZM786448:UZM786449 VJI786448:VJI786449 VTE786448:VTE786449 WDA786448:WDA786449 WMW786448:WMW786449 WWS786448:WWS786449 AK851984:AK851985 KG851984:KG851985 UC851984:UC851985 ADY851984:ADY851985 ANU851984:ANU851985 AXQ851984:AXQ851985 BHM851984:BHM851985 BRI851984:BRI851985 CBE851984:CBE851985 CLA851984:CLA851985 CUW851984:CUW851985 DES851984:DES851985 DOO851984:DOO851985 DYK851984:DYK851985 EIG851984:EIG851985 ESC851984:ESC851985 FBY851984:FBY851985 FLU851984:FLU851985 FVQ851984:FVQ851985 GFM851984:GFM851985 GPI851984:GPI851985 GZE851984:GZE851985 HJA851984:HJA851985 HSW851984:HSW851985 ICS851984:ICS851985 IMO851984:IMO851985 IWK851984:IWK851985 JGG851984:JGG851985 JQC851984:JQC851985 JZY851984:JZY851985 KJU851984:KJU851985 KTQ851984:KTQ851985 LDM851984:LDM851985 LNI851984:LNI851985 LXE851984:LXE851985 MHA851984:MHA851985 MQW851984:MQW851985 NAS851984:NAS851985 NKO851984:NKO851985 NUK851984:NUK851985 OEG851984:OEG851985 OOC851984:OOC851985 OXY851984:OXY851985 PHU851984:PHU851985 PRQ851984:PRQ851985 QBM851984:QBM851985 QLI851984:QLI851985 QVE851984:QVE851985 RFA851984:RFA851985 ROW851984:ROW851985 RYS851984:RYS851985 SIO851984:SIO851985 SSK851984:SSK851985 TCG851984:TCG851985 TMC851984:TMC851985 TVY851984:TVY851985 UFU851984:UFU851985 UPQ851984:UPQ851985 UZM851984:UZM851985 VJI851984:VJI851985 VTE851984:VTE851985 WDA851984:WDA851985 WMW851984:WMW851985 WWS851984:WWS851985 AK917520:AK917521 KG917520:KG917521 UC917520:UC917521 ADY917520:ADY917521 ANU917520:ANU917521 AXQ917520:AXQ917521 BHM917520:BHM917521 BRI917520:BRI917521 CBE917520:CBE917521 CLA917520:CLA917521 CUW917520:CUW917521 DES917520:DES917521 DOO917520:DOO917521 DYK917520:DYK917521 EIG917520:EIG917521 ESC917520:ESC917521 FBY917520:FBY917521 FLU917520:FLU917521 FVQ917520:FVQ917521 GFM917520:GFM917521 GPI917520:GPI917521 GZE917520:GZE917521 HJA917520:HJA917521 HSW917520:HSW917521 ICS917520:ICS917521 IMO917520:IMO917521 IWK917520:IWK917521 JGG917520:JGG917521 JQC917520:JQC917521 JZY917520:JZY917521 KJU917520:KJU917521 KTQ917520:KTQ917521 LDM917520:LDM917521 LNI917520:LNI917521 LXE917520:LXE917521 MHA917520:MHA917521 MQW917520:MQW917521 NAS917520:NAS917521 NKO917520:NKO917521 NUK917520:NUK917521 OEG917520:OEG917521 OOC917520:OOC917521 OXY917520:OXY917521 PHU917520:PHU917521 PRQ917520:PRQ917521 QBM917520:QBM917521 QLI917520:QLI917521 QVE917520:QVE917521 RFA917520:RFA917521 ROW917520:ROW917521 RYS917520:RYS917521 SIO917520:SIO917521 SSK917520:SSK917521 TCG917520:TCG917521 TMC917520:TMC917521 TVY917520:TVY917521 UFU917520:UFU917521 UPQ917520:UPQ917521 UZM917520:UZM917521 VJI917520:VJI917521 VTE917520:VTE917521 WDA917520:WDA917521 WMW917520:WMW917521 WWS917520:WWS917521 AK983056:AK983057 KG983056:KG983057 UC983056:UC983057 ADY983056:ADY983057 ANU983056:ANU983057 AXQ983056:AXQ983057 BHM983056:BHM983057 BRI983056:BRI983057 CBE983056:CBE983057 CLA983056:CLA983057 CUW983056:CUW983057 DES983056:DES983057 DOO983056:DOO983057 DYK983056:DYK983057 EIG983056:EIG983057 ESC983056:ESC983057 FBY983056:FBY983057 FLU983056:FLU983057 FVQ983056:FVQ983057 GFM983056:GFM983057 GPI983056:GPI983057 GZE983056:GZE983057 HJA983056:HJA983057 HSW983056:HSW983057 ICS983056:ICS983057 IMO983056:IMO983057 IWK983056:IWK983057 JGG983056:JGG983057 JQC983056:JQC983057 JZY983056:JZY983057 KJU983056:KJU983057 KTQ983056:KTQ983057 LDM983056:LDM983057 LNI983056:LNI983057 LXE983056:LXE983057 MHA983056:MHA983057 MQW983056:MQW983057 NAS983056:NAS983057 NKO983056:NKO983057 NUK983056:NUK983057 OEG983056:OEG983057 OOC983056:OOC983057 OXY983056:OXY983057 PHU983056:PHU983057 PRQ983056:PRQ983057 QBM983056:QBM983057 QLI983056:QLI983057 QVE983056:QVE983057 RFA983056:RFA983057 ROW983056:ROW983057 RYS983056:RYS983057 SIO983056:SIO983057 SSK983056:SSK983057 TCG983056:TCG983057 TMC983056:TMC983057 TVY983056:TVY983057 UFU983056:UFU983057 UPQ983056:UPQ983057 UZM983056:UZM983057 VJI983056:VJI983057 VTE983056:VTE983057 WDA983056:WDA983057 WMW983056:WMW983057 WWS983056:WWS983057 WWS983080:WWT983080 JB28:JB32 SX28:SX32 ACT28:ACT32 AMP28:AMP32 AWL28:AWL32 BGH28:BGH32 BQD28:BQD32 BZZ28:BZZ32 CJV28:CJV32 CTR28:CTR32 DDN28:DDN32 DNJ28:DNJ32 DXF28:DXF32 EHB28:EHB32 EQX28:EQX32 FAT28:FAT32 FKP28:FKP32 FUL28:FUL32 GEH28:GEH32 GOD28:GOD32 GXZ28:GXZ32 HHV28:HHV32 HRR28:HRR32 IBN28:IBN32 ILJ28:ILJ32 IVF28:IVF32 JFB28:JFB32 JOX28:JOX32 JYT28:JYT32 KIP28:KIP32 KSL28:KSL32 LCH28:LCH32 LMD28:LMD32 LVZ28:LVZ32 MFV28:MFV32 MPR28:MPR32 MZN28:MZN32 NJJ28:NJJ32 NTF28:NTF32 ODB28:ODB32 OMX28:OMX32 OWT28:OWT32 PGP28:PGP32 PQL28:PQL32 QAH28:QAH32 QKD28:QKD32 QTZ28:QTZ32 RDV28:RDV32 RNR28:RNR32 RXN28:RXN32 SHJ28:SHJ32 SRF28:SRF32 TBB28:TBB32 TKX28:TKX32 TUT28:TUT32 UEP28:UEP32 UOL28:UOL32 UYH28:UYH32 VID28:VID32 VRZ28:VRZ32 WBV28:WBV32 WLR28:WLR32 WVN28:WVN32 F65560:F65564 JB65560:JB65564 SX65560:SX65564 ACT65560:ACT65564 AMP65560:AMP65564 AWL65560:AWL65564 BGH65560:BGH65564 BQD65560:BQD65564 BZZ65560:BZZ65564 CJV65560:CJV65564 CTR65560:CTR65564 DDN65560:DDN65564 DNJ65560:DNJ65564 DXF65560:DXF65564 EHB65560:EHB65564 EQX65560:EQX65564 FAT65560:FAT65564 FKP65560:FKP65564 FUL65560:FUL65564 GEH65560:GEH65564 GOD65560:GOD65564 GXZ65560:GXZ65564 HHV65560:HHV65564 HRR65560:HRR65564 IBN65560:IBN65564 ILJ65560:ILJ65564 IVF65560:IVF65564 JFB65560:JFB65564 JOX65560:JOX65564 JYT65560:JYT65564 KIP65560:KIP65564 KSL65560:KSL65564 LCH65560:LCH65564 LMD65560:LMD65564 LVZ65560:LVZ65564 MFV65560:MFV65564 MPR65560:MPR65564 MZN65560:MZN65564 NJJ65560:NJJ65564 NTF65560:NTF65564 ODB65560:ODB65564 OMX65560:OMX65564 OWT65560:OWT65564 PGP65560:PGP65564 PQL65560:PQL65564 QAH65560:QAH65564 QKD65560:QKD65564 QTZ65560:QTZ65564 RDV65560:RDV65564 RNR65560:RNR65564 RXN65560:RXN65564 SHJ65560:SHJ65564 SRF65560:SRF65564 TBB65560:TBB65564 TKX65560:TKX65564 TUT65560:TUT65564 UEP65560:UEP65564 UOL65560:UOL65564 UYH65560:UYH65564 VID65560:VID65564 VRZ65560:VRZ65564 WBV65560:WBV65564 WLR65560:WLR65564 WVN65560:WVN65564 F131096:F131100 JB131096:JB131100 SX131096:SX131100 ACT131096:ACT131100 AMP131096:AMP131100 AWL131096:AWL131100 BGH131096:BGH131100 BQD131096:BQD131100 BZZ131096:BZZ131100 CJV131096:CJV131100 CTR131096:CTR131100 DDN131096:DDN131100 DNJ131096:DNJ131100 DXF131096:DXF131100 EHB131096:EHB131100 EQX131096:EQX131100 FAT131096:FAT131100 FKP131096:FKP131100 FUL131096:FUL131100 GEH131096:GEH131100 GOD131096:GOD131100 GXZ131096:GXZ131100 HHV131096:HHV131100 HRR131096:HRR131100 IBN131096:IBN131100 ILJ131096:ILJ131100 IVF131096:IVF131100 JFB131096:JFB131100 JOX131096:JOX131100 JYT131096:JYT131100 KIP131096:KIP131100 KSL131096:KSL131100 LCH131096:LCH131100 LMD131096:LMD131100 LVZ131096:LVZ131100 MFV131096:MFV131100 MPR131096:MPR131100 MZN131096:MZN131100 NJJ131096:NJJ131100 NTF131096:NTF131100 ODB131096:ODB131100 OMX131096:OMX131100 OWT131096:OWT131100 PGP131096:PGP131100 PQL131096:PQL131100 QAH131096:QAH131100 QKD131096:QKD131100 QTZ131096:QTZ131100 RDV131096:RDV131100 RNR131096:RNR131100 RXN131096:RXN131100 SHJ131096:SHJ131100 SRF131096:SRF131100 TBB131096:TBB131100 TKX131096:TKX131100 TUT131096:TUT131100 UEP131096:UEP131100 UOL131096:UOL131100 UYH131096:UYH131100 VID131096:VID131100 VRZ131096:VRZ131100 WBV131096:WBV131100 WLR131096:WLR131100 WVN131096:WVN131100 F196632:F196636 JB196632:JB196636 SX196632:SX196636 ACT196632:ACT196636 AMP196632:AMP196636 AWL196632:AWL196636 BGH196632:BGH196636 BQD196632:BQD196636 BZZ196632:BZZ196636 CJV196632:CJV196636 CTR196632:CTR196636 DDN196632:DDN196636 DNJ196632:DNJ196636 DXF196632:DXF196636 EHB196632:EHB196636 EQX196632:EQX196636 FAT196632:FAT196636 FKP196632:FKP196636 FUL196632:FUL196636 GEH196632:GEH196636 GOD196632:GOD196636 GXZ196632:GXZ196636 HHV196632:HHV196636 HRR196632:HRR196636 IBN196632:IBN196636 ILJ196632:ILJ196636 IVF196632:IVF196636 JFB196632:JFB196636 JOX196632:JOX196636 JYT196632:JYT196636 KIP196632:KIP196636 KSL196632:KSL196636 LCH196632:LCH196636 LMD196632:LMD196636 LVZ196632:LVZ196636 MFV196632:MFV196636 MPR196632:MPR196636 MZN196632:MZN196636 NJJ196632:NJJ196636 NTF196632:NTF196636 ODB196632:ODB196636 OMX196632:OMX196636 OWT196632:OWT196636 PGP196632:PGP196636 PQL196632:PQL196636 QAH196632:QAH196636 QKD196632:QKD196636 QTZ196632:QTZ196636 RDV196632:RDV196636 RNR196632:RNR196636 RXN196632:RXN196636 SHJ196632:SHJ196636 SRF196632:SRF196636 TBB196632:TBB196636 TKX196632:TKX196636 TUT196632:TUT196636 UEP196632:UEP196636 UOL196632:UOL196636 UYH196632:UYH196636 VID196632:VID196636 VRZ196632:VRZ196636 WBV196632:WBV196636 WLR196632:WLR196636 WVN196632:WVN196636 F262168:F262172 JB262168:JB262172 SX262168:SX262172 ACT262168:ACT262172 AMP262168:AMP262172 AWL262168:AWL262172 BGH262168:BGH262172 BQD262168:BQD262172 BZZ262168:BZZ262172 CJV262168:CJV262172 CTR262168:CTR262172 DDN262168:DDN262172 DNJ262168:DNJ262172 DXF262168:DXF262172 EHB262168:EHB262172 EQX262168:EQX262172 FAT262168:FAT262172 FKP262168:FKP262172 FUL262168:FUL262172 GEH262168:GEH262172 GOD262168:GOD262172 GXZ262168:GXZ262172 HHV262168:HHV262172 HRR262168:HRR262172 IBN262168:IBN262172 ILJ262168:ILJ262172 IVF262168:IVF262172 JFB262168:JFB262172 JOX262168:JOX262172 JYT262168:JYT262172 KIP262168:KIP262172 KSL262168:KSL262172 LCH262168:LCH262172 LMD262168:LMD262172 LVZ262168:LVZ262172 MFV262168:MFV262172 MPR262168:MPR262172 MZN262168:MZN262172 NJJ262168:NJJ262172 NTF262168:NTF262172 ODB262168:ODB262172 OMX262168:OMX262172 OWT262168:OWT262172 PGP262168:PGP262172 PQL262168:PQL262172 QAH262168:QAH262172 QKD262168:QKD262172 QTZ262168:QTZ262172 RDV262168:RDV262172 RNR262168:RNR262172 RXN262168:RXN262172 SHJ262168:SHJ262172 SRF262168:SRF262172 TBB262168:TBB262172 TKX262168:TKX262172 TUT262168:TUT262172 UEP262168:UEP262172 UOL262168:UOL262172 UYH262168:UYH262172 VID262168:VID262172 VRZ262168:VRZ262172 WBV262168:WBV262172 WLR262168:WLR262172 WVN262168:WVN262172 F327704:F327708 JB327704:JB327708 SX327704:SX327708 ACT327704:ACT327708 AMP327704:AMP327708 AWL327704:AWL327708 BGH327704:BGH327708 BQD327704:BQD327708 BZZ327704:BZZ327708 CJV327704:CJV327708 CTR327704:CTR327708 DDN327704:DDN327708 DNJ327704:DNJ327708 DXF327704:DXF327708 EHB327704:EHB327708 EQX327704:EQX327708 FAT327704:FAT327708 FKP327704:FKP327708 FUL327704:FUL327708 GEH327704:GEH327708 GOD327704:GOD327708 GXZ327704:GXZ327708 HHV327704:HHV327708 HRR327704:HRR327708 IBN327704:IBN327708 ILJ327704:ILJ327708 IVF327704:IVF327708 JFB327704:JFB327708 JOX327704:JOX327708 JYT327704:JYT327708 KIP327704:KIP327708 KSL327704:KSL327708 LCH327704:LCH327708 LMD327704:LMD327708 LVZ327704:LVZ327708 MFV327704:MFV327708 MPR327704:MPR327708 MZN327704:MZN327708 NJJ327704:NJJ327708 NTF327704:NTF327708 ODB327704:ODB327708 OMX327704:OMX327708 OWT327704:OWT327708 PGP327704:PGP327708 PQL327704:PQL327708 QAH327704:QAH327708 QKD327704:QKD327708 QTZ327704:QTZ327708 RDV327704:RDV327708 RNR327704:RNR327708 RXN327704:RXN327708 SHJ327704:SHJ327708 SRF327704:SRF327708 TBB327704:TBB327708 TKX327704:TKX327708 TUT327704:TUT327708 UEP327704:UEP327708 UOL327704:UOL327708 UYH327704:UYH327708 VID327704:VID327708 VRZ327704:VRZ327708 WBV327704:WBV327708 WLR327704:WLR327708 WVN327704:WVN327708 F393240:F393244 JB393240:JB393244 SX393240:SX393244 ACT393240:ACT393244 AMP393240:AMP393244 AWL393240:AWL393244 BGH393240:BGH393244 BQD393240:BQD393244 BZZ393240:BZZ393244 CJV393240:CJV393244 CTR393240:CTR393244 DDN393240:DDN393244 DNJ393240:DNJ393244 DXF393240:DXF393244 EHB393240:EHB393244 EQX393240:EQX393244 FAT393240:FAT393244 FKP393240:FKP393244 FUL393240:FUL393244 GEH393240:GEH393244 GOD393240:GOD393244 GXZ393240:GXZ393244 HHV393240:HHV393244 HRR393240:HRR393244 IBN393240:IBN393244 ILJ393240:ILJ393244 IVF393240:IVF393244 JFB393240:JFB393244 JOX393240:JOX393244 JYT393240:JYT393244 KIP393240:KIP393244 KSL393240:KSL393244 LCH393240:LCH393244 LMD393240:LMD393244 LVZ393240:LVZ393244 MFV393240:MFV393244 MPR393240:MPR393244 MZN393240:MZN393244 NJJ393240:NJJ393244 NTF393240:NTF393244 ODB393240:ODB393244 OMX393240:OMX393244 OWT393240:OWT393244 PGP393240:PGP393244 PQL393240:PQL393244 QAH393240:QAH393244 QKD393240:QKD393244 QTZ393240:QTZ393244 RDV393240:RDV393244 RNR393240:RNR393244 RXN393240:RXN393244 SHJ393240:SHJ393244 SRF393240:SRF393244 TBB393240:TBB393244 TKX393240:TKX393244 TUT393240:TUT393244 UEP393240:UEP393244 UOL393240:UOL393244 UYH393240:UYH393244 VID393240:VID393244 VRZ393240:VRZ393244 WBV393240:WBV393244 WLR393240:WLR393244 WVN393240:WVN393244 F458776:F458780 JB458776:JB458780 SX458776:SX458780 ACT458776:ACT458780 AMP458776:AMP458780 AWL458776:AWL458780 BGH458776:BGH458780 BQD458776:BQD458780 BZZ458776:BZZ458780 CJV458776:CJV458780 CTR458776:CTR458780 DDN458776:DDN458780 DNJ458776:DNJ458780 DXF458776:DXF458780 EHB458776:EHB458780 EQX458776:EQX458780 FAT458776:FAT458780 FKP458776:FKP458780 FUL458776:FUL458780 GEH458776:GEH458780 GOD458776:GOD458780 GXZ458776:GXZ458780 HHV458776:HHV458780 HRR458776:HRR458780 IBN458776:IBN458780 ILJ458776:ILJ458780 IVF458776:IVF458780 JFB458776:JFB458780 JOX458776:JOX458780 JYT458776:JYT458780 KIP458776:KIP458780 KSL458776:KSL458780 LCH458776:LCH458780 LMD458776:LMD458780 LVZ458776:LVZ458780 MFV458776:MFV458780 MPR458776:MPR458780 MZN458776:MZN458780 NJJ458776:NJJ458780 NTF458776:NTF458780 ODB458776:ODB458780 OMX458776:OMX458780 OWT458776:OWT458780 PGP458776:PGP458780 PQL458776:PQL458780 QAH458776:QAH458780 QKD458776:QKD458780 QTZ458776:QTZ458780 RDV458776:RDV458780 RNR458776:RNR458780 RXN458776:RXN458780 SHJ458776:SHJ458780 SRF458776:SRF458780 TBB458776:TBB458780 TKX458776:TKX458780 TUT458776:TUT458780 UEP458776:UEP458780 UOL458776:UOL458780 UYH458776:UYH458780 VID458776:VID458780 VRZ458776:VRZ458780 WBV458776:WBV458780 WLR458776:WLR458780 WVN458776:WVN458780 F524312:F524316 JB524312:JB524316 SX524312:SX524316 ACT524312:ACT524316 AMP524312:AMP524316 AWL524312:AWL524316 BGH524312:BGH524316 BQD524312:BQD524316 BZZ524312:BZZ524316 CJV524312:CJV524316 CTR524312:CTR524316 DDN524312:DDN524316 DNJ524312:DNJ524316 DXF524312:DXF524316 EHB524312:EHB524316 EQX524312:EQX524316 FAT524312:FAT524316 FKP524312:FKP524316 FUL524312:FUL524316 GEH524312:GEH524316 GOD524312:GOD524316 GXZ524312:GXZ524316 HHV524312:HHV524316 HRR524312:HRR524316 IBN524312:IBN524316 ILJ524312:ILJ524316 IVF524312:IVF524316 JFB524312:JFB524316 JOX524312:JOX524316 JYT524312:JYT524316 KIP524312:KIP524316 KSL524312:KSL524316 LCH524312:LCH524316 LMD524312:LMD524316 LVZ524312:LVZ524316 MFV524312:MFV524316 MPR524312:MPR524316 MZN524312:MZN524316 NJJ524312:NJJ524316 NTF524312:NTF524316 ODB524312:ODB524316 OMX524312:OMX524316 OWT524312:OWT524316 PGP524312:PGP524316 PQL524312:PQL524316 QAH524312:QAH524316 QKD524312:QKD524316 QTZ524312:QTZ524316 RDV524312:RDV524316 RNR524312:RNR524316 RXN524312:RXN524316 SHJ524312:SHJ524316 SRF524312:SRF524316 TBB524312:TBB524316 TKX524312:TKX524316 TUT524312:TUT524316 UEP524312:UEP524316 UOL524312:UOL524316 UYH524312:UYH524316 VID524312:VID524316 VRZ524312:VRZ524316 WBV524312:WBV524316 WLR524312:WLR524316 WVN524312:WVN524316 F589848:F589852 JB589848:JB589852 SX589848:SX589852 ACT589848:ACT589852 AMP589848:AMP589852 AWL589848:AWL589852 BGH589848:BGH589852 BQD589848:BQD589852 BZZ589848:BZZ589852 CJV589848:CJV589852 CTR589848:CTR589852 DDN589848:DDN589852 DNJ589848:DNJ589852 DXF589848:DXF589852 EHB589848:EHB589852 EQX589848:EQX589852 FAT589848:FAT589852 FKP589848:FKP589852 FUL589848:FUL589852 GEH589848:GEH589852 GOD589848:GOD589852 GXZ589848:GXZ589852 HHV589848:HHV589852 HRR589848:HRR589852 IBN589848:IBN589852 ILJ589848:ILJ589852 IVF589848:IVF589852 JFB589848:JFB589852 JOX589848:JOX589852 JYT589848:JYT589852 KIP589848:KIP589852 KSL589848:KSL589852 LCH589848:LCH589852 LMD589848:LMD589852 LVZ589848:LVZ589852 MFV589848:MFV589852 MPR589848:MPR589852 MZN589848:MZN589852 NJJ589848:NJJ589852 NTF589848:NTF589852 ODB589848:ODB589852 OMX589848:OMX589852 OWT589848:OWT589852 PGP589848:PGP589852 PQL589848:PQL589852 QAH589848:QAH589852 QKD589848:QKD589852 QTZ589848:QTZ589852 RDV589848:RDV589852 RNR589848:RNR589852 RXN589848:RXN589852 SHJ589848:SHJ589852 SRF589848:SRF589852 TBB589848:TBB589852 TKX589848:TKX589852 TUT589848:TUT589852 UEP589848:UEP589852 UOL589848:UOL589852 UYH589848:UYH589852 VID589848:VID589852 VRZ589848:VRZ589852 WBV589848:WBV589852 WLR589848:WLR589852 WVN589848:WVN589852 F655384:F655388 JB655384:JB655388 SX655384:SX655388 ACT655384:ACT655388 AMP655384:AMP655388 AWL655384:AWL655388 BGH655384:BGH655388 BQD655384:BQD655388 BZZ655384:BZZ655388 CJV655384:CJV655388 CTR655384:CTR655388 DDN655384:DDN655388 DNJ655384:DNJ655388 DXF655384:DXF655388 EHB655384:EHB655388 EQX655384:EQX655388 FAT655384:FAT655388 FKP655384:FKP655388 FUL655384:FUL655388 GEH655384:GEH655388 GOD655384:GOD655388 GXZ655384:GXZ655388 HHV655384:HHV655388 HRR655384:HRR655388 IBN655384:IBN655388 ILJ655384:ILJ655388 IVF655384:IVF655388 JFB655384:JFB655388 JOX655384:JOX655388 JYT655384:JYT655388 KIP655384:KIP655388 KSL655384:KSL655388 LCH655384:LCH655388 LMD655384:LMD655388 LVZ655384:LVZ655388 MFV655384:MFV655388 MPR655384:MPR655388 MZN655384:MZN655388 NJJ655384:NJJ655388 NTF655384:NTF655388 ODB655384:ODB655388 OMX655384:OMX655388 OWT655384:OWT655388 PGP655384:PGP655388 PQL655384:PQL655388 QAH655384:QAH655388 QKD655384:QKD655388 QTZ655384:QTZ655388 RDV655384:RDV655388 RNR655384:RNR655388 RXN655384:RXN655388 SHJ655384:SHJ655388 SRF655384:SRF655388 TBB655384:TBB655388 TKX655384:TKX655388 TUT655384:TUT655388 UEP655384:UEP655388 UOL655384:UOL655388 UYH655384:UYH655388 VID655384:VID655388 VRZ655384:VRZ655388 WBV655384:WBV655388 WLR655384:WLR655388 WVN655384:WVN655388 F720920:F720924 JB720920:JB720924 SX720920:SX720924 ACT720920:ACT720924 AMP720920:AMP720924 AWL720920:AWL720924 BGH720920:BGH720924 BQD720920:BQD720924 BZZ720920:BZZ720924 CJV720920:CJV720924 CTR720920:CTR720924 DDN720920:DDN720924 DNJ720920:DNJ720924 DXF720920:DXF720924 EHB720920:EHB720924 EQX720920:EQX720924 FAT720920:FAT720924 FKP720920:FKP720924 FUL720920:FUL720924 GEH720920:GEH720924 GOD720920:GOD720924 GXZ720920:GXZ720924 HHV720920:HHV720924 HRR720920:HRR720924 IBN720920:IBN720924 ILJ720920:ILJ720924 IVF720920:IVF720924 JFB720920:JFB720924 JOX720920:JOX720924 JYT720920:JYT720924 KIP720920:KIP720924 KSL720920:KSL720924 LCH720920:LCH720924 LMD720920:LMD720924 LVZ720920:LVZ720924 MFV720920:MFV720924 MPR720920:MPR720924 MZN720920:MZN720924 NJJ720920:NJJ720924 NTF720920:NTF720924 ODB720920:ODB720924 OMX720920:OMX720924 OWT720920:OWT720924 PGP720920:PGP720924 PQL720920:PQL720924 QAH720920:QAH720924 QKD720920:QKD720924 QTZ720920:QTZ720924 RDV720920:RDV720924 RNR720920:RNR720924 RXN720920:RXN720924 SHJ720920:SHJ720924 SRF720920:SRF720924 TBB720920:TBB720924 TKX720920:TKX720924 TUT720920:TUT720924 UEP720920:UEP720924 UOL720920:UOL720924 UYH720920:UYH720924 VID720920:VID720924 VRZ720920:VRZ720924 WBV720920:WBV720924 WLR720920:WLR720924 WVN720920:WVN720924 F786456:F786460 JB786456:JB786460 SX786456:SX786460 ACT786456:ACT786460 AMP786456:AMP786460 AWL786456:AWL786460 BGH786456:BGH786460 BQD786456:BQD786460 BZZ786456:BZZ786460 CJV786456:CJV786460 CTR786456:CTR786460 DDN786456:DDN786460 DNJ786456:DNJ786460 DXF786456:DXF786460 EHB786456:EHB786460 EQX786456:EQX786460 FAT786456:FAT786460 FKP786456:FKP786460 FUL786456:FUL786460 GEH786456:GEH786460 GOD786456:GOD786460 GXZ786456:GXZ786460 HHV786456:HHV786460 HRR786456:HRR786460 IBN786456:IBN786460 ILJ786456:ILJ786460 IVF786456:IVF786460 JFB786456:JFB786460 JOX786456:JOX786460 JYT786456:JYT786460 KIP786456:KIP786460 KSL786456:KSL786460 LCH786456:LCH786460 LMD786456:LMD786460 LVZ786456:LVZ786460 MFV786456:MFV786460 MPR786456:MPR786460 MZN786456:MZN786460 NJJ786456:NJJ786460 NTF786456:NTF786460 ODB786456:ODB786460 OMX786456:OMX786460 OWT786456:OWT786460 PGP786456:PGP786460 PQL786456:PQL786460 QAH786456:QAH786460 QKD786456:QKD786460 QTZ786456:QTZ786460 RDV786456:RDV786460 RNR786456:RNR786460 RXN786456:RXN786460 SHJ786456:SHJ786460 SRF786456:SRF786460 TBB786456:TBB786460 TKX786456:TKX786460 TUT786456:TUT786460 UEP786456:UEP786460 UOL786456:UOL786460 UYH786456:UYH786460 VID786456:VID786460 VRZ786456:VRZ786460 WBV786456:WBV786460 WLR786456:WLR786460 WVN786456:WVN786460 F851992:F851996 JB851992:JB851996 SX851992:SX851996 ACT851992:ACT851996 AMP851992:AMP851996 AWL851992:AWL851996 BGH851992:BGH851996 BQD851992:BQD851996 BZZ851992:BZZ851996 CJV851992:CJV851996 CTR851992:CTR851996 DDN851992:DDN851996 DNJ851992:DNJ851996 DXF851992:DXF851996 EHB851992:EHB851996 EQX851992:EQX851996 FAT851992:FAT851996 FKP851992:FKP851996 FUL851992:FUL851996 GEH851992:GEH851996 GOD851992:GOD851996 GXZ851992:GXZ851996 HHV851992:HHV851996 HRR851992:HRR851996 IBN851992:IBN851996 ILJ851992:ILJ851996 IVF851992:IVF851996 JFB851992:JFB851996 JOX851992:JOX851996 JYT851992:JYT851996 KIP851992:KIP851996 KSL851992:KSL851996 LCH851992:LCH851996 LMD851992:LMD851996 LVZ851992:LVZ851996 MFV851992:MFV851996 MPR851992:MPR851996 MZN851992:MZN851996 NJJ851992:NJJ851996 NTF851992:NTF851996 ODB851992:ODB851996 OMX851992:OMX851996 OWT851992:OWT851996 PGP851992:PGP851996 PQL851992:PQL851996 QAH851992:QAH851996 QKD851992:QKD851996 QTZ851992:QTZ851996 RDV851992:RDV851996 RNR851992:RNR851996 RXN851992:RXN851996 SHJ851992:SHJ851996 SRF851992:SRF851996 TBB851992:TBB851996 TKX851992:TKX851996 TUT851992:TUT851996 UEP851992:UEP851996 UOL851992:UOL851996 UYH851992:UYH851996 VID851992:VID851996 VRZ851992:VRZ851996 WBV851992:WBV851996 WLR851992:WLR851996 WVN851992:WVN851996 F917528:F917532 JB917528:JB917532 SX917528:SX917532 ACT917528:ACT917532 AMP917528:AMP917532 AWL917528:AWL917532 BGH917528:BGH917532 BQD917528:BQD917532 BZZ917528:BZZ917532 CJV917528:CJV917532 CTR917528:CTR917532 DDN917528:DDN917532 DNJ917528:DNJ917532 DXF917528:DXF917532 EHB917528:EHB917532 EQX917528:EQX917532 FAT917528:FAT917532 FKP917528:FKP917532 FUL917528:FUL917532 GEH917528:GEH917532 GOD917528:GOD917532 GXZ917528:GXZ917532 HHV917528:HHV917532 HRR917528:HRR917532 IBN917528:IBN917532 ILJ917528:ILJ917532 IVF917528:IVF917532 JFB917528:JFB917532 JOX917528:JOX917532 JYT917528:JYT917532 KIP917528:KIP917532 KSL917528:KSL917532 LCH917528:LCH917532 LMD917528:LMD917532 LVZ917528:LVZ917532 MFV917528:MFV917532 MPR917528:MPR917532 MZN917528:MZN917532 NJJ917528:NJJ917532 NTF917528:NTF917532 ODB917528:ODB917532 OMX917528:OMX917532 OWT917528:OWT917532 PGP917528:PGP917532 PQL917528:PQL917532 QAH917528:QAH917532 QKD917528:QKD917532 QTZ917528:QTZ917532 RDV917528:RDV917532 RNR917528:RNR917532 RXN917528:RXN917532 SHJ917528:SHJ917532 SRF917528:SRF917532 TBB917528:TBB917532 TKX917528:TKX917532 TUT917528:TUT917532 UEP917528:UEP917532 UOL917528:UOL917532 UYH917528:UYH917532 VID917528:VID917532 VRZ917528:VRZ917532 WBV917528:WBV917532 WLR917528:WLR917532 WVN917528:WVN917532 F983064:F983068 JB983064:JB983068 SX983064:SX983068 ACT983064:ACT983068 AMP983064:AMP983068 AWL983064:AWL983068 BGH983064:BGH983068 BQD983064:BQD983068 BZZ983064:BZZ983068 CJV983064:CJV983068 CTR983064:CTR983068 DDN983064:DDN983068 DNJ983064:DNJ983068 DXF983064:DXF983068 EHB983064:EHB983068 EQX983064:EQX983068 FAT983064:FAT983068 FKP983064:FKP983068 FUL983064:FUL983068 GEH983064:GEH983068 GOD983064:GOD983068 GXZ983064:GXZ983068 HHV983064:HHV983068 HRR983064:HRR983068 IBN983064:IBN983068 ILJ983064:ILJ983068 IVF983064:IVF983068 JFB983064:JFB983068 JOX983064:JOX983068 JYT983064:JYT983068 KIP983064:KIP983068 KSL983064:KSL983068 LCH983064:LCH983068 LMD983064:LMD983068 LVZ983064:LVZ983068 MFV983064:MFV983068 MPR983064:MPR983068 MZN983064:MZN983068 NJJ983064:NJJ983068 NTF983064:NTF983068 ODB983064:ODB983068 OMX983064:OMX983068 OWT983064:OWT983068 PGP983064:PGP983068 PQL983064:PQL983068 QAH983064:QAH983068 QKD983064:QKD983068 QTZ983064:QTZ983068 RDV983064:RDV983068 RNR983064:RNR983068 RXN983064:RXN983068 SHJ983064:SHJ983068 SRF983064:SRF983068 TBB983064:TBB983068 TKX983064:TKX983068 TUT983064:TUT983068 UEP983064:UEP983068 UOL983064:UOL983068 UYH983064:UYH983068 VID983064:VID983068 VRZ983064:VRZ983068 WBV983064:WBV983068 WLR983064:WLR983068 WVN983064:WVN983068 AH17:AH18 KD17:KD18 TZ17:TZ18 ADV17:ADV18 ANR17:ANR18 AXN17:AXN18 BHJ17:BHJ18 BRF17:BRF18 CBB17:CBB18 CKX17:CKX18 CUT17:CUT18 DEP17:DEP18 DOL17:DOL18 DYH17:DYH18 EID17:EID18 ERZ17:ERZ18 FBV17:FBV18 FLR17:FLR18 FVN17:FVN18 GFJ17:GFJ18 GPF17:GPF18 GZB17:GZB18 HIX17:HIX18 HST17:HST18 ICP17:ICP18 IML17:IML18 IWH17:IWH18 JGD17:JGD18 JPZ17:JPZ18 JZV17:JZV18 KJR17:KJR18 KTN17:KTN18 LDJ17:LDJ18 LNF17:LNF18 LXB17:LXB18 MGX17:MGX18 MQT17:MQT18 NAP17:NAP18 NKL17:NKL18 NUH17:NUH18 OED17:OED18 ONZ17:ONZ18 OXV17:OXV18 PHR17:PHR18 PRN17:PRN18 QBJ17:QBJ18 QLF17:QLF18 QVB17:QVB18 REX17:REX18 ROT17:ROT18 RYP17:RYP18 SIL17:SIL18 SSH17:SSH18 TCD17:TCD18 TLZ17:TLZ18 TVV17:TVV18 UFR17:UFR18 UPN17:UPN18 UZJ17:UZJ18 VJF17:VJF18 VTB17:VTB18 WCX17:WCX18 WMT17:WMT18 WWP17:WWP18 AH65552:AH65553 KD65552:KD65553 TZ65552:TZ65553 ADV65552:ADV65553 ANR65552:ANR65553 AXN65552:AXN65553 BHJ65552:BHJ65553 BRF65552:BRF65553 CBB65552:CBB65553 CKX65552:CKX65553 CUT65552:CUT65553 DEP65552:DEP65553 DOL65552:DOL65553 DYH65552:DYH65553 EID65552:EID65553 ERZ65552:ERZ65553 FBV65552:FBV65553 FLR65552:FLR65553 FVN65552:FVN65553 GFJ65552:GFJ65553 GPF65552:GPF65553 GZB65552:GZB65553 HIX65552:HIX65553 HST65552:HST65553 ICP65552:ICP65553 IML65552:IML65553 IWH65552:IWH65553 JGD65552:JGD65553 JPZ65552:JPZ65553 JZV65552:JZV65553 KJR65552:KJR65553 KTN65552:KTN65553 LDJ65552:LDJ65553 LNF65552:LNF65553 LXB65552:LXB65553 MGX65552:MGX65553 MQT65552:MQT65553 NAP65552:NAP65553 NKL65552:NKL65553 NUH65552:NUH65553 OED65552:OED65553 ONZ65552:ONZ65553 OXV65552:OXV65553 PHR65552:PHR65553 PRN65552:PRN65553 QBJ65552:QBJ65553 QLF65552:QLF65553 QVB65552:QVB65553 REX65552:REX65553 ROT65552:ROT65553 RYP65552:RYP65553 SIL65552:SIL65553 SSH65552:SSH65553 TCD65552:TCD65553 TLZ65552:TLZ65553 TVV65552:TVV65553 UFR65552:UFR65553 UPN65552:UPN65553 UZJ65552:UZJ65553 VJF65552:VJF65553 VTB65552:VTB65553 WCX65552:WCX65553 WMT65552:WMT65553 WWP65552:WWP65553 AH131088:AH131089 KD131088:KD131089 TZ131088:TZ131089 ADV131088:ADV131089 ANR131088:ANR131089 AXN131088:AXN131089 BHJ131088:BHJ131089 BRF131088:BRF131089 CBB131088:CBB131089 CKX131088:CKX131089 CUT131088:CUT131089 DEP131088:DEP131089 DOL131088:DOL131089 DYH131088:DYH131089 EID131088:EID131089 ERZ131088:ERZ131089 FBV131088:FBV131089 FLR131088:FLR131089 FVN131088:FVN131089 GFJ131088:GFJ131089 GPF131088:GPF131089 GZB131088:GZB131089 HIX131088:HIX131089 HST131088:HST131089 ICP131088:ICP131089 IML131088:IML131089 IWH131088:IWH131089 JGD131088:JGD131089 JPZ131088:JPZ131089 JZV131088:JZV131089 KJR131088:KJR131089 KTN131088:KTN131089 LDJ131088:LDJ131089 LNF131088:LNF131089 LXB131088:LXB131089 MGX131088:MGX131089 MQT131088:MQT131089 NAP131088:NAP131089 NKL131088:NKL131089 NUH131088:NUH131089 OED131088:OED131089 ONZ131088:ONZ131089 OXV131088:OXV131089 PHR131088:PHR131089 PRN131088:PRN131089 QBJ131088:QBJ131089 QLF131088:QLF131089 QVB131088:QVB131089 REX131088:REX131089 ROT131088:ROT131089 RYP131088:RYP131089 SIL131088:SIL131089 SSH131088:SSH131089 TCD131088:TCD131089 TLZ131088:TLZ131089 TVV131088:TVV131089 UFR131088:UFR131089 UPN131088:UPN131089 UZJ131088:UZJ131089 VJF131088:VJF131089 VTB131088:VTB131089 WCX131088:WCX131089 WMT131088:WMT131089 WWP131088:WWP131089 AH196624:AH196625 KD196624:KD196625 TZ196624:TZ196625 ADV196624:ADV196625 ANR196624:ANR196625 AXN196624:AXN196625 BHJ196624:BHJ196625 BRF196624:BRF196625 CBB196624:CBB196625 CKX196624:CKX196625 CUT196624:CUT196625 DEP196624:DEP196625 DOL196624:DOL196625 DYH196624:DYH196625 EID196624:EID196625 ERZ196624:ERZ196625 FBV196624:FBV196625 FLR196624:FLR196625 FVN196624:FVN196625 GFJ196624:GFJ196625 GPF196624:GPF196625 GZB196624:GZB196625 HIX196624:HIX196625 HST196624:HST196625 ICP196624:ICP196625 IML196624:IML196625 IWH196624:IWH196625 JGD196624:JGD196625 JPZ196624:JPZ196625 JZV196624:JZV196625 KJR196624:KJR196625 KTN196624:KTN196625 LDJ196624:LDJ196625 LNF196624:LNF196625 LXB196624:LXB196625 MGX196624:MGX196625 MQT196624:MQT196625 NAP196624:NAP196625 NKL196624:NKL196625 NUH196624:NUH196625 OED196624:OED196625 ONZ196624:ONZ196625 OXV196624:OXV196625 PHR196624:PHR196625 PRN196624:PRN196625 QBJ196624:QBJ196625 QLF196624:QLF196625 QVB196624:QVB196625 REX196624:REX196625 ROT196624:ROT196625 RYP196624:RYP196625 SIL196624:SIL196625 SSH196624:SSH196625 TCD196624:TCD196625 TLZ196624:TLZ196625 TVV196624:TVV196625 UFR196624:UFR196625 UPN196624:UPN196625 UZJ196624:UZJ196625 VJF196624:VJF196625 VTB196624:VTB196625 WCX196624:WCX196625 WMT196624:WMT196625 WWP196624:WWP196625 AH262160:AH262161 KD262160:KD262161 TZ262160:TZ262161 ADV262160:ADV262161 ANR262160:ANR262161 AXN262160:AXN262161 BHJ262160:BHJ262161 BRF262160:BRF262161 CBB262160:CBB262161 CKX262160:CKX262161 CUT262160:CUT262161 DEP262160:DEP262161 DOL262160:DOL262161 DYH262160:DYH262161 EID262160:EID262161 ERZ262160:ERZ262161 FBV262160:FBV262161 FLR262160:FLR262161 FVN262160:FVN262161 GFJ262160:GFJ262161 GPF262160:GPF262161 GZB262160:GZB262161 HIX262160:HIX262161 HST262160:HST262161 ICP262160:ICP262161 IML262160:IML262161 IWH262160:IWH262161 JGD262160:JGD262161 JPZ262160:JPZ262161 JZV262160:JZV262161 KJR262160:KJR262161 KTN262160:KTN262161 LDJ262160:LDJ262161 LNF262160:LNF262161 LXB262160:LXB262161 MGX262160:MGX262161 MQT262160:MQT262161 NAP262160:NAP262161 NKL262160:NKL262161 NUH262160:NUH262161 OED262160:OED262161 ONZ262160:ONZ262161 OXV262160:OXV262161 PHR262160:PHR262161 PRN262160:PRN262161 QBJ262160:QBJ262161 QLF262160:QLF262161 QVB262160:QVB262161 REX262160:REX262161 ROT262160:ROT262161 RYP262160:RYP262161 SIL262160:SIL262161 SSH262160:SSH262161 TCD262160:TCD262161 TLZ262160:TLZ262161 TVV262160:TVV262161 UFR262160:UFR262161 UPN262160:UPN262161 UZJ262160:UZJ262161 VJF262160:VJF262161 VTB262160:VTB262161 WCX262160:WCX262161 WMT262160:WMT262161 WWP262160:WWP262161 AH327696:AH327697 KD327696:KD327697 TZ327696:TZ327697 ADV327696:ADV327697 ANR327696:ANR327697 AXN327696:AXN327697 BHJ327696:BHJ327697 BRF327696:BRF327697 CBB327696:CBB327697 CKX327696:CKX327697 CUT327696:CUT327697 DEP327696:DEP327697 DOL327696:DOL327697 DYH327696:DYH327697 EID327696:EID327697 ERZ327696:ERZ327697 FBV327696:FBV327697 FLR327696:FLR327697 FVN327696:FVN327697 GFJ327696:GFJ327697 GPF327696:GPF327697 GZB327696:GZB327697 HIX327696:HIX327697 HST327696:HST327697 ICP327696:ICP327697 IML327696:IML327697 IWH327696:IWH327697 JGD327696:JGD327697 JPZ327696:JPZ327697 JZV327696:JZV327697 KJR327696:KJR327697 KTN327696:KTN327697 LDJ327696:LDJ327697 LNF327696:LNF327697 LXB327696:LXB327697 MGX327696:MGX327697 MQT327696:MQT327697 NAP327696:NAP327697 NKL327696:NKL327697 NUH327696:NUH327697 OED327696:OED327697 ONZ327696:ONZ327697 OXV327696:OXV327697 PHR327696:PHR327697 PRN327696:PRN327697 QBJ327696:QBJ327697 QLF327696:QLF327697 QVB327696:QVB327697 REX327696:REX327697 ROT327696:ROT327697 RYP327696:RYP327697 SIL327696:SIL327697 SSH327696:SSH327697 TCD327696:TCD327697 TLZ327696:TLZ327697 TVV327696:TVV327697 UFR327696:UFR327697 UPN327696:UPN327697 UZJ327696:UZJ327697 VJF327696:VJF327697 VTB327696:VTB327697 WCX327696:WCX327697 WMT327696:WMT327697 WWP327696:WWP327697 AH393232:AH393233 KD393232:KD393233 TZ393232:TZ393233 ADV393232:ADV393233 ANR393232:ANR393233 AXN393232:AXN393233 BHJ393232:BHJ393233 BRF393232:BRF393233 CBB393232:CBB393233 CKX393232:CKX393233 CUT393232:CUT393233 DEP393232:DEP393233 DOL393232:DOL393233 DYH393232:DYH393233 EID393232:EID393233 ERZ393232:ERZ393233 FBV393232:FBV393233 FLR393232:FLR393233 FVN393232:FVN393233 GFJ393232:GFJ393233 GPF393232:GPF393233 GZB393232:GZB393233 HIX393232:HIX393233 HST393232:HST393233 ICP393232:ICP393233 IML393232:IML393233 IWH393232:IWH393233 JGD393232:JGD393233 JPZ393232:JPZ393233 JZV393232:JZV393233 KJR393232:KJR393233 KTN393232:KTN393233 LDJ393232:LDJ393233 LNF393232:LNF393233 LXB393232:LXB393233 MGX393232:MGX393233 MQT393232:MQT393233 NAP393232:NAP393233 NKL393232:NKL393233 NUH393232:NUH393233 OED393232:OED393233 ONZ393232:ONZ393233 OXV393232:OXV393233 PHR393232:PHR393233 PRN393232:PRN393233 QBJ393232:QBJ393233 QLF393232:QLF393233 QVB393232:QVB393233 REX393232:REX393233 ROT393232:ROT393233 RYP393232:RYP393233 SIL393232:SIL393233 SSH393232:SSH393233 TCD393232:TCD393233 TLZ393232:TLZ393233 TVV393232:TVV393233 UFR393232:UFR393233 UPN393232:UPN393233 UZJ393232:UZJ393233 VJF393232:VJF393233 VTB393232:VTB393233 WCX393232:WCX393233 WMT393232:WMT393233 WWP393232:WWP393233 AH458768:AH458769 KD458768:KD458769 TZ458768:TZ458769 ADV458768:ADV458769 ANR458768:ANR458769 AXN458768:AXN458769 BHJ458768:BHJ458769 BRF458768:BRF458769 CBB458768:CBB458769 CKX458768:CKX458769 CUT458768:CUT458769 DEP458768:DEP458769 DOL458768:DOL458769 DYH458768:DYH458769 EID458768:EID458769 ERZ458768:ERZ458769 FBV458768:FBV458769 FLR458768:FLR458769 FVN458768:FVN458769 GFJ458768:GFJ458769 GPF458768:GPF458769 GZB458768:GZB458769 HIX458768:HIX458769 HST458768:HST458769 ICP458768:ICP458769 IML458768:IML458769 IWH458768:IWH458769 JGD458768:JGD458769 JPZ458768:JPZ458769 JZV458768:JZV458769 KJR458768:KJR458769 KTN458768:KTN458769 LDJ458768:LDJ458769 LNF458768:LNF458769 LXB458768:LXB458769 MGX458768:MGX458769 MQT458768:MQT458769 NAP458768:NAP458769 NKL458768:NKL458769 NUH458768:NUH458769 OED458768:OED458769 ONZ458768:ONZ458769 OXV458768:OXV458769 PHR458768:PHR458769 PRN458768:PRN458769 QBJ458768:QBJ458769 QLF458768:QLF458769 QVB458768:QVB458769 REX458768:REX458769 ROT458768:ROT458769 RYP458768:RYP458769 SIL458768:SIL458769 SSH458768:SSH458769 TCD458768:TCD458769 TLZ458768:TLZ458769 TVV458768:TVV458769 UFR458768:UFR458769 UPN458768:UPN458769 UZJ458768:UZJ458769 VJF458768:VJF458769 VTB458768:VTB458769 WCX458768:WCX458769 WMT458768:WMT458769 WWP458768:WWP458769 AH524304:AH524305 KD524304:KD524305 TZ524304:TZ524305 ADV524304:ADV524305 ANR524304:ANR524305 AXN524304:AXN524305 BHJ524304:BHJ524305 BRF524304:BRF524305 CBB524304:CBB524305 CKX524304:CKX524305 CUT524304:CUT524305 DEP524304:DEP524305 DOL524304:DOL524305 DYH524304:DYH524305 EID524304:EID524305 ERZ524304:ERZ524305 FBV524304:FBV524305 FLR524304:FLR524305 FVN524304:FVN524305 GFJ524304:GFJ524305 GPF524304:GPF524305 GZB524304:GZB524305 HIX524304:HIX524305 HST524304:HST524305 ICP524304:ICP524305 IML524304:IML524305 IWH524304:IWH524305 JGD524304:JGD524305 JPZ524304:JPZ524305 JZV524304:JZV524305 KJR524304:KJR524305 KTN524304:KTN524305 LDJ524304:LDJ524305 LNF524304:LNF524305 LXB524304:LXB524305 MGX524304:MGX524305 MQT524304:MQT524305 NAP524304:NAP524305 NKL524304:NKL524305 NUH524304:NUH524305 OED524304:OED524305 ONZ524304:ONZ524305 OXV524304:OXV524305 PHR524304:PHR524305 PRN524304:PRN524305 QBJ524304:QBJ524305 QLF524304:QLF524305 QVB524304:QVB524305 REX524304:REX524305 ROT524304:ROT524305 RYP524304:RYP524305 SIL524304:SIL524305 SSH524304:SSH524305 TCD524304:TCD524305 TLZ524304:TLZ524305 TVV524304:TVV524305 UFR524304:UFR524305 UPN524304:UPN524305 UZJ524304:UZJ524305 VJF524304:VJF524305 VTB524304:VTB524305 WCX524304:WCX524305 WMT524304:WMT524305 WWP524304:WWP524305 AH589840:AH589841 KD589840:KD589841 TZ589840:TZ589841 ADV589840:ADV589841 ANR589840:ANR589841 AXN589840:AXN589841 BHJ589840:BHJ589841 BRF589840:BRF589841 CBB589840:CBB589841 CKX589840:CKX589841 CUT589840:CUT589841 DEP589840:DEP589841 DOL589840:DOL589841 DYH589840:DYH589841 EID589840:EID589841 ERZ589840:ERZ589841 FBV589840:FBV589841 FLR589840:FLR589841 FVN589840:FVN589841 GFJ589840:GFJ589841 GPF589840:GPF589841 GZB589840:GZB589841 HIX589840:HIX589841 HST589840:HST589841 ICP589840:ICP589841 IML589840:IML589841 IWH589840:IWH589841 JGD589840:JGD589841 JPZ589840:JPZ589841 JZV589840:JZV589841 KJR589840:KJR589841 KTN589840:KTN589841 LDJ589840:LDJ589841 LNF589840:LNF589841 LXB589840:LXB589841 MGX589840:MGX589841 MQT589840:MQT589841 NAP589840:NAP589841 NKL589840:NKL589841 NUH589840:NUH589841 OED589840:OED589841 ONZ589840:ONZ589841 OXV589840:OXV589841 PHR589840:PHR589841 PRN589840:PRN589841 QBJ589840:QBJ589841 QLF589840:QLF589841 QVB589840:QVB589841 REX589840:REX589841 ROT589840:ROT589841 RYP589840:RYP589841 SIL589840:SIL589841 SSH589840:SSH589841 TCD589840:TCD589841 TLZ589840:TLZ589841 TVV589840:TVV589841 UFR589840:UFR589841 UPN589840:UPN589841 UZJ589840:UZJ589841 VJF589840:VJF589841 VTB589840:VTB589841 WCX589840:WCX589841 WMT589840:WMT589841 WWP589840:WWP589841 AH655376:AH655377 KD655376:KD655377 TZ655376:TZ655377 ADV655376:ADV655377 ANR655376:ANR655377 AXN655376:AXN655377 BHJ655376:BHJ655377 BRF655376:BRF655377 CBB655376:CBB655377 CKX655376:CKX655377 CUT655376:CUT655377 DEP655376:DEP655377 DOL655376:DOL655377 DYH655376:DYH655377 EID655376:EID655377 ERZ655376:ERZ655377 FBV655376:FBV655377 FLR655376:FLR655377 FVN655376:FVN655377 GFJ655376:GFJ655377 GPF655376:GPF655377 GZB655376:GZB655377 HIX655376:HIX655377 HST655376:HST655377 ICP655376:ICP655377 IML655376:IML655377 IWH655376:IWH655377 JGD655376:JGD655377 JPZ655376:JPZ655377 JZV655376:JZV655377 KJR655376:KJR655377 KTN655376:KTN655377 LDJ655376:LDJ655377 LNF655376:LNF655377 LXB655376:LXB655377 MGX655376:MGX655377 MQT655376:MQT655377 NAP655376:NAP655377 NKL655376:NKL655377 NUH655376:NUH655377 OED655376:OED655377 ONZ655376:ONZ655377 OXV655376:OXV655377 PHR655376:PHR655377 PRN655376:PRN655377 QBJ655376:QBJ655377 QLF655376:QLF655377 QVB655376:QVB655377 REX655376:REX655377 ROT655376:ROT655377 RYP655376:RYP655377 SIL655376:SIL655377 SSH655376:SSH655377 TCD655376:TCD655377 TLZ655376:TLZ655377 TVV655376:TVV655377 UFR655376:UFR655377 UPN655376:UPN655377 UZJ655376:UZJ655377 VJF655376:VJF655377 VTB655376:VTB655377 WCX655376:WCX655377 WMT655376:WMT655377 WWP655376:WWP655377 AH720912:AH720913 KD720912:KD720913 TZ720912:TZ720913 ADV720912:ADV720913 ANR720912:ANR720913 AXN720912:AXN720913 BHJ720912:BHJ720913 BRF720912:BRF720913 CBB720912:CBB720913 CKX720912:CKX720913 CUT720912:CUT720913 DEP720912:DEP720913 DOL720912:DOL720913 DYH720912:DYH720913 EID720912:EID720913 ERZ720912:ERZ720913 FBV720912:FBV720913 FLR720912:FLR720913 FVN720912:FVN720913 GFJ720912:GFJ720913 GPF720912:GPF720913 GZB720912:GZB720913 HIX720912:HIX720913 HST720912:HST720913 ICP720912:ICP720913 IML720912:IML720913 IWH720912:IWH720913 JGD720912:JGD720913 JPZ720912:JPZ720913 JZV720912:JZV720913 KJR720912:KJR720913 KTN720912:KTN720913 LDJ720912:LDJ720913 LNF720912:LNF720913 LXB720912:LXB720913 MGX720912:MGX720913 MQT720912:MQT720913 NAP720912:NAP720913 NKL720912:NKL720913 NUH720912:NUH720913 OED720912:OED720913 ONZ720912:ONZ720913 OXV720912:OXV720913 PHR720912:PHR720913 PRN720912:PRN720913 QBJ720912:QBJ720913 QLF720912:QLF720913 QVB720912:QVB720913 REX720912:REX720913 ROT720912:ROT720913 RYP720912:RYP720913 SIL720912:SIL720913 SSH720912:SSH720913 TCD720912:TCD720913 TLZ720912:TLZ720913 TVV720912:TVV720913 UFR720912:UFR720913 UPN720912:UPN720913 UZJ720912:UZJ720913 VJF720912:VJF720913 VTB720912:VTB720913 WCX720912:WCX720913 WMT720912:WMT720913 WWP720912:WWP720913 AH786448:AH786449 KD786448:KD786449 TZ786448:TZ786449 ADV786448:ADV786449 ANR786448:ANR786449 AXN786448:AXN786449 BHJ786448:BHJ786449 BRF786448:BRF786449 CBB786448:CBB786449 CKX786448:CKX786449 CUT786448:CUT786449 DEP786448:DEP786449 DOL786448:DOL786449 DYH786448:DYH786449 EID786448:EID786449 ERZ786448:ERZ786449 FBV786448:FBV786449 FLR786448:FLR786449 FVN786448:FVN786449 GFJ786448:GFJ786449 GPF786448:GPF786449 GZB786448:GZB786449 HIX786448:HIX786449 HST786448:HST786449 ICP786448:ICP786449 IML786448:IML786449 IWH786448:IWH786449 JGD786448:JGD786449 JPZ786448:JPZ786449 JZV786448:JZV786449 KJR786448:KJR786449 KTN786448:KTN786449 LDJ786448:LDJ786449 LNF786448:LNF786449 LXB786448:LXB786449 MGX786448:MGX786449 MQT786448:MQT786449 NAP786448:NAP786449 NKL786448:NKL786449 NUH786448:NUH786449 OED786448:OED786449 ONZ786448:ONZ786449 OXV786448:OXV786449 PHR786448:PHR786449 PRN786448:PRN786449 QBJ786448:QBJ786449 QLF786448:QLF786449 QVB786448:QVB786449 REX786448:REX786449 ROT786448:ROT786449 RYP786448:RYP786449 SIL786448:SIL786449 SSH786448:SSH786449 TCD786448:TCD786449 TLZ786448:TLZ786449 TVV786448:TVV786449 UFR786448:UFR786449 UPN786448:UPN786449 UZJ786448:UZJ786449 VJF786448:VJF786449 VTB786448:VTB786449 WCX786448:WCX786449 WMT786448:WMT786449 WWP786448:WWP786449 AH851984:AH851985 KD851984:KD851985 TZ851984:TZ851985 ADV851984:ADV851985 ANR851984:ANR851985 AXN851984:AXN851985 BHJ851984:BHJ851985 BRF851984:BRF851985 CBB851984:CBB851985 CKX851984:CKX851985 CUT851984:CUT851985 DEP851984:DEP851985 DOL851984:DOL851985 DYH851984:DYH851985 EID851984:EID851985 ERZ851984:ERZ851985 FBV851984:FBV851985 FLR851984:FLR851985 FVN851984:FVN851985 GFJ851984:GFJ851985 GPF851984:GPF851985 GZB851984:GZB851985 HIX851984:HIX851985 HST851984:HST851985 ICP851984:ICP851985 IML851984:IML851985 IWH851984:IWH851985 JGD851984:JGD851985 JPZ851984:JPZ851985 JZV851984:JZV851985 KJR851984:KJR851985 KTN851984:KTN851985 LDJ851984:LDJ851985 LNF851984:LNF851985 LXB851984:LXB851985 MGX851984:MGX851985 MQT851984:MQT851985 NAP851984:NAP851985 NKL851984:NKL851985 NUH851984:NUH851985 OED851984:OED851985 ONZ851984:ONZ851985 OXV851984:OXV851985 PHR851984:PHR851985 PRN851984:PRN851985 QBJ851984:QBJ851985 QLF851984:QLF851985 QVB851984:QVB851985 REX851984:REX851985 ROT851984:ROT851985 RYP851984:RYP851985 SIL851984:SIL851985 SSH851984:SSH851985 TCD851984:TCD851985 TLZ851984:TLZ851985 TVV851984:TVV851985 UFR851984:UFR851985 UPN851984:UPN851985 UZJ851984:UZJ851985 VJF851984:VJF851985 VTB851984:VTB851985 WCX851984:WCX851985 WMT851984:WMT851985 WWP851984:WWP851985 AH917520:AH917521 KD917520:KD917521 TZ917520:TZ917521 ADV917520:ADV917521 ANR917520:ANR917521 AXN917520:AXN917521 BHJ917520:BHJ917521 BRF917520:BRF917521 CBB917520:CBB917521 CKX917520:CKX917521 CUT917520:CUT917521 DEP917520:DEP917521 DOL917520:DOL917521 DYH917520:DYH917521 EID917520:EID917521 ERZ917520:ERZ917521 FBV917520:FBV917521 FLR917520:FLR917521 FVN917520:FVN917521 GFJ917520:GFJ917521 GPF917520:GPF917521 GZB917520:GZB917521 HIX917520:HIX917521 HST917520:HST917521 ICP917520:ICP917521 IML917520:IML917521 IWH917520:IWH917521 JGD917520:JGD917521 JPZ917520:JPZ917521 JZV917520:JZV917521 KJR917520:KJR917521 KTN917520:KTN917521 LDJ917520:LDJ917521 LNF917520:LNF917521 LXB917520:LXB917521 MGX917520:MGX917521 MQT917520:MQT917521 NAP917520:NAP917521 NKL917520:NKL917521 NUH917520:NUH917521 OED917520:OED917521 ONZ917520:ONZ917521 OXV917520:OXV917521 PHR917520:PHR917521 PRN917520:PRN917521 QBJ917520:QBJ917521 QLF917520:QLF917521 QVB917520:QVB917521 REX917520:REX917521 ROT917520:ROT917521 RYP917520:RYP917521 SIL917520:SIL917521 SSH917520:SSH917521 TCD917520:TCD917521 TLZ917520:TLZ917521 TVV917520:TVV917521 UFR917520:UFR917521 UPN917520:UPN917521 UZJ917520:UZJ917521 VJF917520:VJF917521 VTB917520:VTB917521 WCX917520:WCX917521 WMT917520:WMT917521 WWP917520:WWP917521 AH983056:AH983057 KD983056:KD983057 TZ983056:TZ983057 ADV983056:ADV983057 ANR983056:ANR983057 AXN983056:AXN983057 BHJ983056:BHJ983057 BRF983056:BRF983057 CBB983056:CBB983057 CKX983056:CKX983057 CUT983056:CUT983057 DEP983056:DEP983057 DOL983056:DOL983057 DYH983056:DYH983057 EID983056:EID983057 ERZ983056:ERZ983057 FBV983056:FBV983057 FLR983056:FLR983057 FVN983056:FVN983057 GFJ983056:GFJ983057 GPF983056:GPF983057 GZB983056:GZB983057 HIX983056:HIX983057 HST983056:HST983057 ICP983056:ICP983057 IML983056:IML983057 IWH983056:IWH983057 JGD983056:JGD983057 JPZ983056:JPZ983057 JZV983056:JZV983057 KJR983056:KJR983057 KTN983056:KTN983057 LDJ983056:LDJ983057 LNF983056:LNF983057 LXB983056:LXB983057 MGX983056:MGX983057 MQT983056:MQT983057 NAP983056:NAP983057 NKL983056:NKL983057 NUH983056:NUH983057 OED983056:OED983057 ONZ983056:ONZ983057 OXV983056:OXV983057 PHR983056:PHR983057 PRN983056:PRN983057 QBJ983056:QBJ983057 QLF983056:QLF983057 QVB983056:QVB983057 REX983056:REX983057 ROT983056:ROT983057 RYP983056:RYP983057 SIL983056:SIL983057 SSH983056:SSH983057 TCD983056:TCD983057 TLZ983056:TLZ983057 TVV983056:TVV983057 UFR983056:UFR983057 UPN983056:UPN983057 UZJ983056:UZJ983057 VJF983056:VJF983057 VTB983056:VTB983057 WCX983056:WCX983057 WMT983056:WMT983057 WWP983056:WWP983057 KK17:KL17 UG17:UH17 AEC17:AED17 ANY17:ANZ17 AXU17:AXV17 BHQ17:BHR17 BRM17:BRN17 CBI17:CBJ17 CLE17:CLF17 CVA17:CVB17 DEW17:DEX17 DOS17:DOT17 DYO17:DYP17 EIK17:EIL17 ESG17:ESH17 FCC17:FCD17 FLY17:FLZ17 FVU17:FVV17 GFQ17:GFR17 GPM17:GPN17 GZI17:GZJ17 HJE17:HJF17 HTA17:HTB17 ICW17:ICX17 IMS17:IMT17 IWO17:IWP17 JGK17:JGL17 JQG17:JQH17 KAC17:KAD17 KJY17:KJZ17 KTU17:KTV17 LDQ17:LDR17 LNM17:LNN17 LXI17:LXJ17 MHE17:MHF17 MRA17:MRB17 NAW17:NAX17 NKS17:NKT17 NUO17:NUP17 OEK17:OEL17 OOG17:OOH17 OYC17:OYD17 PHY17:PHZ17 PRU17:PRV17 QBQ17:QBR17 QLM17:QLN17 QVI17:QVJ17 RFE17:RFF17 RPA17:RPB17 RYW17:RYX17 SIS17:SIT17 SSO17:SSP17 TCK17:TCL17 TMG17:TMH17 TWC17:TWD17 UFY17:UFZ17 UPU17:UPV17 UZQ17:UZR17 VJM17:VJN17 VTI17:VTJ17 WDE17:WDF17 WNA17:WNB17 WWW17:WWX17 AO65552:AP65552 KK65552:KL65552 UG65552:UH65552 AEC65552:AED65552 ANY65552:ANZ65552 AXU65552:AXV65552 BHQ65552:BHR65552 BRM65552:BRN65552 CBI65552:CBJ65552 CLE65552:CLF65552 CVA65552:CVB65552 DEW65552:DEX65552 DOS65552:DOT65552 DYO65552:DYP65552 EIK65552:EIL65552 ESG65552:ESH65552 FCC65552:FCD65552 FLY65552:FLZ65552 FVU65552:FVV65552 GFQ65552:GFR65552 GPM65552:GPN65552 GZI65552:GZJ65552 HJE65552:HJF65552 HTA65552:HTB65552 ICW65552:ICX65552 IMS65552:IMT65552 IWO65552:IWP65552 JGK65552:JGL65552 JQG65552:JQH65552 KAC65552:KAD65552 KJY65552:KJZ65552 KTU65552:KTV65552 LDQ65552:LDR65552 LNM65552:LNN65552 LXI65552:LXJ65552 MHE65552:MHF65552 MRA65552:MRB65552 NAW65552:NAX65552 NKS65552:NKT65552 NUO65552:NUP65552 OEK65552:OEL65552 OOG65552:OOH65552 OYC65552:OYD65552 PHY65552:PHZ65552 PRU65552:PRV65552 QBQ65552:QBR65552 QLM65552:QLN65552 QVI65552:QVJ65552 RFE65552:RFF65552 RPA65552:RPB65552 RYW65552:RYX65552 SIS65552:SIT65552 SSO65552:SSP65552 TCK65552:TCL65552 TMG65552:TMH65552 TWC65552:TWD65552 UFY65552:UFZ65552 UPU65552:UPV65552 UZQ65552:UZR65552 VJM65552:VJN65552 VTI65552:VTJ65552 WDE65552:WDF65552 WNA65552:WNB65552 WWW65552:WWX65552 AO131088:AP131088 KK131088:KL131088 UG131088:UH131088 AEC131088:AED131088 ANY131088:ANZ131088 AXU131088:AXV131088 BHQ131088:BHR131088 BRM131088:BRN131088 CBI131088:CBJ131088 CLE131088:CLF131088 CVA131088:CVB131088 DEW131088:DEX131088 DOS131088:DOT131088 DYO131088:DYP131088 EIK131088:EIL131088 ESG131088:ESH131088 FCC131088:FCD131088 FLY131088:FLZ131088 FVU131088:FVV131088 GFQ131088:GFR131088 GPM131088:GPN131088 GZI131088:GZJ131088 HJE131088:HJF131088 HTA131088:HTB131088 ICW131088:ICX131088 IMS131088:IMT131088 IWO131088:IWP131088 JGK131088:JGL131088 JQG131088:JQH131088 KAC131088:KAD131088 KJY131088:KJZ131088 KTU131088:KTV131088 LDQ131088:LDR131088 LNM131088:LNN131088 LXI131088:LXJ131088 MHE131088:MHF131088 MRA131088:MRB131088 NAW131088:NAX131088 NKS131088:NKT131088 NUO131088:NUP131088 OEK131088:OEL131088 OOG131088:OOH131088 OYC131088:OYD131088 PHY131088:PHZ131088 PRU131088:PRV131088 QBQ131088:QBR131088 QLM131088:QLN131088 QVI131088:QVJ131088 RFE131088:RFF131088 RPA131088:RPB131088 RYW131088:RYX131088 SIS131088:SIT131088 SSO131088:SSP131088 TCK131088:TCL131088 TMG131088:TMH131088 TWC131088:TWD131088 UFY131088:UFZ131088 UPU131088:UPV131088 UZQ131088:UZR131088 VJM131088:VJN131088 VTI131088:VTJ131088 WDE131088:WDF131088 WNA131088:WNB131088 WWW131088:WWX131088 AO196624:AP196624 KK196624:KL196624 UG196624:UH196624 AEC196624:AED196624 ANY196624:ANZ196624 AXU196624:AXV196624 BHQ196624:BHR196624 BRM196624:BRN196624 CBI196624:CBJ196624 CLE196624:CLF196624 CVA196624:CVB196624 DEW196624:DEX196624 DOS196624:DOT196624 DYO196624:DYP196624 EIK196624:EIL196624 ESG196624:ESH196624 FCC196624:FCD196624 FLY196624:FLZ196624 FVU196624:FVV196624 GFQ196624:GFR196624 GPM196624:GPN196624 GZI196624:GZJ196624 HJE196624:HJF196624 HTA196624:HTB196624 ICW196624:ICX196624 IMS196624:IMT196624 IWO196624:IWP196624 JGK196624:JGL196624 JQG196624:JQH196624 KAC196624:KAD196624 KJY196624:KJZ196624 KTU196624:KTV196624 LDQ196624:LDR196624 LNM196624:LNN196624 LXI196624:LXJ196624 MHE196624:MHF196624 MRA196624:MRB196624 NAW196624:NAX196624 NKS196624:NKT196624 NUO196624:NUP196624 OEK196624:OEL196624 OOG196624:OOH196624 OYC196624:OYD196624 PHY196624:PHZ196624 PRU196624:PRV196624 QBQ196624:QBR196624 QLM196624:QLN196624 QVI196624:QVJ196624 RFE196624:RFF196624 RPA196624:RPB196624 RYW196624:RYX196624 SIS196624:SIT196624 SSO196624:SSP196624 TCK196624:TCL196624 TMG196624:TMH196624 TWC196624:TWD196624 UFY196624:UFZ196624 UPU196624:UPV196624 UZQ196624:UZR196624 VJM196624:VJN196624 VTI196624:VTJ196624 WDE196624:WDF196624 WNA196624:WNB196624 WWW196624:WWX196624 AO262160:AP262160 KK262160:KL262160 UG262160:UH262160 AEC262160:AED262160 ANY262160:ANZ262160 AXU262160:AXV262160 BHQ262160:BHR262160 BRM262160:BRN262160 CBI262160:CBJ262160 CLE262160:CLF262160 CVA262160:CVB262160 DEW262160:DEX262160 DOS262160:DOT262160 DYO262160:DYP262160 EIK262160:EIL262160 ESG262160:ESH262160 FCC262160:FCD262160 FLY262160:FLZ262160 FVU262160:FVV262160 GFQ262160:GFR262160 GPM262160:GPN262160 GZI262160:GZJ262160 HJE262160:HJF262160 HTA262160:HTB262160 ICW262160:ICX262160 IMS262160:IMT262160 IWO262160:IWP262160 JGK262160:JGL262160 JQG262160:JQH262160 KAC262160:KAD262160 KJY262160:KJZ262160 KTU262160:KTV262160 LDQ262160:LDR262160 LNM262160:LNN262160 LXI262160:LXJ262160 MHE262160:MHF262160 MRA262160:MRB262160 NAW262160:NAX262160 NKS262160:NKT262160 NUO262160:NUP262160 OEK262160:OEL262160 OOG262160:OOH262160 OYC262160:OYD262160 PHY262160:PHZ262160 PRU262160:PRV262160 QBQ262160:QBR262160 QLM262160:QLN262160 QVI262160:QVJ262160 RFE262160:RFF262160 RPA262160:RPB262160 RYW262160:RYX262160 SIS262160:SIT262160 SSO262160:SSP262160 TCK262160:TCL262160 TMG262160:TMH262160 TWC262160:TWD262160 UFY262160:UFZ262160 UPU262160:UPV262160 UZQ262160:UZR262160 VJM262160:VJN262160 VTI262160:VTJ262160 WDE262160:WDF262160 WNA262160:WNB262160 WWW262160:WWX262160 AO327696:AP327696 KK327696:KL327696 UG327696:UH327696 AEC327696:AED327696 ANY327696:ANZ327696 AXU327696:AXV327696 BHQ327696:BHR327696 BRM327696:BRN327696 CBI327696:CBJ327696 CLE327696:CLF327696 CVA327696:CVB327696 DEW327696:DEX327696 DOS327696:DOT327696 DYO327696:DYP327696 EIK327696:EIL327696 ESG327696:ESH327696 FCC327696:FCD327696 FLY327696:FLZ327696 FVU327696:FVV327696 GFQ327696:GFR327696 GPM327696:GPN327696 GZI327696:GZJ327696 HJE327696:HJF327696 HTA327696:HTB327696 ICW327696:ICX327696 IMS327696:IMT327696 IWO327696:IWP327696 JGK327696:JGL327696 JQG327696:JQH327696 KAC327696:KAD327696 KJY327696:KJZ327696 KTU327696:KTV327696 LDQ327696:LDR327696 LNM327696:LNN327696 LXI327696:LXJ327696 MHE327696:MHF327696 MRA327696:MRB327696 NAW327696:NAX327696 NKS327696:NKT327696 NUO327696:NUP327696 OEK327696:OEL327696 OOG327696:OOH327696 OYC327696:OYD327696 PHY327696:PHZ327696 PRU327696:PRV327696 QBQ327696:QBR327696 QLM327696:QLN327696 QVI327696:QVJ327696 RFE327696:RFF327696 RPA327696:RPB327696 RYW327696:RYX327696 SIS327696:SIT327696 SSO327696:SSP327696 TCK327696:TCL327696 TMG327696:TMH327696 TWC327696:TWD327696 UFY327696:UFZ327696 UPU327696:UPV327696 UZQ327696:UZR327696 VJM327696:VJN327696 VTI327696:VTJ327696 WDE327696:WDF327696 WNA327696:WNB327696 WWW327696:WWX327696 AO393232:AP393232 KK393232:KL393232 UG393232:UH393232 AEC393232:AED393232 ANY393232:ANZ393232 AXU393232:AXV393232 BHQ393232:BHR393232 BRM393232:BRN393232 CBI393232:CBJ393232 CLE393232:CLF393232 CVA393232:CVB393232 DEW393232:DEX393232 DOS393232:DOT393232 DYO393232:DYP393232 EIK393232:EIL393232 ESG393232:ESH393232 FCC393232:FCD393232 FLY393232:FLZ393232 FVU393232:FVV393232 GFQ393232:GFR393232 GPM393232:GPN393232 GZI393232:GZJ393232 HJE393232:HJF393232 HTA393232:HTB393232 ICW393232:ICX393232 IMS393232:IMT393232 IWO393232:IWP393232 JGK393232:JGL393232 JQG393232:JQH393232 KAC393232:KAD393232 KJY393232:KJZ393232 KTU393232:KTV393232 LDQ393232:LDR393232 LNM393232:LNN393232 LXI393232:LXJ393232 MHE393232:MHF393232 MRA393232:MRB393232 NAW393232:NAX393232 NKS393232:NKT393232 NUO393232:NUP393232 OEK393232:OEL393232 OOG393232:OOH393232 OYC393232:OYD393232 PHY393232:PHZ393232 PRU393232:PRV393232 QBQ393232:QBR393232 QLM393232:QLN393232 QVI393232:QVJ393232 RFE393232:RFF393232 RPA393232:RPB393232 RYW393232:RYX393232 SIS393232:SIT393232 SSO393232:SSP393232 TCK393232:TCL393232 TMG393232:TMH393232 TWC393232:TWD393232 UFY393232:UFZ393232 UPU393232:UPV393232 UZQ393232:UZR393232 VJM393232:VJN393232 VTI393232:VTJ393232 WDE393232:WDF393232 WNA393232:WNB393232 WWW393232:WWX393232 AO458768:AP458768 KK458768:KL458768 UG458768:UH458768 AEC458768:AED458768 ANY458768:ANZ458768 AXU458768:AXV458768 BHQ458768:BHR458768 BRM458768:BRN458768 CBI458768:CBJ458768 CLE458768:CLF458768 CVA458768:CVB458768 DEW458768:DEX458768 DOS458768:DOT458768 DYO458768:DYP458768 EIK458768:EIL458768 ESG458768:ESH458768 FCC458768:FCD458768 FLY458768:FLZ458768 FVU458768:FVV458768 GFQ458768:GFR458768 GPM458768:GPN458768 GZI458768:GZJ458768 HJE458768:HJF458768 HTA458768:HTB458768 ICW458768:ICX458768 IMS458768:IMT458768 IWO458768:IWP458768 JGK458768:JGL458768 JQG458768:JQH458768 KAC458768:KAD458768 KJY458768:KJZ458768 KTU458768:KTV458768 LDQ458768:LDR458768 LNM458768:LNN458768 LXI458768:LXJ458768 MHE458768:MHF458768 MRA458768:MRB458768 NAW458768:NAX458768 NKS458768:NKT458768 NUO458768:NUP458768 OEK458768:OEL458768 OOG458768:OOH458768 OYC458768:OYD458768 PHY458768:PHZ458768 PRU458768:PRV458768 QBQ458768:QBR458768 QLM458768:QLN458768 QVI458768:QVJ458768 RFE458768:RFF458768 RPA458768:RPB458768 RYW458768:RYX458768 SIS458768:SIT458768 SSO458768:SSP458768 TCK458768:TCL458768 TMG458768:TMH458768 TWC458768:TWD458768 UFY458768:UFZ458768 UPU458768:UPV458768 UZQ458768:UZR458768 VJM458768:VJN458768 VTI458768:VTJ458768 WDE458768:WDF458768 WNA458768:WNB458768 WWW458768:WWX458768 AO524304:AP524304 KK524304:KL524304 UG524304:UH524304 AEC524304:AED524304 ANY524304:ANZ524304 AXU524304:AXV524304 BHQ524304:BHR524304 BRM524304:BRN524304 CBI524304:CBJ524304 CLE524304:CLF524304 CVA524304:CVB524304 DEW524304:DEX524304 DOS524304:DOT524304 DYO524304:DYP524304 EIK524304:EIL524304 ESG524304:ESH524304 FCC524304:FCD524304 FLY524304:FLZ524304 FVU524304:FVV524304 GFQ524304:GFR524304 GPM524304:GPN524304 GZI524304:GZJ524304 HJE524304:HJF524304 HTA524304:HTB524304 ICW524304:ICX524304 IMS524304:IMT524304 IWO524304:IWP524304 JGK524304:JGL524304 JQG524304:JQH524304 KAC524304:KAD524304 KJY524304:KJZ524304 KTU524304:KTV524304 LDQ524304:LDR524304 LNM524304:LNN524304 LXI524304:LXJ524304 MHE524304:MHF524304 MRA524304:MRB524304 NAW524304:NAX524304 NKS524304:NKT524304 NUO524304:NUP524304 OEK524304:OEL524304 OOG524304:OOH524304 OYC524304:OYD524304 PHY524304:PHZ524304 PRU524304:PRV524304 QBQ524304:QBR524304 QLM524304:QLN524304 QVI524304:QVJ524304 RFE524304:RFF524304 RPA524304:RPB524304 RYW524304:RYX524304 SIS524304:SIT524304 SSO524304:SSP524304 TCK524304:TCL524304 TMG524304:TMH524304 TWC524304:TWD524304 UFY524304:UFZ524304 UPU524304:UPV524304 UZQ524304:UZR524304 VJM524304:VJN524304 VTI524304:VTJ524304 WDE524304:WDF524304 WNA524304:WNB524304 WWW524304:WWX524304 AO589840:AP589840 KK589840:KL589840 UG589840:UH589840 AEC589840:AED589840 ANY589840:ANZ589840 AXU589840:AXV589840 BHQ589840:BHR589840 BRM589840:BRN589840 CBI589840:CBJ589840 CLE589840:CLF589840 CVA589840:CVB589840 DEW589840:DEX589840 DOS589840:DOT589840 DYO589840:DYP589840 EIK589840:EIL589840 ESG589840:ESH589840 FCC589840:FCD589840 FLY589840:FLZ589840 FVU589840:FVV589840 GFQ589840:GFR589840 GPM589840:GPN589840 GZI589840:GZJ589840 HJE589840:HJF589840 HTA589840:HTB589840 ICW589840:ICX589840 IMS589840:IMT589840 IWO589840:IWP589840 JGK589840:JGL589840 JQG589840:JQH589840 KAC589840:KAD589840 KJY589840:KJZ589840 KTU589840:KTV589840 LDQ589840:LDR589840 LNM589840:LNN589840 LXI589840:LXJ589840 MHE589840:MHF589840 MRA589840:MRB589840 NAW589840:NAX589840 NKS589840:NKT589840 NUO589840:NUP589840 OEK589840:OEL589840 OOG589840:OOH589840 OYC589840:OYD589840 PHY589840:PHZ589840 PRU589840:PRV589840 QBQ589840:QBR589840 QLM589840:QLN589840 QVI589840:QVJ589840 RFE589840:RFF589840 RPA589840:RPB589840 RYW589840:RYX589840 SIS589840:SIT589840 SSO589840:SSP589840 TCK589840:TCL589840 TMG589840:TMH589840 TWC589840:TWD589840 UFY589840:UFZ589840 UPU589840:UPV589840 UZQ589840:UZR589840 VJM589840:VJN589840 VTI589840:VTJ589840 WDE589840:WDF589840 WNA589840:WNB589840 WWW589840:WWX589840 AO655376:AP655376 KK655376:KL655376 UG655376:UH655376 AEC655376:AED655376 ANY655376:ANZ655376 AXU655376:AXV655376 BHQ655376:BHR655376 BRM655376:BRN655376 CBI655376:CBJ655376 CLE655376:CLF655376 CVA655376:CVB655376 DEW655376:DEX655376 DOS655376:DOT655376 DYO655376:DYP655376 EIK655376:EIL655376 ESG655376:ESH655376 FCC655376:FCD655376 FLY655376:FLZ655376 FVU655376:FVV655376 GFQ655376:GFR655376 GPM655376:GPN655376 GZI655376:GZJ655376 HJE655376:HJF655376 HTA655376:HTB655376 ICW655376:ICX655376 IMS655376:IMT655376 IWO655376:IWP655376 JGK655376:JGL655376 JQG655376:JQH655376 KAC655376:KAD655376 KJY655376:KJZ655376 KTU655376:KTV655376 LDQ655376:LDR655376 LNM655376:LNN655376 LXI655376:LXJ655376 MHE655376:MHF655376 MRA655376:MRB655376 NAW655376:NAX655376 NKS655376:NKT655376 NUO655376:NUP655376 OEK655376:OEL655376 OOG655376:OOH655376 OYC655376:OYD655376 PHY655376:PHZ655376 PRU655376:PRV655376 QBQ655376:QBR655376 QLM655376:QLN655376 QVI655376:QVJ655376 RFE655376:RFF655376 RPA655376:RPB655376 RYW655376:RYX655376 SIS655376:SIT655376 SSO655376:SSP655376 TCK655376:TCL655376 TMG655376:TMH655376 TWC655376:TWD655376 UFY655376:UFZ655376 UPU655376:UPV655376 UZQ655376:UZR655376 VJM655376:VJN655376 VTI655376:VTJ655376 WDE655376:WDF655376 WNA655376:WNB655376 WWW655376:WWX655376 AO720912:AP720912 KK720912:KL720912 UG720912:UH720912 AEC720912:AED720912 ANY720912:ANZ720912 AXU720912:AXV720912 BHQ720912:BHR720912 BRM720912:BRN720912 CBI720912:CBJ720912 CLE720912:CLF720912 CVA720912:CVB720912 DEW720912:DEX720912 DOS720912:DOT720912 DYO720912:DYP720912 EIK720912:EIL720912 ESG720912:ESH720912 FCC720912:FCD720912 FLY720912:FLZ720912 FVU720912:FVV720912 GFQ720912:GFR720912 GPM720912:GPN720912 GZI720912:GZJ720912 HJE720912:HJF720912 HTA720912:HTB720912 ICW720912:ICX720912 IMS720912:IMT720912 IWO720912:IWP720912 JGK720912:JGL720912 JQG720912:JQH720912 KAC720912:KAD720912 KJY720912:KJZ720912 KTU720912:KTV720912 LDQ720912:LDR720912 LNM720912:LNN720912 LXI720912:LXJ720912 MHE720912:MHF720912 MRA720912:MRB720912 NAW720912:NAX720912 NKS720912:NKT720912 NUO720912:NUP720912 OEK720912:OEL720912 OOG720912:OOH720912 OYC720912:OYD720912 PHY720912:PHZ720912 PRU720912:PRV720912 QBQ720912:QBR720912 QLM720912:QLN720912 QVI720912:QVJ720912 RFE720912:RFF720912 RPA720912:RPB720912 RYW720912:RYX720912 SIS720912:SIT720912 SSO720912:SSP720912 TCK720912:TCL720912 TMG720912:TMH720912 TWC720912:TWD720912 UFY720912:UFZ720912 UPU720912:UPV720912 UZQ720912:UZR720912 VJM720912:VJN720912 VTI720912:VTJ720912 WDE720912:WDF720912 WNA720912:WNB720912 WWW720912:WWX720912 AO786448:AP786448 KK786448:KL786448 UG786448:UH786448 AEC786448:AED786448 ANY786448:ANZ786448 AXU786448:AXV786448 BHQ786448:BHR786448 BRM786448:BRN786448 CBI786448:CBJ786448 CLE786448:CLF786448 CVA786448:CVB786448 DEW786448:DEX786448 DOS786448:DOT786448 DYO786448:DYP786448 EIK786448:EIL786448 ESG786448:ESH786448 FCC786448:FCD786448 FLY786448:FLZ786448 FVU786448:FVV786448 GFQ786448:GFR786448 GPM786448:GPN786448 GZI786448:GZJ786448 HJE786448:HJF786448 HTA786448:HTB786448 ICW786448:ICX786448 IMS786448:IMT786448 IWO786448:IWP786448 JGK786448:JGL786448 JQG786448:JQH786448 KAC786448:KAD786448 KJY786448:KJZ786448 KTU786448:KTV786448 LDQ786448:LDR786448 LNM786448:LNN786448 LXI786448:LXJ786448 MHE786448:MHF786448 MRA786448:MRB786448 NAW786448:NAX786448 NKS786448:NKT786448 NUO786448:NUP786448 OEK786448:OEL786448 OOG786448:OOH786448 OYC786448:OYD786448 PHY786448:PHZ786448 PRU786448:PRV786448 QBQ786448:QBR786448 QLM786448:QLN786448 QVI786448:QVJ786448 RFE786448:RFF786448 RPA786448:RPB786448 RYW786448:RYX786448 SIS786448:SIT786448 SSO786448:SSP786448 TCK786448:TCL786448 TMG786448:TMH786448 TWC786448:TWD786448 UFY786448:UFZ786448 UPU786448:UPV786448 UZQ786448:UZR786448 VJM786448:VJN786448 VTI786448:VTJ786448 WDE786448:WDF786448 WNA786448:WNB786448 WWW786448:WWX786448 AO851984:AP851984 KK851984:KL851984 UG851984:UH851984 AEC851984:AED851984 ANY851984:ANZ851984 AXU851984:AXV851984 BHQ851984:BHR851984 BRM851984:BRN851984 CBI851984:CBJ851984 CLE851984:CLF851984 CVA851984:CVB851984 DEW851984:DEX851984 DOS851984:DOT851984 DYO851984:DYP851984 EIK851984:EIL851984 ESG851984:ESH851984 FCC851984:FCD851984 FLY851984:FLZ851984 FVU851984:FVV851984 GFQ851984:GFR851984 GPM851984:GPN851984 GZI851984:GZJ851984 HJE851984:HJF851984 HTA851984:HTB851984 ICW851984:ICX851984 IMS851984:IMT851984 IWO851984:IWP851984 JGK851984:JGL851984 JQG851984:JQH851984 KAC851984:KAD851984 KJY851984:KJZ851984 KTU851984:KTV851984 LDQ851984:LDR851984 LNM851984:LNN851984 LXI851984:LXJ851984 MHE851984:MHF851984 MRA851984:MRB851984 NAW851984:NAX851984 NKS851984:NKT851984 NUO851984:NUP851984 OEK851984:OEL851984 OOG851984:OOH851984 OYC851984:OYD851984 PHY851984:PHZ851984 PRU851984:PRV851984 QBQ851984:QBR851984 QLM851984:QLN851984 QVI851984:QVJ851984 RFE851984:RFF851984 RPA851984:RPB851984 RYW851984:RYX851984 SIS851984:SIT851984 SSO851984:SSP851984 TCK851984:TCL851984 TMG851984:TMH851984 TWC851984:TWD851984 UFY851984:UFZ851984 UPU851984:UPV851984 UZQ851984:UZR851984 VJM851984:VJN851984 VTI851984:VTJ851984 WDE851984:WDF851984 WNA851984:WNB851984 WWW851984:WWX851984 AO917520:AP917520 KK917520:KL917520 UG917520:UH917520 AEC917520:AED917520 ANY917520:ANZ917520 AXU917520:AXV917520 BHQ917520:BHR917520 BRM917520:BRN917520 CBI917520:CBJ917520 CLE917520:CLF917520 CVA917520:CVB917520 DEW917520:DEX917520 DOS917520:DOT917520 DYO917520:DYP917520 EIK917520:EIL917520 ESG917520:ESH917520 FCC917520:FCD917520 FLY917520:FLZ917520 FVU917520:FVV917520 GFQ917520:GFR917520 GPM917520:GPN917520 GZI917520:GZJ917520 HJE917520:HJF917520 HTA917520:HTB917520 ICW917520:ICX917520 IMS917520:IMT917520 IWO917520:IWP917520 JGK917520:JGL917520 JQG917520:JQH917520 KAC917520:KAD917520 KJY917520:KJZ917520 KTU917520:KTV917520 LDQ917520:LDR917520 LNM917520:LNN917520 LXI917520:LXJ917520 MHE917520:MHF917520 MRA917520:MRB917520 NAW917520:NAX917520 NKS917520:NKT917520 NUO917520:NUP917520 OEK917520:OEL917520 OOG917520:OOH917520 OYC917520:OYD917520 PHY917520:PHZ917520 PRU917520:PRV917520 QBQ917520:QBR917520 QLM917520:QLN917520 QVI917520:QVJ917520 RFE917520:RFF917520 RPA917520:RPB917520 RYW917520:RYX917520 SIS917520:SIT917520 SSO917520:SSP917520 TCK917520:TCL917520 TMG917520:TMH917520 TWC917520:TWD917520 UFY917520:UFZ917520 UPU917520:UPV917520 UZQ917520:UZR917520 VJM917520:VJN917520 VTI917520:VTJ917520 WDE917520:WDF917520 WNA917520:WNB917520 WWW917520:WWX917520 AO983056:AP983056 KK983056:KL983056 UG983056:UH983056 AEC983056:AED983056 ANY983056:ANZ983056 AXU983056:AXV983056 BHQ983056:BHR983056 BRM983056:BRN983056 CBI983056:CBJ983056 CLE983056:CLF983056 CVA983056:CVB983056 DEW983056:DEX983056 DOS983056:DOT983056 DYO983056:DYP983056 EIK983056:EIL983056 ESG983056:ESH983056 FCC983056:FCD983056 FLY983056:FLZ983056 FVU983056:FVV983056 GFQ983056:GFR983056 GPM983056:GPN983056 GZI983056:GZJ983056 HJE983056:HJF983056 HTA983056:HTB983056 ICW983056:ICX983056 IMS983056:IMT983056 IWO983056:IWP983056 JGK983056:JGL983056 JQG983056:JQH983056 KAC983056:KAD983056 KJY983056:KJZ983056 KTU983056:KTV983056 LDQ983056:LDR983056 LNM983056:LNN983056 LXI983056:LXJ983056 MHE983056:MHF983056 MRA983056:MRB983056 NAW983056:NAX983056 NKS983056:NKT983056 NUO983056:NUP983056 OEK983056:OEL983056 OOG983056:OOH983056 OYC983056:OYD983056 PHY983056:PHZ983056 PRU983056:PRV983056 QBQ983056:QBR983056 QLM983056:QLN983056 QVI983056:QVJ983056 RFE983056:RFF983056 RPA983056:RPB983056 RYW983056:RYX983056 SIS983056:SIT983056 SSO983056:SSP983056 TCK983056:TCL983056 TMG983056:TMH983056 TWC983056:TWD983056 UFY983056:UFZ983056 UPU983056:UPV983056 UZQ983056:UZR983056 VJM983056:VJN983056 VTI983056:VTJ983056 WDE983056:WDF983056 WNA983056:WNB983056 WWW983056:WWX983056 KG38:KG42 UC38:UC42 ADY38:ADY42 ANU38:ANU42 AXQ38:AXQ42 BHM38:BHM42 BRI38:BRI42 CBE38:CBE42 CLA38:CLA42 CUW38:CUW42 DES38:DES42 DOO38:DOO42 DYK38:DYK42 EIG38:EIG42 ESC38:ESC42 FBY38:FBY42 FLU38:FLU42 FVQ38:FVQ42 GFM38:GFM42 GPI38:GPI42 GZE38:GZE42 HJA38:HJA42 HSW38:HSW42 ICS38:ICS42 IMO38:IMO42 IWK38:IWK42 JGG38:JGG42 JQC38:JQC42 JZY38:JZY42 KJU38:KJU42 KTQ38:KTQ42 LDM38:LDM42 LNI38:LNI42 LXE38:LXE42 MHA38:MHA42 MQW38:MQW42 NAS38:NAS42 NKO38:NKO42 NUK38:NUK42 OEG38:OEG42 OOC38:OOC42 OXY38:OXY42 PHU38:PHU42 PRQ38:PRQ42 QBM38:QBM42 QLI38:QLI42 QVE38:QVE42 RFA38:RFA42 ROW38:ROW42 RYS38:RYS42 SIO38:SIO42 SSK38:SSK42 TCG38:TCG42 TMC38:TMC42 TVY38:TVY42 UFU38:UFU42 UPQ38:UPQ42 UZM38:UZM42 VJI38:VJI42 VTE38:VTE42 WDA38:WDA42 WMW38:WMW42 WWS38:WWS42 AK65570:AK65573 KG65570:KG65573 UC65570:UC65573 ADY65570:ADY65573 ANU65570:ANU65573 AXQ65570:AXQ65573 BHM65570:BHM65573 BRI65570:BRI65573 CBE65570:CBE65573 CLA65570:CLA65573 CUW65570:CUW65573 DES65570:DES65573 DOO65570:DOO65573 DYK65570:DYK65573 EIG65570:EIG65573 ESC65570:ESC65573 FBY65570:FBY65573 FLU65570:FLU65573 FVQ65570:FVQ65573 GFM65570:GFM65573 GPI65570:GPI65573 GZE65570:GZE65573 HJA65570:HJA65573 HSW65570:HSW65573 ICS65570:ICS65573 IMO65570:IMO65573 IWK65570:IWK65573 JGG65570:JGG65573 JQC65570:JQC65573 JZY65570:JZY65573 KJU65570:KJU65573 KTQ65570:KTQ65573 LDM65570:LDM65573 LNI65570:LNI65573 LXE65570:LXE65573 MHA65570:MHA65573 MQW65570:MQW65573 NAS65570:NAS65573 NKO65570:NKO65573 NUK65570:NUK65573 OEG65570:OEG65573 OOC65570:OOC65573 OXY65570:OXY65573 PHU65570:PHU65573 PRQ65570:PRQ65573 QBM65570:QBM65573 QLI65570:QLI65573 QVE65570:QVE65573 RFA65570:RFA65573 ROW65570:ROW65573 RYS65570:RYS65573 SIO65570:SIO65573 SSK65570:SSK65573 TCG65570:TCG65573 TMC65570:TMC65573 TVY65570:TVY65573 UFU65570:UFU65573 UPQ65570:UPQ65573 UZM65570:UZM65573 VJI65570:VJI65573 VTE65570:VTE65573 WDA65570:WDA65573 WMW65570:WMW65573 WWS65570:WWS65573 AK131106:AK131109 KG131106:KG131109 UC131106:UC131109 ADY131106:ADY131109 ANU131106:ANU131109 AXQ131106:AXQ131109 BHM131106:BHM131109 BRI131106:BRI131109 CBE131106:CBE131109 CLA131106:CLA131109 CUW131106:CUW131109 DES131106:DES131109 DOO131106:DOO131109 DYK131106:DYK131109 EIG131106:EIG131109 ESC131106:ESC131109 FBY131106:FBY131109 FLU131106:FLU131109 FVQ131106:FVQ131109 GFM131106:GFM131109 GPI131106:GPI131109 GZE131106:GZE131109 HJA131106:HJA131109 HSW131106:HSW131109 ICS131106:ICS131109 IMO131106:IMO131109 IWK131106:IWK131109 JGG131106:JGG131109 JQC131106:JQC131109 JZY131106:JZY131109 KJU131106:KJU131109 KTQ131106:KTQ131109 LDM131106:LDM131109 LNI131106:LNI131109 LXE131106:LXE131109 MHA131106:MHA131109 MQW131106:MQW131109 NAS131106:NAS131109 NKO131106:NKO131109 NUK131106:NUK131109 OEG131106:OEG131109 OOC131106:OOC131109 OXY131106:OXY131109 PHU131106:PHU131109 PRQ131106:PRQ131109 QBM131106:QBM131109 QLI131106:QLI131109 QVE131106:QVE131109 RFA131106:RFA131109 ROW131106:ROW131109 RYS131106:RYS131109 SIO131106:SIO131109 SSK131106:SSK131109 TCG131106:TCG131109 TMC131106:TMC131109 TVY131106:TVY131109 UFU131106:UFU131109 UPQ131106:UPQ131109 UZM131106:UZM131109 VJI131106:VJI131109 VTE131106:VTE131109 WDA131106:WDA131109 WMW131106:WMW131109 WWS131106:WWS131109 AK196642:AK196645 KG196642:KG196645 UC196642:UC196645 ADY196642:ADY196645 ANU196642:ANU196645 AXQ196642:AXQ196645 BHM196642:BHM196645 BRI196642:BRI196645 CBE196642:CBE196645 CLA196642:CLA196645 CUW196642:CUW196645 DES196642:DES196645 DOO196642:DOO196645 DYK196642:DYK196645 EIG196642:EIG196645 ESC196642:ESC196645 FBY196642:FBY196645 FLU196642:FLU196645 FVQ196642:FVQ196645 GFM196642:GFM196645 GPI196642:GPI196645 GZE196642:GZE196645 HJA196642:HJA196645 HSW196642:HSW196645 ICS196642:ICS196645 IMO196642:IMO196645 IWK196642:IWK196645 JGG196642:JGG196645 JQC196642:JQC196645 JZY196642:JZY196645 KJU196642:KJU196645 KTQ196642:KTQ196645 LDM196642:LDM196645 LNI196642:LNI196645 LXE196642:LXE196645 MHA196642:MHA196645 MQW196642:MQW196645 NAS196642:NAS196645 NKO196642:NKO196645 NUK196642:NUK196645 OEG196642:OEG196645 OOC196642:OOC196645 OXY196642:OXY196645 PHU196642:PHU196645 PRQ196642:PRQ196645 QBM196642:QBM196645 QLI196642:QLI196645 QVE196642:QVE196645 RFA196642:RFA196645 ROW196642:ROW196645 RYS196642:RYS196645 SIO196642:SIO196645 SSK196642:SSK196645 TCG196642:TCG196645 TMC196642:TMC196645 TVY196642:TVY196645 UFU196642:UFU196645 UPQ196642:UPQ196645 UZM196642:UZM196645 VJI196642:VJI196645 VTE196642:VTE196645 WDA196642:WDA196645 WMW196642:WMW196645 WWS196642:WWS196645 AK262178:AK262181 KG262178:KG262181 UC262178:UC262181 ADY262178:ADY262181 ANU262178:ANU262181 AXQ262178:AXQ262181 BHM262178:BHM262181 BRI262178:BRI262181 CBE262178:CBE262181 CLA262178:CLA262181 CUW262178:CUW262181 DES262178:DES262181 DOO262178:DOO262181 DYK262178:DYK262181 EIG262178:EIG262181 ESC262178:ESC262181 FBY262178:FBY262181 FLU262178:FLU262181 FVQ262178:FVQ262181 GFM262178:GFM262181 GPI262178:GPI262181 GZE262178:GZE262181 HJA262178:HJA262181 HSW262178:HSW262181 ICS262178:ICS262181 IMO262178:IMO262181 IWK262178:IWK262181 JGG262178:JGG262181 JQC262178:JQC262181 JZY262178:JZY262181 KJU262178:KJU262181 KTQ262178:KTQ262181 LDM262178:LDM262181 LNI262178:LNI262181 LXE262178:LXE262181 MHA262178:MHA262181 MQW262178:MQW262181 NAS262178:NAS262181 NKO262178:NKO262181 NUK262178:NUK262181 OEG262178:OEG262181 OOC262178:OOC262181 OXY262178:OXY262181 PHU262178:PHU262181 PRQ262178:PRQ262181 QBM262178:QBM262181 QLI262178:QLI262181 QVE262178:QVE262181 RFA262178:RFA262181 ROW262178:ROW262181 RYS262178:RYS262181 SIO262178:SIO262181 SSK262178:SSK262181 TCG262178:TCG262181 TMC262178:TMC262181 TVY262178:TVY262181 UFU262178:UFU262181 UPQ262178:UPQ262181 UZM262178:UZM262181 VJI262178:VJI262181 VTE262178:VTE262181 WDA262178:WDA262181 WMW262178:WMW262181 WWS262178:WWS262181 AK327714:AK327717 KG327714:KG327717 UC327714:UC327717 ADY327714:ADY327717 ANU327714:ANU327717 AXQ327714:AXQ327717 BHM327714:BHM327717 BRI327714:BRI327717 CBE327714:CBE327717 CLA327714:CLA327717 CUW327714:CUW327717 DES327714:DES327717 DOO327714:DOO327717 DYK327714:DYK327717 EIG327714:EIG327717 ESC327714:ESC327717 FBY327714:FBY327717 FLU327714:FLU327717 FVQ327714:FVQ327717 GFM327714:GFM327717 GPI327714:GPI327717 GZE327714:GZE327717 HJA327714:HJA327717 HSW327714:HSW327717 ICS327714:ICS327717 IMO327714:IMO327717 IWK327714:IWK327717 JGG327714:JGG327717 JQC327714:JQC327717 JZY327714:JZY327717 KJU327714:KJU327717 KTQ327714:KTQ327717 LDM327714:LDM327717 LNI327714:LNI327717 LXE327714:LXE327717 MHA327714:MHA327717 MQW327714:MQW327717 NAS327714:NAS327717 NKO327714:NKO327717 NUK327714:NUK327717 OEG327714:OEG327717 OOC327714:OOC327717 OXY327714:OXY327717 PHU327714:PHU327717 PRQ327714:PRQ327717 QBM327714:QBM327717 QLI327714:QLI327717 QVE327714:QVE327717 RFA327714:RFA327717 ROW327714:ROW327717 RYS327714:RYS327717 SIO327714:SIO327717 SSK327714:SSK327717 TCG327714:TCG327717 TMC327714:TMC327717 TVY327714:TVY327717 UFU327714:UFU327717 UPQ327714:UPQ327717 UZM327714:UZM327717 VJI327714:VJI327717 VTE327714:VTE327717 WDA327714:WDA327717 WMW327714:WMW327717 WWS327714:WWS327717 AK393250:AK393253 KG393250:KG393253 UC393250:UC393253 ADY393250:ADY393253 ANU393250:ANU393253 AXQ393250:AXQ393253 BHM393250:BHM393253 BRI393250:BRI393253 CBE393250:CBE393253 CLA393250:CLA393253 CUW393250:CUW393253 DES393250:DES393253 DOO393250:DOO393253 DYK393250:DYK393253 EIG393250:EIG393253 ESC393250:ESC393253 FBY393250:FBY393253 FLU393250:FLU393253 FVQ393250:FVQ393253 GFM393250:GFM393253 GPI393250:GPI393253 GZE393250:GZE393253 HJA393250:HJA393253 HSW393250:HSW393253 ICS393250:ICS393253 IMO393250:IMO393253 IWK393250:IWK393253 JGG393250:JGG393253 JQC393250:JQC393253 JZY393250:JZY393253 KJU393250:KJU393253 KTQ393250:KTQ393253 LDM393250:LDM393253 LNI393250:LNI393253 LXE393250:LXE393253 MHA393250:MHA393253 MQW393250:MQW393253 NAS393250:NAS393253 NKO393250:NKO393253 NUK393250:NUK393253 OEG393250:OEG393253 OOC393250:OOC393253 OXY393250:OXY393253 PHU393250:PHU393253 PRQ393250:PRQ393253 QBM393250:QBM393253 QLI393250:QLI393253 QVE393250:QVE393253 RFA393250:RFA393253 ROW393250:ROW393253 RYS393250:RYS393253 SIO393250:SIO393253 SSK393250:SSK393253 TCG393250:TCG393253 TMC393250:TMC393253 TVY393250:TVY393253 UFU393250:UFU393253 UPQ393250:UPQ393253 UZM393250:UZM393253 VJI393250:VJI393253 VTE393250:VTE393253 WDA393250:WDA393253 WMW393250:WMW393253 WWS393250:WWS393253 AK458786:AK458789 KG458786:KG458789 UC458786:UC458789 ADY458786:ADY458789 ANU458786:ANU458789 AXQ458786:AXQ458789 BHM458786:BHM458789 BRI458786:BRI458789 CBE458786:CBE458789 CLA458786:CLA458789 CUW458786:CUW458789 DES458786:DES458789 DOO458786:DOO458789 DYK458786:DYK458789 EIG458786:EIG458789 ESC458786:ESC458789 FBY458786:FBY458789 FLU458786:FLU458789 FVQ458786:FVQ458789 GFM458786:GFM458789 GPI458786:GPI458789 GZE458786:GZE458789 HJA458786:HJA458789 HSW458786:HSW458789 ICS458786:ICS458789 IMO458786:IMO458789 IWK458786:IWK458789 JGG458786:JGG458789 JQC458786:JQC458789 JZY458786:JZY458789 KJU458786:KJU458789 KTQ458786:KTQ458789 LDM458786:LDM458789 LNI458786:LNI458789 LXE458786:LXE458789 MHA458786:MHA458789 MQW458786:MQW458789 NAS458786:NAS458789 NKO458786:NKO458789 NUK458786:NUK458789 OEG458786:OEG458789 OOC458786:OOC458789 OXY458786:OXY458789 PHU458786:PHU458789 PRQ458786:PRQ458789 QBM458786:QBM458789 QLI458786:QLI458789 QVE458786:QVE458789 RFA458786:RFA458789 ROW458786:ROW458789 RYS458786:RYS458789 SIO458786:SIO458789 SSK458786:SSK458789 TCG458786:TCG458789 TMC458786:TMC458789 TVY458786:TVY458789 UFU458786:UFU458789 UPQ458786:UPQ458789 UZM458786:UZM458789 VJI458786:VJI458789 VTE458786:VTE458789 WDA458786:WDA458789 WMW458786:WMW458789 WWS458786:WWS458789 AK524322:AK524325 KG524322:KG524325 UC524322:UC524325 ADY524322:ADY524325 ANU524322:ANU524325 AXQ524322:AXQ524325 BHM524322:BHM524325 BRI524322:BRI524325 CBE524322:CBE524325 CLA524322:CLA524325 CUW524322:CUW524325 DES524322:DES524325 DOO524322:DOO524325 DYK524322:DYK524325 EIG524322:EIG524325 ESC524322:ESC524325 FBY524322:FBY524325 FLU524322:FLU524325 FVQ524322:FVQ524325 GFM524322:GFM524325 GPI524322:GPI524325 GZE524322:GZE524325 HJA524322:HJA524325 HSW524322:HSW524325 ICS524322:ICS524325 IMO524322:IMO524325 IWK524322:IWK524325 JGG524322:JGG524325 JQC524322:JQC524325 JZY524322:JZY524325 KJU524322:KJU524325 KTQ524322:KTQ524325 LDM524322:LDM524325 LNI524322:LNI524325 LXE524322:LXE524325 MHA524322:MHA524325 MQW524322:MQW524325 NAS524322:NAS524325 NKO524322:NKO524325 NUK524322:NUK524325 OEG524322:OEG524325 OOC524322:OOC524325 OXY524322:OXY524325 PHU524322:PHU524325 PRQ524322:PRQ524325 QBM524322:QBM524325 QLI524322:QLI524325 QVE524322:QVE524325 RFA524322:RFA524325 ROW524322:ROW524325 RYS524322:RYS524325 SIO524322:SIO524325 SSK524322:SSK524325 TCG524322:TCG524325 TMC524322:TMC524325 TVY524322:TVY524325 UFU524322:UFU524325 UPQ524322:UPQ524325 UZM524322:UZM524325 VJI524322:VJI524325 VTE524322:VTE524325 WDA524322:WDA524325 WMW524322:WMW524325 WWS524322:WWS524325 AK589858:AK589861 KG589858:KG589861 UC589858:UC589861 ADY589858:ADY589861 ANU589858:ANU589861 AXQ589858:AXQ589861 BHM589858:BHM589861 BRI589858:BRI589861 CBE589858:CBE589861 CLA589858:CLA589861 CUW589858:CUW589861 DES589858:DES589861 DOO589858:DOO589861 DYK589858:DYK589861 EIG589858:EIG589861 ESC589858:ESC589861 FBY589858:FBY589861 FLU589858:FLU589861 FVQ589858:FVQ589861 GFM589858:GFM589861 GPI589858:GPI589861 GZE589858:GZE589861 HJA589858:HJA589861 HSW589858:HSW589861 ICS589858:ICS589861 IMO589858:IMO589861 IWK589858:IWK589861 JGG589858:JGG589861 JQC589858:JQC589861 JZY589858:JZY589861 KJU589858:KJU589861 KTQ589858:KTQ589861 LDM589858:LDM589861 LNI589858:LNI589861 LXE589858:LXE589861 MHA589858:MHA589861 MQW589858:MQW589861 NAS589858:NAS589861 NKO589858:NKO589861 NUK589858:NUK589861 OEG589858:OEG589861 OOC589858:OOC589861 OXY589858:OXY589861 PHU589858:PHU589861 PRQ589858:PRQ589861 QBM589858:QBM589861 QLI589858:QLI589861 QVE589858:QVE589861 RFA589858:RFA589861 ROW589858:ROW589861 RYS589858:RYS589861 SIO589858:SIO589861 SSK589858:SSK589861 TCG589858:TCG589861 TMC589858:TMC589861 TVY589858:TVY589861 UFU589858:UFU589861 UPQ589858:UPQ589861 UZM589858:UZM589861 VJI589858:VJI589861 VTE589858:VTE589861 WDA589858:WDA589861 WMW589858:WMW589861 WWS589858:WWS589861 AK655394:AK655397 KG655394:KG655397 UC655394:UC655397 ADY655394:ADY655397 ANU655394:ANU655397 AXQ655394:AXQ655397 BHM655394:BHM655397 BRI655394:BRI655397 CBE655394:CBE655397 CLA655394:CLA655397 CUW655394:CUW655397 DES655394:DES655397 DOO655394:DOO655397 DYK655394:DYK655397 EIG655394:EIG655397 ESC655394:ESC655397 FBY655394:FBY655397 FLU655394:FLU655397 FVQ655394:FVQ655397 GFM655394:GFM655397 GPI655394:GPI655397 GZE655394:GZE655397 HJA655394:HJA655397 HSW655394:HSW655397 ICS655394:ICS655397 IMO655394:IMO655397 IWK655394:IWK655397 JGG655394:JGG655397 JQC655394:JQC655397 JZY655394:JZY655397 KJU655394:KJU655397 KTQ655394:KTQ655397 LDM655394:LDM655397 LNI655394:LNI655397 LXE655394:LXE655397 MHA655394:MHA655397 MQW655394:MQW655397 NAS655394:NAS655397 NKO655394:NKO655397 NUK655394:NUK655397 OEG655394:OEG655397 OOC655394:OOC655397 OXY655394:OXY655397 PHU655394:PHU655397 PRQ655394:PRQ655397 QBM655394:QBM655397 QLI655394:QLI655397 QVE655394:QVE655397 RFA655394:RFA655397 ROW655394:ROW655397 RYS655394:RYS655397 SIO655394:SIO655397 SSK655394:SSK655397 TCG655394:TCG655397 TMC655394:TMC655397 TVY655394:TVY655397 UFU655394:UFU655397 UPQ655394:UPQ655397 UZM655394:UZM655397 VJI655394:VJI655397 VTE655394:VTE655397 WDA655394:WDA655397 WMW655394:WMW655397 WWS655394:WWS655397 AK720930:AK720933 KG720930:KG720933 UC720930:UC720933 ADY720930:ADY720933 ANU720930:ANU720933 AXQ720930:AXQ720933 BHM720930:BHM720933 BRI720930:BRI720933 CBE720930:CBE720933 CLA720930:CLA720933 CUW720930:CUW720933 DES720930:DES720933 DOO720930:DOO720933 DYK720930:DYK720933 EIG720930:EIG720933 ESC720930:ESC720933 FBY720930:FBY720933 FLU720930:FLU720933 FVQ720930:FVQ720933 GFM720930:GFM720933 GPI720930:GPI720933 GZE720930:GZE720933 HJA720930:HJA720933 HSW720930:HSW720933 ICS720930:ICS720933 IMO720930:IMO720933 IWK720930:IWK720933 JGG720930:JGG720933 JQC720930:JQC720933 JZY720930:JZY720933 KJU720930:KJU720933 KTQ720930:KTQ720933 LDM720930:LDM720933 LNI720930:LNI720933 LXE720930:LXE720933 MHA720930:MHA720933 MQW720930:MQW720933 NAS720930:NAS720933 NKO720930:NKO720933 NUK720930:NUK720933 OEG720930:OEG720933 OOC720930:OOC720933 OXY720930:OXY720933 PHU720930:PHU720933 PRQ720930:PRQ720933 QBM720930:QBM720933 QLI720930:QLI720933 QVE720930:QVE720933 RFA720930:RFA720933 ROW720930:ROW720933 RYS720930:RYS720933 SIO720930:SIO720933 SSK720930:SSK720933 TCG720930:TCG720933 TMC720930:TMC720933 TVY720930:TVY720933 UFU720930:UFU720933 UPQ720930:UPQ720933 UZM720930:UZM720933 VJI720930:VJI720933 VTE720930:VTE720933 WDA720930:WDA720933 WMW720930:WMW720933 WWS720930:WWS720933 AK786466:AK786469 KG786466:KG786469 UC786466:UC786469 ADY786466:ADY786469 ANU786466:ANU786469 AXQ786466:AXQ786469 BHM786466:BHM786469 BRI786466:BRI786469 CBE786466:CBE786469 CLA786466:CLA786469 CUW786466:CUW786469 DES786466:DES786469 DOO786466:DOO786469 DYK786466:DYK786469 EIG786466:EIG786469 ESC786466:ESC786469 FBY786466:FBY786469 FLU786466:FLU786469 FVQ786466:FVQ786469 GFM786466:GFM786469 GPI786466:GPI786469 GZE786466:GZE786469 HJA786466:HJA786469 HSW786466:HSW786469 ICS786466:ICS786469 IMO786466:IMO786469 IWK786466:IWK786469 JGG786466:JGG786469 JQC786466:JQC786469 JZY786466:JZY786469 KJU786466:KJU786469 KTQ786466:KTQ786469 LDM786466:LDM786469 LNI786466:LNI786469 LXE786466:LXE786469 MHA786466:MHA786469 MQW786466:MQW786469 NAS786466:NAS786469 NKO786466:NKO786469 NUK786466:NUK786469 OEG786466:OEG786469 OOC786466:OOC786469 OXY786466:OXY786469 PHU786466:PHU786469 PRQ786466:PRQ786469 QBM786466:QBM786469 QLI786466:QLI786469 QVE786466:QVE786469 RFA786466:RFA786469 ROW786466:ROW786469 RYS786466:RYS786469 SIO786466:SIO786469 SSK786466:SSK786469 TCG786466:TCG786469 TMC786466:TMC786469 TVY786466:TVY786469 UFU786466:UFU786469 UPQ786466:UPQ786469 UZM786466:UZM786469 VJI786466:VJI786469 VTE786466:VTE786469 WDA786466:WDA786469 WMW786466:WMW786469 WWS786466:WWS786469 AK852002:AK852005 KG852002:KG852005 UC852002:UC852005 ADY852002:ADY852005 ANU852002:ANU852005 AXQ852002:AXQ852005 BHM852002:BHM852005 BRI852002:BRI852005 CBE852002:CBE852005 CLA852002:CLA852005 CUW852002:CUW852005 DES852002:DES852005 DOO852002:DOO852005 DYK852002:DYK852005 EIG852002:EIG852005 ESC852002:ESC852005 FBY852002:FBY852005 FLU852002:FLU852005 FVQ852002:FVQ852005 GFM852002:GFM852005 GPI852002:GPI852005 GZE852002:GZE852005 HJA852002:HJA852005 HSW852002:HSW852005 ICS852002:ICS852005 IMO852002:IMO852005 IWK852002:IWK852005 JGG852002:JGG852005 JQC852002:JQC852005 JZY852002:JZY852005 KJU852002:KJU852005 KTQ852002:KTQ852005 LDM852002:LDM852005 LNI852002:LNI852005 LXE852002:LXE852005 MHA852002:MHA852005 MQW852002:MQW852005 NAS852002:NAS852005 NKO852002:NKO852005 NUK852002:NUK852005 OEG852002:OEG852005 OOC852002:OOC852005 OXY852002:OXY852005 PHU852002:PHU852005 PRQ852002:PRQ852005 QBM852002:QBM852005 QLI852002:QLI852005 QVE852002:QVE852005 RFA852002:RFA852005 ROW852002:ROW852005 RYS852002:RYS852005 SIO852002:SIO852005 SSK852002:SSK852005 TCG852002:TCG852005 TMC852002:TMC852005 TVY852002:TVY852005 UFU852002:UFU852005 UPQ852002:UPQ852005 UZM852002:UZM852005 VJI852002:VJI852005 VTE852002:VTE852005 WDA852002:WDA852005 WMW852002:WMW852005 WWS852002:WWS852005 AK917538:AK917541 KG917538:KG917541 UC917538:UC917541 ADY917538:ADY917541 ANU917538:ANU917541 AXQ917538:AXQ917541 BHM917538:BHM917541 BRI917538:BRI917541 CBE917538:CBE917541 CLA917538:CLA917541 CUW917538:CUW917541 DES917538:DES917541 DOO917538:DOO917541 DYK917538:DYK917541 EIG917538:EIG917541 ESC917538:ESC917541 FBY917538:FBY917541 FLU917538:FLU917541 FVQ917538:FVQ917541 GFM917538:GFM917541 GPI917538:GPI917541 GZE917538:GZE917541 HJA917538:HJA917541 HSW917538:HSW917541 ICS917538:ICS917541 IMO917538:IMO917541 IWK917538:IWK917541 JGG917538:JGG917541 JQC917538:JQC917541 JZY917538:JZY917541 KJU917538:KJU917541 KTQ917538:KTQ917541 LDM917538:LDM917541 LNI917538:LNI917541 LXE917538:LXE917541 MHA917538:MHA917541 MQW917538:MQW917541 NAS917538:NAS917541 NKO917538:NKO917541 NUK917538:NUK917541 OEG917538:OEG917541 OOC917538:OOC917541 OXY917538:OXY917541 PHU917538:PHU917541 PRQ917538:PRQ917541 QBM917538:QBM917541 QLI917538:QLI917541 QVE917538:QVE917541 RFA917538:RFA917541 ROW917538:ROW917541 RYS917538:RYS917541 SIO917538:SIO917541 SSK917538:SSK917541 TCG917538:TCG917541 TMC917538:TMC917541 TVY917538:TVY917541 UFU917538:UFU917541 UPQ917538:UPQ917541 UZM917538:UZM917541 VJI917538:VJI917541 VTE917538:VTE917541 WDA917538:WDA917541 WMW917538:WMW917541 WWS917538:WWS917541 AK983074:AK983077 KG983074:KG983077 UC983074:UC983077 ADY983074:ADY983077 ANU983074:ANU983077 AXQ983074:AXQ983077 BHM983074:BHM983077 BRI983074:BRI983077 CBE983074:CBE983077 CLA983074:CLA983077 CUW983074:CUW983077 DES983074:DES983077 DOO983074:DOO983077 DYK983074:DYK983077 EIG983074:EIG983077 ESC983074:ESC983077 FBY983074:FBY983077 FLU983074:FLU983077 FVQ983074:FVQ983077 GFM983074:GFM983077 GPI983074:GPI983077 GZE983074:GZE983077 HJA983074:HJA983077 HSW983074:HSW983077 ICS983074:ICS983077 IMO983074:IMO983077 IWK983074:IWK983077 JGG983074:JGG983077 JQC983074:JQC983077 JZY983074:JZY983077 KJU983074:KJU983077 KTQ983074:KTQ983077 LDM983074:LDM983077 LNI983074:LNI983077 LXE983074:LXE983077 MHA983074:MHA983077 MQW983074:MQW983077 NAS983074:NAS983077 NKO983074:NKO983077 NUK983074:NUK983077 OEG983074:OEG983077 OOC983074:OOC983077 OXY983074:OXY983077 PHU983074:PHU983077 PRQ983074:PRQ983077 QBM983074:QBM983077 QLI983074:QLI983077 QVE983074:QVE983077 RFA983074:RFA983077 ROW983074:ROW983077 RYS983074:RYS983077 SIO983074:SIO983077 SSK983074:SSK983077 TCG983074:TCG983077 TMC983074:TMC983077 TVY983074:TVY983077 UFU983074:UFU983077 UPQ983074:UPQ983077 UZM983074:UZM983077 VJI983074:VJI983077 VTE983074:VTE983077 WDA983074:WDA983077 WMW983074:WMW983077 WWS983074:WWS983077 AO38:AO39 KK38:KK39 UG38:UG39 AEC38:AEC39 ANY38:ANY39 AXU38:AXU39 BHQ38:BHQ39 BRM38:BRM39 CBI38:CBI39 CLE38:CLE39 CVA38:CVA39 DEW38:DEW39 DOS38:DOS39 DYO38:DYO39 EIK38:EIK39 ESG38:ESG39 FCC38:FCC39 FLY38:FLY39 FVU38:FVU39 GFQ38:GFQ39 GPM38:GPM39 GZI38:GZI39 HJE38:HJE39 HTA38:HTA39 ICW38:ICW39 IMS38:IMS39 IWO38:IWO39 JGK38:JGK39 JQG38:JQG39 KAC38:KAC39 KJY38:KJY39 KTU38:KTU39 LDQ38:LDQ39 LNM38:LNM39 LXI38:LXI39 MHE38:MHE39 MRA38:MRA39 NAW38:NAW39 NKS38:NKS39 NUO38:NUO39 OEK38:OEK39 OOG38:OOG39 OYC38:OYC39 PHY38:PHY39 PRU38:PRU39 QBQ38:QBQ39 QLM38:QLM39 QVI38:QVI39 RFE38:RFE39 RPA38:RPA39 RYW38:RYW39 SIS38:SIS39 SSO38:SSO39 TCK38:TCK39 TMG38:TMG39 TWC38:TWC39 UFY38:UFY39 UPU38:UPU39 UZQ38:UZQ39 VJM38:VJM39 VTI38:VTI39 WDE38:WDE39 WNA38:WNA39 WWW38:WWW39 AO65570:AO65571 KK65570:KK65571 UG65570:UG65571 AEC65570:AEC65571 ANY65570:ANY65571 AXU65570:AXU65571 BHQ65570:BHQ65571 BRM65570:BRM65571 CBI65570:CBI65571 CLE65570:CLE65571 CVA65570:CVA65571 DEW65570:DEW65571 DOS65570:DOS65571 DYO65570:DYO65571 EIK65570:EIK65571 ESG65570:ESG65571 FCC65570:FCC65571 FLY65570:FLY65571 FVU65570:FVU65571 GFQ65570:GFQ65571 GPM65570:GPM65571 GZI65570:GZI65571 HJE65570:HJE65571 HTA65570:HTA65571 ICW65570:ICW65571 IMS65570:IMS65571 IWO65570:IWO65571 JGK65570:JGK65571 JQG65570:JQG65571 KAC65570:KAC65571 KJY65570:KJY65571 KTU65570:KTU65571 LDQ65570:LDQ65571 LNM65570:LNM65571 LXI65570:LXI65571 MHE65570:MHE65571 MRA65570:MRA65571 NAW65570:NAW65571 NKS65570:NKS65571 NUO65570:NUO65571 OEK65570:OEK65571 OOG65570:OOG65571 OYC65570:OYC65571 PHY65570:PHY65571 PRU65570:PRU65571 QBQ65570:QBQ65571 QLM65570:QLM65571 QVI65570:QVI65571 RFE65570:RFE65571 RPA65570:RPA65571 RYW65570:RYW65571 SIS65570:SIS65571 SSO65570:SSO65571 TCK65570:TCK65571 TMG65570:TMG65571 TWC65570:TWC65571 UFY65570:UFY65571 UPU65570:UPU65571 UZQ65570:UZQ65571 VJM65570:VJM65571 VTI65570:VTI65571 WDE65570:WDE65571 WNA65570:WNA65571 WWW65570:WWW65571 AO131106:AO131107 KK131106:KK131107 UG131106:UG131107 AEC131106:AEC131107 ANY131106:ANY131107 AXU131106:AXU131107 BHQ131106:BHQ131107 BRM131106:BRM131107 CBI131106:CBI131107 CLE131106:CLE131107 CVA131106:CVA131107 DEW131106:DEW131107 DOS131106:DOS131107 DYO131106:DYO131107 EIK131106:EIK131107 ESG131106:ESG131107 FCC131106:FCC131107 FLY131106:FLY131107 FVU131106:FVU131107 GFQ131106:GFQ131107 GPM131106:GPM131107 GZI131106:GZI131107 HJE131106:HJE131107 HTA131106:HTA131107 ICW131106:ICW131107 IMS131106:IMS131107 IWO131106:IWO131107 JGK131106:JGK131107 JQG131106:JQG131107 KAC131106:KAC131107 KJY131106:KJY131107 KTU131106:KTU131107 LDQ131106:LDQ131107 LNM131106:LNM131107 LXI131106:LXI131107 MHE131106:MHE131107 MRA131106:MRA131107 NAW131106:NAW131107 NKS131106:NKS131107 NUO131106:NUO131107 OEK131106:OEK131107 OOG131106:OOG131107 OYC131106:OYC131107 PHY131106:PHY131107 PRU131106:PRU131107 QBQ131106:QBQ131107 QLM131106:QLM131107 QVI131106:QVI131107 RFE131106:RFE131107 RPA131106:RPA131107 RYW131106:RYW131107 SIS131106:SIS131107 SSO131106:SSO131107 TCK131106:TCK131107 TMG131106:TMG131107 TWC131106:TWC131107 UFY131106:UFY131107 UPU131106:UPU131107 UZQ131106:UZQ131107 VJM131106:VJM131107 VTI131106:VTI131107 WDE131106:WDE131107 WNA131106:WNA131107 WWW131106:WWW131107 AO196642:AO196643 KK196642:KK196643 UG196642:UG196643 AEC196642:AEC196643 ANY196642:ANY196643 AXU196642:AXU196643 BHQ196642:BHQ196643 BRM196642:BRM196643 CBI196642:CBI196643 CLE196642:CLE196643 CVA196642:CVA196643 DEW196642:DEW196643 DOS196642:DOS196643 DYO196642:DYO196643 EIK196642:EIK196643 ESG196642:ESG196643 FCC196642:FCC196643 FLY196642:FLY196643 FVU196642:FVU196643 GFQ196642:GFQ196643 GPM196642:GPM196643 GZI196642:GZI196643 HJE196642:HJE196643 HTA196642:HTA196643 ICW196642:ICW196643 IMS196642:IMS196643 IWO196642:IWO196643 JGK196642:JGK196643 JQG196642:JQG196643 KAC196642:KAC196643 KJY196642:KJY196643 KTU196642:KTU196643 LDQ196642:LDQ196643 LNM196642:LNM196643 LXI196642:LXI196643 MHE196642:MHE196643 MRA196642:MRA196643 NAW196642:NAW196643 NKS196642:NKS196643 NUO196642:NUO196643 OEK196642:OEK196643 OOG196642:OOG196643 OYC196642:OYC196643 PHY196642:PHY196643 PRU196642:PRU196643 QBQ196642:QBQ196643 QLM196642:QLM196643 QVI196642:QVI196643 RFE196642:RFE196643 RPA196642:RPA196643 RYW196642:RYW196643 SIS196642:SIS196643 SSO196642:SSO196643 TCK196642:TCK196643 TMG196642:TMG196643 TWC196642:TWC196643 UFY196642:UFY196643 UPU196642:UPU196643 UZQ196642:UZQ196643 VJM196642:VJM196643 VTI196642:VTI196643 WDE196642:WDE196643 WNA196642:WNA196643 WWW196642:WWW196643 AO262178:AO262179 KK262178:KK262179 UG262178:UG262179 AEC262178:AEC262179 ANY262178:ANY262179 AXU262178:AXU262179 BHQ262178:BHQ262179 BRM262178:BRM262179 CBI262178:CBI262179 CLE262178:CLE262179 CVA262178:CVA262179 DEW262178:DEW262179 DOS262178:DOS262179 DYO262178:DYO262179 EIK262178:EIK262179 ESG262178:ESG262179 FCC262178:FCC262179 FLY262178:FLY262179 FVU262178:FVU262179 GFQ262178:GFQ262179 GPM262178:GPM262179 GZI262178:GZI262179 HJE262178:HJE262179 HTA262178:HTA262179 ICW262178:ICW262179 IMS262178:IMS262179 IWO262178:IWO262179 JGK262178:JGK262179 JQG262178:JQG262179 KAC262178:KAC262179 KJY262178:KJY262179 KTU262178:KTU262179 LDQ262178:LDQ262179 LNM262178:LNM262179 LXI262178:LXI262179 MHE262178:MHE262179 MRA262178:MRA262179 NAW262178:NAW262179 NKS262178:NKS262179 NUO262178:NUO262179 OEK262178:OEK262179 OOG262178:OOG262179 OYC262178:OYC262179 PHY262178:PHY262179 PRU262178:PRU262179 QBQ262178:QBQ262179 QLM262178:QLM262179 QVI262178:QVI262179 RFE262178:RFE262179 RPA262178:RPA262179 RYW262178:RYW262179 SIS262178:SIS262179 SSO262178:SSO262179 TCK262178:TCK262179 TMG262178:TMG262179 TWC262178:TWC262179 UFY262178:UFY262179 UPU262178:UPU262179 UZQ262178:UZQ262179 VJM262178:VJM262179 VTI262178:VTI262179 WDE262178:WDE262179 WNA262178:WNA262179 WWW262178:WWW262179 AO327714:AO327715 KK327714:KK327715 UG327714:UG327715 AEC327714:AEC327715 ANY327714:ANY327715 AXU327714:AXU327715 BHQ327714:BHQ327715 BRM327714:BRM327715 CBI327714:CBI327715 CLE327714:CLE327715 CVA327714:CVA327715 DEW327714:DEW327715 DOS327714:DOS327715 DYO327714:DYO327715 EIK327714:EIK327715 ESG327714:ESG327715 FCC327714:FCC327715 FLY327714:FLY327715 FVU327714:FVU327715 GFQ327714:GFQ327715 GPM327714:GPM327715 GZI327714:GZI327715 HJE327714:HJE327715 HTA327714:HTA327715 ICW327714:ICW327715 IMS327714:IMS327715 IWO327714:IWO327715 JGK327714:JGK327715 JQG327714:JQG327715 KAC327714:KAC327715 KJY327714:KJY327715 KTU327714:KTU327715 LDQ327714:LDQ327715 LNM327714:LNM327715 LXI327714:LXI327715 MHE327714:MHE327715 MRA327714:MRA327715 NAW327714:NAW327715 NKS327714:NKS327715 NUO327714:NUO327715 OEK327714:OEK327715 OOG327714:OOG327715 OYC327714:OYC327715 PHY327714:PHY327715 PRU327714:PRU327715 QBQ327714:QBQ327715 QLM327714:QLM327715 QVI327714:QVI327715 RFE327714:RFE327715 RPA327714:RPA327715 RYW327714:RYW327715 SIS327714:SIS327715 SSO327714:SSO327715 TCK327714:TCK327715 TMG327714:TMG327715 TWC327714:TWC327715 UFY327714:UFY327715 UPU327714:UPU327715 UZQ327714:UZQ327715 VJM327714:VJM327715 VTI327714:VTI327715 WDE327714:WDE327715 WNA327714:WNA327715 WWW327714:WWW327715 AO393250:AO393251 KK393250:KK393251 UG393250:UG393251 AEC393250:AEC393251 ANY393250:ANY393251 AXU393250:AXU393251 BHQ393250:BHQ393251 BRM393250:BRM393251 CBI393250:CBI393251 CLE393250:CLE393251 CVA393250:CVA393251 DEW393250:DEW393251 DOS393250:DOS393251 DYO393250:DYO393251 EIK393250:EIK393251 ESG393250:ESG393251 FCC393250:FCC393251 FLY393250:FLY393251 FVU393250:FVU393251 GFQ393250:GFQ393251 GPM393250:GPM393251 GZI393250:GZI393251 HJE393250:HJE393251 HTA393250:HTA393251 ICW393250:ICW393251 IMS393250:IMS393251 IWO393250:IWO393251 JGK393250:JGK393251 JQG393250:JQG393251 KAC393250:KAC393251 KJY393250:KJY393251 KTU393250:KTU393251 LDQ393250:LDQ393251 LNM393250:LNM393251 LXI393250:LXI393251 MHE393250:MHE393251 MRA393250:MRA393251 NAW393250:NAW393251 NKS393250:NKS393251 NUO393250:NUO393251 OEK393250:OEK393251 OOG393250:OOG393251 OYC393250:OYC393251 PHY393250:PHY393251 PRU393250:PRU393251 QBQ393250:QBQ393251 QLM393250:QLM393251 QVI393250:QVI393251 RFE393250:RFE393251 RPA393250:RPA393251 RYW393250:RYW393251 SIS393250:SIS393251 SSO393250:SSO393251 TCK393250:TCK393251 TMG393250:TMG393251 TWC393250:TWC393251 UFY393250:UFY393251 UPU393250:UPU393251 UZQ393250:UZQ393251 VJM393250:VJM393251 VTI393250:VTI393251 WDE393250:WDE393251 WNA393250:WNA393251 WWW393250:WWW393251 AO458786:AO458787 KK458786:KK458787 UG458786:UG458787 AEC458786:AEC458787 ANY458786:ANY458787 AXU458786:AXU458787 BHQ458786:BHQ458787 BRM458786:BRM458787 CBI458786:CBI458787 CLE458786:CLE458787 CVA458786:CVA458787 DEW458786:DEW458787 DOS458786:DOS458787 DYO458786:DYO458787 EIK458786:EIK458787 ESG458786:ESG458787 FCC458786:FCC458787 FLY458786:FLY458787 FVU458786:FVU458787 GFQ458786:GFQ458787 GPM458786:GPM458787 GZI458786:GZI458787 HJE458786:HJE458787 HTA458786:HTA458787 ICW458786:ICW458787 IMS458786:IMS458787 IWO458786:IWO458787 JGK458786:JGK458787 JQG458786:JQG458787 KAC458786:KAC458787 KJY458786:KJY458787 KTU458786:KTU458787 LDQ458786:LDQ458787 LNM458786:LNM458787 LXI458786:LXI458787 MHE458786:MHE458787 MRA458786:MRA458787 NAW458786:NAW458787 NKS458786:NKS458787 NUO458786:NUO458787 OEK458786:OEK458787 OOG458786:OOG458787 OYC458786:OYC458787 PHY458786:PHY458787 PRU458786:PRU458787 QBQ458786:QBQ458787 QLM458786:QLM458787 QVI458786:QVI458787 RFE458786:RFE458787 RPA458786:RPA458787 RYW458786:RYW458787 SIS458786:SIS458787 SSO458786:SSO458787 TCK458786:TCK458787 TMG458786:TMG458787 TWC458786:TWC458787 UFY458786:UFY458787 UPU458786:UPU458787 UZQ458786:UZQ458787 VJM458786:VJM458787 VTI458786:VTI458787 WDE458786:WDE458787 WNA458786:WNA458787 WWW458786:WWW458787 AO524322:AO524323 KK524322:KK524323 UG524322:UG524323 AEC524322:AEC524323 ANY524322:ANY524323 AXU524322:AXU524323 BHQ524322:BHQ524323 BRM524322:BRM524323 CBI524322:CBI524323 CLE524322:CLE524323 CVA524322:CVA524323 DEW524322:DEW524323 DOS524322:DOS524323 DYO524322:DYO524323 EIK524322:EIK524323 ESG524322:ESG524323 FCC524322:FCC524323 FLY524322:FLY524323 FVU524322:FVU524323 GFQ524322:GFQ524323 GPM524322:GPM524323 GZI524322:GZI524323 HJE524322:HJE524323 HTA524322:HTA524323 ICW524322:ICW524323 IMS524322:IMS524323 IWO524322:IWO524323 JGK524322:JGK524323 JQG524322:JQG524323 KAC524322:KAC524323 KJY524322:KJY524323 KTU524322:KTU524323 LDQ524322:LDQ524323 LNM524322:LNM524323 LXI524322:LXI524323 MHE524322:MHE524323 MRA524322:MRA524323 NAW524322:NAW524323 NKS524322:NKS524323 NUO524322:NUO524323 OEK524322:OEK524323 OOG524322:OOG524323 OYC524322:OYC524323 PHY524322:PHY524323 PRU524322:PRU524323 QBQ524322:QBQ524323 QLM524322:QLM524323 QVI524322:QVI524323 RFE524322:RFE524323 RPA524322:RPA524323 RYW524322:RYW524323 SIS524322:SIS524323 SSO524322:SSO524323 TCK524322:TCK524323 TMG524322:TMG524323 TWC524322:TWC524323 UFY524322:UFY524323 UPU524322:UPU524323 UZQ524322:UZQ524323 VJM524322:VJM524323 VTI524322:VTI524323 WDE524322:WDE524323 WNA524322:WNA524323 WWW524322:WWW524323 AO589858:AO589859 KK589858:KK589859 UG589858:UG589859 AEC589858:AEC589859 ANY589858:ANY589859 AXU589858:AXU589859 BHQ589858:BHQ589859 BRM589858:BRM589859 CBI589858:CBI589859 CLE589858:CLE589859 CVA589858:CVA589859 DEW589858:DEW589859 DOS589858:DOS589859 DYO589858:DYO589859 EIK589858:EIK589859 ESG589858:ESG589859 FCC589858:FCC589859 FLY589858:FLY589859 FVU589858:FVU589859 GFQ589858:GFQ589859 GPM589858:GPM589859 GZI589858:GZI589859 HJE589858:HJE589859 HTA589858:HTA589859 ICW589858:ICW589859 IMS589858:IMS589859 IWO589858:IWO589859 JGK589858:JGK589859 JQG589858:JQG589859 KAC589858:KAC589859 KJY589858:KJY589859 KTU589858:KTU589859 LDQ589858:LDQ589859 LNM589858:LNM589859 LXI589858:LXI589859 MHE589858:MHE589859 MRA589858:MRA589859 NAW589858:NAW589859 NKS589858:NKS589859 NUO589858:NUO589859 OEK589858:OEK589859 OOG589858:OOG589859 OYC589858:OYC589859 PHY589858:PHY589859 PRU589858:PRU589859 QBQ589858:QBQ589859 QLM589858:QLM589859 QVI589858:QVI589859 RFE589858:RFE589859 RPA589858:RPA589859 RYW589858:RYW589859 SIS589858:SIS589859 SSO589858:SSO589859 TCK589858:TCK589859 TMG589858:TMG589859 TWC589858:TWC589859 UFY589858:UFY589859 UPU589858:UPU589859 UZQ589858:UZQ589859 VJM589858:VJM589859 VTI589858:VTI589859 WDE589858:WDE589859 WNA589858:WNA589859 WWW589858:WWW589859 AO655394:AO655395 KK655394:KK655395 UG655394:UG655395 AEC655394:AEC655395 ANY655394:ANY655395 AXU655394:AXU655395 BHQ655394:BHQ655395 BRM655394:BRM655395 CBI655394:CBI655395 CLE655394:CLE655395 CVA655394:CVA655395 DEW655394:DEW655395 DOS655394:DOS655395 DYO655394:DYO655395 EIK655394:EIK655395 ESG655394:ESG655395 FCC655394:FCC655395 FLY655394:FLY655395 FVU655394:FVU655395 GFQ655394:GFQ655395 GPM655394:GPM655395 GZI655394:GZI655395 HJE655394:HJE655395 HTA655394:HTA655395 ICW655394:ICW655395 IMS655394:IMS655395 IWO655394:IWO655395 JGK655394:JGK655395 JQG655394:JQG655395 KAC655394:KAC655395 KJY655394:KJY655395 KTU655394:KTU655395 LDQ655394:LDQ655395 LNM655394:LNM655395 LXI655394:LXI655395 MHE655394:MHE655395 MRA655394:MRA655395 NAW655394:NAW655395 NKS655394:NKS655395 NUO655394:NUO655395 OEK655394:OEK655395 OOG655394:OOG655395 OYC655394:OYC655395 PHY655394:PHY655395 PRU655394:PRU655395 QBQ655394:QBQ655395 QLM655394:QLM655395 QVI655394:QVI655395 RFE655394:RFE655395 RPA655394:RPA655395 RYW655394:RYW655395 SIS655394:SIS655395 SSO655394:SSO655395 TCK655394:TCK655395 TMG655394:TMG655395 TWC655394:TWC655395 UFY655394:UFY655395 UPU655394:UPU655395 UZQ655394:UZQ655395 VJM655394:VJM655395 VTI655394:VTI655395 WDE655394:WDE655395 WNA655394:WNA655395 WWW655394:WWW655395 AO720930:AO720931 KK720930:KK720931 UG720930:UG720931 AEC720930:AEC720931 ANY720930:ANY720931 AXU720930:AXU720931 BHQ720930:BHQ720931 BRM720930:BRM720931 CBI720930:CBI720931 CLE720930:CLE720931 CVA720930:CVA720931 DEW720930:DEW720931 DOS720930:DOS720931 DYO720930:DYO720931 EIK720930:EIK720931 ESG720930:ESG720931 FCC720930:FCC720931 FLY720930:FLY720931 FVU720930:FVU720931 GFQ720930:GFQ720931 GPM720930:GPM720931 GZI720930:GZI720931 HJE720930:HJE720931 HTA720930:HTA720931 ICW720930:ICW720931 IMS720930:IMS720931 IWO720930:IWO720931 JGK720930:JGK720931 JQG720930:JQG720931 KAC720930:KAC720931 KJY720930:KJY720931 KTU720930:KTU720931 LDQ720930:LDQ720931 LNM720930:LNM720931 LXI720930:LXI720931 MHE720930:MHE720931 MRA720930:MRA720931 NAW720930:NAW720931 NKS720930:NKS720931 NUO720930:NUO720931 OEK720930:OEK720931 OOG720930:OOG720931 OYC720930:OYC720931 PHY720930:PHY720931 PRU720930:PRU720931 QBQ720930:QBQ720931 QLM720930:QLM720931 QVI720930:QVI720931 RFE720930:RFE720931 RPA720930:RPA720931 RYW720930:RYW720931 SIS720930:SIS720931 SSO720930:SSO720931 TCK720930:TCK720931 TMG720930:TMG720931 TWC720930:TWC720931 UFY720930:UFY720931 UPU720930:UPU720931 UZQ720930:UZQ720931 VJM720930:VJM720931 VTI720930:VTI720931 WDE720930:WDE720931 WNA720930:WNA720931 WWW720930:WWW720931 AO786466:AO786467 KK786466:KK786467 UG786466:UG786467 AEC786466:AEC786467 ANY786466:ANY786467 AXU786466:AXU786467 BHQ786466:BHQ786467 BRM786466:BRM786467 CBI786466:CBI786467 CLE786466:CLE786467 CVA786466:CVA786467 DEW786466:DEW786467 DOS786466:DOS786467 DYO786466:DYO786467 EIK786466:EIK786467 ESG786466:ESG786467 FCC786466:FCC786467 FLY786466:FLY786467 FVU786466:FVU786467 GFQ786466:GFQ786467 GPM786466:GPM786467 GZI786466:GZI786467 HJE786466:HJE786467 HTA786466:HTA786467 ICW786466:ICW786467 IMS786466:IMS786467 IWO786466:IWO786467 JGK786466:JGK786467 JQG786466:JQG786467 KAC786466:KAC786467 KJY786466:KJY786467 KTU786466:KTU786467 LDQ786466:LDQ786467 LNM786466:LNM786467 LXI786466:LXI786467 MHE786466:MHE786467 MRA786466:MRA786467 NAW786466:NAW786467 NKS786466:NKS786467 NUO786466:NUO786467 OEK786466:OEK786467 OOG786466:OOG786467 OYC786466:OYC786467 PHY786466:PHY786467 PRU786466:PRU786467 QBQ786466:QBQ786467 QLM786466:QLM786467 QVI786466:QVI786467 RFE786466:RFE786467 RPA786466:RPA786467 RYW786466:RYW786467 SIS786466:SIS786467 SSO786466:SSO786467 TCK786466:TCK786467 TMG786466:TMG786467 TWC786466:TWC786467 UFY786466:UFY786467 UPU786466:UPU786467 UZQ786466:UZQ786467 VJM786466:VJM786467 VTI786466:VTI786467 WDE786466:WDE786467 WNA786466:WNA786467 WWW786466:WWW786467 AO852002:AO852003 KK852002:KK852003 UG852002:UG852003 AEC852002:AEC852003 ANY852002:ANY852003 AXU852002:AXU852003 BHQ852002:BHQ852003 BRM852002:BRM852003 CBI852002:CBI852003 CLE852002:CLE852003 CVA852002:CVA852003 DEW852002:DEW852003 DOS852002:DOS852003 DYO852002:DYO852003 EIK852002:EIK852003 ESG852002:ESG852003 FCC852002:FCC852003 FLY852002:FLY852003 FVU852002:FVU852003 GFQ852002:GFQ852003 GPM852002:GPM852003 GZI852002:GZI852003 HJE852002:HJE852003 HTA852002:HTA852003 ICW852002:ICW852003 IMS852002:IMS852003 IWO852002:IWO852003 JGK852002:JGK852003 JQG852002:JQG852003 KAC852002:KAC852003 KJY852002:KJY852003 KTU852002:KTU852003 LDQ852002:LDQ852003 LNM852002:LNM852003 LXI852002:LXI852003 MHE852002:MHE852003 MRA852002:MRA852003 NAW852002:NAW852003 NKS852002:NKS852003 NUO852002:NUO852003 OEK852002:OEK852003 OOG852002:OOG852003 OYC852002:OYC852003 PHY852002:PHY852003 PRU852002:PRU852003 QBQ852002:QBQ852003 QLM852002:QLM852003 QVI852002:QVI852003 RFE852002:RFE852003 RPA852002:RPA852003 RYW852002:RYW852003 SIS852002:SIS852003 SSO852002:SSO852003 TCK852002:TCK852003 TMG852002:TMG852003 TWC852002:TWC852003 UFY852002:UFY852003 UPU852002:UPU852003 UZQ852002:UZQ852003 VJM852002:VJM852003 VTI852002:VTI852003 WDE852002:WDE852003 WNA852002:WNA852003 WWW852002:WWW852003 AO917538:AO917539 KK917538:KK917539 UG917538:UG917539 AEC917538:AEC917539 ANY917538:ANY917539 AXU917538:AXU917539 BHQ917538:BHQ917539 BRM917538:BRM917539 CBI917538:CBI917539 CLE917538:CLE917539 CVA917538:CVA917539 DEW917538:DEW917539 DOS917538:DOS917539 DYO917538:DYO917539 EIK917538:EIK917539 ESG917538:ESG917539 FCC917538:FCC917539 FLY917538:FLY917539 FVU917538:FVU917539 GFQ917538:GFQ917539 GPM917538:GPM917539 GZI917538:GZI917539 HJE917538:HJE917539 HTA917538:HTA917539 ICW917538:ICW917539 IMS917538:IMS917539 IWO917538:IWO917539 JGK917538:JGK917539 JQG917538:JQG917539 KAC917538:KAC917539 KJY917538:KJY917539 KTU917538:KTU917539 LDQ917538:LDQ917539 LNM917538:LNM917539 LXI917538:LXI917539 MHE917538:MHE917539 MRA917538:MRA917539 NAW917538:NAW917539 NKS917538:NKS917539 NUO917538:NUO917539 OEK917538:OEK917539 OOG917538:OOG917539 OYC917538:OYC917539 PHY917538:PHY917539 PRU917538:PRU917539 QBQ917538:QBQ917539 QLM917538:QLM917539 QVI917538:QVI917539 RFE917538:RFE917539 RPA917538:RPA917539 RYW917538:RYW917539 SIS917538:SIS917539 SSO917538:SSO917539 TCK917538:TCK917539 TMG917538:TMG917539 TWC917538:TWC917539 UFY917538:UFY917539 UPU917538:UPU917539 UZQ917538:UZQ917539 VJM917538:VJM917539 VTI917538:VTI917539 WDE917538:WDE917539 WNA917538:WNA917539 WWW917538:WWW917539 AO983074:AO983075 KK983074:KK983075 UG983074:UG983075 AEC983074:AEC983075 ANY983074:ANY983075 AXU983074:AXU983075 BHQ983074:BHQ983075 BRM983074:BRM983075 CBI983074:CBI983075 CLE983074:CLE983075 CVA983074:CVA983075 DEW983074:DEW983075 DOS983074:DOS983075 DYO983074:DYO983075 EIK983074:EIK983075 ESG983074:ESG983075 FCC983074:FCC983075 FLY983074:FLY983075 FVU983074:FVU983075 GFQ983074:GFQ983075 GPM983074:GPM983075 GZI983074:GZI983075 HJE983074:HJE983075 HTA983074:HTA983075 ICW983074:ICW983075 IMS983074:IMS983075 IWO983074:IWO983075 JGK983074:JGK983075 JQG983074:JQG983075 KAC983074:KAC983075 KJY983074:KJY983075 KTU983074:KTU983075 LDQ983074:LDQ983075 LNM983074:LNM983075 LXI983074:LXI983075 MHE983074:MHE983075 MRA983074:MRA983075 NAW983074:NAW983075 NKS983074:NKS983075 NUO983074:NUO983075 OEK983074:OEK983075 OOG983074:OOG983075 OYC983074:OYC983075 PHY983074:PHY983075 PRU983074:PRU983075 QBQ983074:QBQ983075 QLM983074:QLM983075 QVI983074:QVI983075 RFE983074:RFE983075 RPA983074:RPA983075 RYW983074:RYW983075 SIS983074:SIS983075 SSO983074:SSO983075 TCK983074:TCK983075 TMG983074:TMG983075 TWC983074:TWC983075 UFY983074:UFY983075 UPU983074:UPU983075 UZQ983074:UZQ983075 VJM983074:VJM983075 VTI983074:VTI983075 WDE983074:WDE983075 WNA983074:WNA983075 WWW983074:WWW983075 AD17:AD18 JZ17:JZ18 TV17:TV18 ADR17:ADR18 ANN17:ANN18 AXJ17:AXJ18 BHF17:BHF18 BRB17:BRB18 CAX17:CAX18 CKT17:CKT18 CUP17:CUP18 DEL17:DEL18 DOH17:DOH18 DYD17:DYD18 EHZ17:EHZ18 ERV17:ERV18 FBR17:FBR18 FLN17:FLN18 FVJ17:FVJ18 GFF17:GFF18 GPB17:GPB18 GYX17:GYX18 HIT17:HIT18 HSP17:HSP18 ICL17:ICL18 IMH17:IMH18 IWD17:IWD18 JFZ17:JFZ18 JPV17:JPV18 JZR17:JZR18 KJN17:KJN18 KTJ17:KTJ18 LDF17:LDF18 LNB17:LNB18 LWX17:LWX18 MGT17:MGT18 MQP17:MQP18 NAL17:NAL18 NKH17:NKH18 NUD17:NUD18 ODZ17:ODZ18 ONV17:ONV18 OXR17:OXR18 PHN17:PHN18 PRJ17:PRJ18 QBF17:QBF18 QLB17:QLB18 QUX17:QUX18 RET17:RET18 ROP17:ROP18 RYL17:RYL18 SIH17:SIH18 SSD17:SSD18 TBZ17:TBZ18 TLV17:TLV18 TVR17:TVR18 UFN17:UFN18 UPJ17:UPJ18 UZF17:UZF18 VJB17:VJB18 VSX17:VSX18 WCT17:WCT18 WMP17:WMP18 WWL17:WWL18 AD65552:AD65553 JZ65552:JZ65553 TV65552:TV65553 ADR65552:ADR65553 ANN65552:ANN65553 AXJ65552:AXJ65553 BHF65552:BHF65553 BRB65552:BRB65553 CAX65552:CAX65553 CKT65552:CKT65553 CUP65552:CUP65553 DEL65552:DEL65553 DOH65552:DOH65553 DYD65552:DYD65553 EHZ65552:EHZ65553 ERV65552:ERV65553 FBR65552:FBR65553 FLN65552:FLN65553 FVJ65552:FVJ65553 GFF65552:GFF65553 GPB65552:GPB65553 GYX65552:GYX65553 HIT65552:HIT65553 HSP65552:HSP65553 ICL65552:ICL65553 IMH65552:IMH65553 IWD65552:IWD65553 JFZ65552:JFZ65553 JPV65552:JPV65553 JZR65552:JZR65553 KJN65552:KJN65553 KTJ65552:KTJ65553 LDF65552:LDF65553 LNB65552:LNB65553 LWX65552:LWX65553 MGT65552:MGT65553 MQP65552:MQP65553 NAL65552:NAL65553 NKH65552:NKH65553 NUD65552:NUD65553 ODZ65552:ODZ65553 ONV65552:ONV65553 OXR65552:OXR65553 PHN65552:PHN65553 PRJ65552:PRJ65553 QBF65552:QBF65553 QLB65552:QLB65553 QUX65552:QUX65553 RET65552:RET65553 ROP65552:ROP65553 RYL65552:RYL65553 SIH65552:SIH65553 SSD65552:SSD65553 TBZ65552:TBZ65553 TLV65552:TLV65553 TVR65552:TVR65553 UFN65552:UFN65553 UPJ65552:UPJ65553 UZF65552:UZF65553 VJB65552:VJB65553 VSX65552:VSX65553 WCT65552:WCT65553 WMP65552:WMP65553 WWL65552:WWL65553 AD131088:AD131089 JZ131088:JZ131089 TV131088:TV131089 ADR131088:ADR131089 ANN131088:ANN131089 AXJ131088:AXJ131089 BHF131088:BHF131089 BRB131088:BRB131089 CAX131088:CAX131089 CKT131088:CKT131089 CUP131088:CUP131089 DEL131088:DEL131089 DOH131088:DOH131089 DYD131088:DYD131089 EHZ131088:EHZ131089 ERV131088:ERV131089 FBR131088:FBR131089 FLN131088:FLN131089 FVJ131088:FVJ131089 GFF131088:GFF131089 GPB131088:GPB131089 GYX131088:GYX131089 HIT131088:HIT131089 HSP131088:HSP131089 ICL131088:ICL131089 IMH131088:IMH131089 IWD131088:IWD131089 JFZ131088:JFZ131089 JPV131088:JPV131089 JZR131088:JZR131089 KJN131088:KJN131089 KTJ131088:KTJ131089 LDF131088:LDF131089 LNB131088:LNB131089 LWX131088:LWX131089 MGT131088:MGT131089 MQP131088:MQP131089 NAL131088:NAL131089 NKH131088:NKH131089 NUD131088:NUD131089 ODZ131088:ODZ131089 ONV131088:ONV131089 OXR131088:OXR131089 PHN131088:PHN131089 PRJ131088:PRJ131089 QBF131088:QBF131089 QLB131088:QLB131089 QUX131088:QUX131089 RET131088:RET131089 ROP131088:ROP131089 RYL131088:RYL131089 SIH131088:SIH131089 SSD131088:SSD131089 TBZ131088:TBZ131089 TLV131088:TLV131089 TVR131088:TVR131089 UFN131088:UFN131089 UPJ131088:UPJ131089 UZF131088:UZF131089 VJB131088:VJB131089 VSX131088:VSX131089 WCT131088:WCT131089 WMP131088:WMP131089 WWL131088:WWL131089 AD196624:AD196625 JZ196624:JZ196625 TV196624:TV196625 ADR196624:ADR196625 ANN196624:ANN196625 AXJ196624:AXJ196625 BHF196624:BHF196625 BRB196624:BRB196625 CAX196624:CAX196625 CKT196624:CKT196625 CUP196624:CUP196625 DEL196624:DEL196625 DOH196624:DOH196625 DYD196624:DYD196625 EHZ196624:EHZ196625 ERV196624:ERV196625 FBR196624:FBR196625 FLN196624:FLN196625 FVJ196624:FVJ196625 GFF196624:GFF196625 GPB196624:GPB196625 GYX196624:GYX196625 HIT196624:HIT196625 HSP196624:HSP196625 ICL196624:ICL196625 IMH196624:IMH196625 IWD196624:IWD196625 JFZ196624:JFZ196625 JPV196624:JPV196625 JZR196624:JZR196625 KJN196624:KJN196625 KTJ196624:KTJ196625 LDF196624:LDF196625 LNB196624:LNB196625 LWX196624:LWX196625 MGT196624:MGT196625 MQP196624:MQP196625 NAL196624:NAL196625 NKH196624:NKH196625 NUD196624:NUD196625 ODZ196624:ODZ196625 ONV196624:ONV196625 OXR196624:OXR196625 PHN196624:PHN196625 PRJ196624:PRJ196625 QBF196624:QBF196625 QLB196624:QLB196625 QUX196624:QUX196625 RET196624:RET196625 ROP196624:ROP196625 RYL196624:RYL196625 SIH196624:SIH196625 SSD196624:SSD196625 TBZ196624:TBZ196625 TLV196624:TLV196625 TVR196624:TVR196625 UFN196624:UFN196625 UPJ196624:UPJ196625 UZF196624:UZF196625 VJB196624:VJB196625 VSX196624:VSX196625 WCT196624:WCT196625 WMP196624:WMP196625 WWL196624:WWL196625 AD262160:AD262161 JZ262160:JZ262161 TV262160:TV262161 ADR262160:ADR262161 ANN262160:ANN262161 AXJ262160:AXJ262161 BHF262160:BHF262161 BRB262160:BRB262161 CAX262160:CAX262161 CKT262160:CKT262161 CUP262160:CUP262161 DEL262160:DEL262161 DOH262160:DOH262161 DYD262160:DYD262161 EHZ262160:EHZ262161 ERV262160:ERV262161 FBR262160:FBR262161 FLN262160:FLN262161 FVJ262160:FVJ262161 GFF262160:GFF262161 GPB262160:GPB262161 GYX262160:GYX262161 HIT262160:HIT262161 HSP262160:HSP262161 ICL262160:ICL262161 IMH262160:IMH262161 IWD262160:IWD262161 JFZ262160:JFZ262161 JPV262160:JPV262161 JZR262160:JZR262161 KJN262160:KJN262161 KTJ262160:KTJ262161 LDF262160:LDF262161 LNB262160:LNB262161 LWX262160:LWX262161 MGT262160:MGT262161 MQP262160:MQP262161 NAL262160:NAL262161 NKH262160:NKH262161 NUD262160:NUD262161 ODZ262160:ODZ262161 ONV262160:ONV262161 OXR262160:OXR262161 PHN262160:PHN262161 PRJ262160:PRJ262161 QBF262160:QBF262161 QLB262160:QLB262161 QUX262160:QUX262161 RET262160:RET262161 ROP262160:ROP262161 RYL262160:RYL262161 SIH262160:SIH262161 SSD262160:SSD262161 TBZ262160:TBZ262161 TLV262160:TLV262161 TVR262160:TVR262161 UFN262160:UFN262161 UPJ262160:UPJ262161 UZF262160:UZF262161 VJB262160:VJB262161 VSX262160:VSX262161 WCT262160:WCT262161 WMP262160:WMP262161 WWL262160:WWL262161 AD327696:AD327697 JZ327696:JZ327697 TV327696:TV327697 ADR327696:ADR327697 ANN327696:ANN327697 AXJ327696:AXJ327697 BHF327696:BHF327697 BRB327696:BRB327697 CAX327696:CAX327697 CKT327696:CKT327697 CUP327696:CUP327697 DEL327696:DEL327697 DOH327696:DOH327697 DYD327696:DYD327697 EHZ327696:EHZ327697 ERV327696:ERV327697 FBR327696:FBR327697 FLN327696:FLN327697 FVJ327696:FVJ327697 GFF327696:GFF327697 GPB327696:GPB327697 GYX327696:GYX327697 HIT327696:HIT327697 HSP327696:HSP327697 ICL327696:ICL327697 IMH327696:IMH327697 IWD327696:IWD327697 JFZ327696:JFZ327697 JPV327696:JPV327697 JZR327696:JZR327697 KJN327696:KJN327697 KTJ327696:KTJ327697 LDF327696:LDF327697 LNB327696:LNB327697 LWX327696:LWX327697 MGT327696:MGT327697 MQP327696:MQP327697 NAL327696:NAL327697 NKH327696:NKH327697 NUD327696:NUD327697 ODZ327696:ODZ327697 ONV327696:ONV327697 OXR327696:OXR327697 PHN327696:PHN327697 PRJ327696:PRJ327697 QBF327696:QBF327697 QLB327696:QLB327697 QUX327696:QUX327697 RET327696:RET327697 ROP327696:ROP327697 RYL327696:RYL327697 SIH327696:SIH327697 SSD327696:SSD327697 TBZ327696:TBZ327697 TLV327696:TLV327697 TVR327696:TVR327697 UFN327696:UFN327697 UPJ327696:UPJ327697 UZF327696:UZF327697 VJB327696:VJB327697 VSX327696:VSX327697 WCT327696:WCT327697 WMP327696:WMP327697 WWL327696:WWL327697 AD393232:AD393233 JZ393232:JZ393233 TV393232:TV393233 ADR393232:ADR393233 ANN393232:ANN393233 AXJ393232:AXJ393233 BHF393232:BHF393233 BRB393232:BRB393233 CAX393232:CAX393233 CKT393232:CKT393233 CUP393232:CUP393233 DEL393232:DEL393233 DOH393232:DOH393233 DYD393232:DYD393233 EHZ393232:EHZ393233 ERV393232:ERV393233 FBR393232:FBR393233 FLN393232:FLN393233 FVJ393232:FVJ393233 GFF393232:GFF393233 GPB393232:GPB393233 GYX393232:GYX393233 HIT393232:HIT393233 HSP393232:HSP393233 ICL393232:ICL393233 IMH393232:IMH393233 IWD393232:IWD393233 JFZ393232:JFZ393233 JPV393232:JPV393233 JZR393232:JZR393233 KJN393232:KJN393233 KTJ393232:KTJ393233 LDF393232:LDF393233 LNB393232:LNB393233 LWX393232:LWX393233 MGT393232:MGT393233 MQP393232:MQP393233 NAL393232:NAL393233 NKH393232:NKH393233 NUD393232:NUD393233 ODZ393232:ODZ393233 ONV393232:ONV393233 OXR393232:OXR393233 PHN393232:PHN393233 PRJ393232:PRJ393233 QBF393232:QBF393233 QLB393232:QLB393233 QUX393232:QUX393233 RET393232:RET393233 ROP393232:ROP393233 RYL393232:RYL393233 SIH393232:SIH393233 SSD393232:SSD393233 TBZ393232:TBZ393233 TLV393232:TLV393233 TVR393232:TVR393233 UFN393232:UFN393233 UPJ393232:UPJ393233 UZF393232:UZF393233 VJB393232:VJB393233 VSX393232:VSX393233 WCT393232:WCT393233 WMP393232:WMP393233 WWL393232:WWL393233 AD458768:AD458769 JZ458768:JZ458769 TV458768:TV458769 ADR458768:ADR458769 ANN458768:ANN458769 AXJ458768:AXJ458769 BHF458768:BHF458769 BRB458768:BRB458769 CAX458768:CAX458769 CKT458768:CKT458769 CUP458768:CUP458769 DEL458768:DEL458769 DOH458768:DOH458769 DYD458768:DYD458769 EHZ458768:EHZ458769 ERV458768:ERV458769 FBR458768:FBR458769 FLN458768:FLN458769 FVJ458768:FVJ458769 GFF458768:GFF458769 GPB458768:GPB458769 GYX458768:GYX458769 HIT458768:HIT458769 HSP458768:HSP458769 ICL458768:ICL458769 IMH458768:IMH458769 IWD458768:IWD458769 JFZ458768:JFZ458769 JPV458768:JPV458769 JZR458768:JZR458769 KJN458768:KJN458769 KTJ458768:KTJ458769 LDF458768:LDF458769 LNB458768:LNB458769 LWX458768:LWX458769 MGT458768:MGT458769 MQP458768:MQP458769 NAL458768:NAL458769 NKH458768:NKH458769 NUD458768:NUD458769 ODZ458768:ODZ458769 ONV458768:ONV458769 OXR458768:OXR458769 PHN458768:PHN458769 PRJ458768:PRJ458769 QBF458768:QBF458769 QLB458768:QLB458769 QUX458768:QUX458769 RET458768:RET458769 ROP458768:ROP458769 RYL458768:RYL458769 SIH458768:SIH458769 SSD458768:SSD458769 TBZ458768:TBZ458769 TLV458768:TLV458769 TVR458768:TVR458769 UFN458768:UFN458769 UPJ458768:UPJ458769 UZF458768:UZF458769 VJB458768:VJB458769 VSX458768:VSX458769 WCT458768:WCT458769 WMP458768:WMP458769 WWL458768:WWL458769 AD524304:AD524305 JZ524304:JZ524305 TV524304:TV524305 ADR524304:ADR524305 ANN524304:ANN524305 AXJ524304:AXJ524305 BHF524304:BHF524305 BRB524304:BRB524305 CAX524304:CAX524305 CKT524304:CKT524305 CUP524304:CUP524305 DEL524304:DEL524305 DOH524304:DOH524305 DYD524304:DYD524305 EHZ524304:EHZ524305 ERV524304:ERV524305 FBR524304:FBR524305 FLN524304:FLN524305 FVJ524304:FVJ524305 GFF524304:GFF524305 GPB524304:GPB524305 GYX524304:GYX524305 HIT524304:HIT524305 HSP524304:HSP524305 ICL524304:ICL524305 IMH524304:IMH524305 IWD524304:IWD524305 JFZ524304:JFZ524305 JPV524304:JPV524305 JZR524304:JZR524305 KJN524304:KJN524305 KTJ524304:KTJ524305 LDF524304:LDF524305 LNB524304:LNB524305 LWX524304:LWX524305 MGT524304:MGT524305 MQP524304:MQP524305 NAL524304:NAL524305 NKH524304:NKH524305 NUD524304:NUD524305 ODZ524304:ODZ524305 ONV524304:ONV524305 OXR524304:OXR524305 PHN524304:PHN524305 PRJ524304:PRJ524305 QBF524304:QBF524305 QLB524304:QLB524305 QUX524304:QUX524305 RET524304:RET524305 ROP524304:ROP524305 RYL524304:RYL524305 SIH524304:SIH524305 SSD524304:SSD524305 TBZ524304:TBZ524305 TLV524304:TLV524305 TVR524304:TVR524305 UFN524304:UFN524305 UPJ524304:UPJ524305 UZF524304:UZF524305 VJB524304:VJB524305 VSX524304:VSX524305 WCT524304:WCT524305 WMP524304:WMP524305 WWL524304:WWL524305 AD589840:AD589841 JZ589840:JZ589841 TV589840:TV589841 ADR589840:ADR589841 ANN589840:ANN589841 AXJ589840:AXJ589841 BHF589840:BHF589841 BRB589840:BRB589841 CAX589840:CAX589841 CKT589840:CKT589841 CUP589840:CUP589841 DEL589840:DEL589841 DOH589840:DOH589841 DYD589840:DYD589841 EHZ589840:EHZ589841 ERV589840:ERV589841 FBR589840:FBR589841 FLN589840:FLN589841 FVJ589840:FVJ589841 GFF589840:GFF589841 GPB589840:GPB589841 GYX589840:GYX589841 HIT589840:HIT589841 HSP589840:HSP589841 ICL589840:ICL589841 IMH589840:IMH589841 IWD589840:IWD589841 JFZ589840:JFZ589841 JPV589840:JPV589841 JZR589840:JZR589841 KJN589840:KJN589841 KTJ589840:KTJ589841 LDF589840:LDF589841 LNB589840:LNB589841 LWX589840:LWX589841 MGT589840:MGT589841 MQP589840:MQP589841 NAL589840:NAL589841 NKH589840:NKH589841 NUD589840:NUD589841 ODZ589840:ODZ589841 ONV589840:ONV589841 OXR589840:OXR589841 PHN589840:PHN589841 PRJ589840:PRJ589841 QBF589840:QBF589841 QLB589840:QLB589841 QUX589840:QUX589841 RET589840:RET589841 ROP589840:ROP589841 RYL589840:RYL589841 SIH589840:SIH589841 SSD589840:SSD589841 TBZ589840:TBZ589841 TLV589840:TLV589841 TVR589840:TVR589841 UFN589840:UFN589841 UPJ589840:UPJ589841 UZF589840:UZF589841 VJB589840:VJB589841 VSX589840:VSX589841 WCT589840:WCT589841 WMP589840:WMP589841 WWL589840:WWL589841 AD655376:AD655377 JZ655376:JZ655377 TV655376:TV655377 ADR655376:ADR655377 ANN655376:ANN655377 AXJ655376:AXJ655377 BHF655376:BHF655377 BRB655376:BRB655377 CAX655376:CAX655377 CKT655376:CKT655377 CUP655376:CUP655377 DEL655376:DEL655377 DOH655376:DOH655377 DYD655376:DYD655377 EHZ655376:EHZ655377 ERV655376:ERV655377 FBR655376:FBR655377 FLN655376:FLN655377 FVJ655376:FVJ655377 GFF655376:GFF655377 GPB655376:GPB655377 GYX655376:GYX655377 HIT655376:HIT655377 HSP655376:HSP655377 ICL655376:ICL655377 IMH655376:IMH655377 IWD655376:IWD655377 JFZ655376:JFZ655377 JPV655376:JPV655377 JZR655376:JZR655377 KJN655376:KJN655377 KTJ655376:KTJ655377 LDF655376:LDF655377 LNB655376:LNB655377 LWX655376:LWX655377 MGT655376:MGT655377 MQP655376:MQP655377 NAL655376:NAL655377 NKH655376:NKH655377 NUD655376:NUD655377 ODZ655376:ODZ655377 ONV655376:ONV655377 OXR655376:OXR655377 PHN655376:PHN655377 PRJ655376:PRJ655377 QBF655376:QBF655377 QLB655376:QLB655377 QUX655376:QUX655377 RET655376:RET655377 ROP655376:ROP655377 RYL655376:RYL655377 SIH655376:SIH655377 SSD655376:SSD655377 TBZ655376:TBZ655377 TLV655376:TLV655377 TVR655376:TVR655377 UFN655376:UFN655377 UPJ655376:UPJ655377 UZF655376:UZF655377 VJB655376:VJB655377 VSX655376:VSX655377 WCT655376:WCT655377 WMP655376:WMP655377 WWL655376:WWL655377 AD720912:AD720913 JZ720912:JZ720913 TV720912:TV720913 ADR720912:ADR720913 ANN720912:ANN720913 AXJ720912:AXJ720913 BHF720912:BHF720913 BRB720912:BRB720913 CAX720912:CAX720913 CKT720912:CKT720913 CUP720912:CUP720913 DEL720912:DEL720913 DOH720912:DOH720913 DYD720912:DYD720913 EHZ720912:EHZ720913 ERV720912:ERV720913 FBR720912:FBR720913 FLN720912:FLN720913 FVJ720912:FVJ720913 GFF720912:GFF720913 GPB720912:GPB720913 GYX720912:GYX720913 HIT720912:HIT720913 HSP720912:HSP720913 ICL720912:ICL720913 IMH720912:IMH720913 IWD720912:IWD720913 JFZ720912:JFZ720913 JPV720912:JPV720913 JZR720912:JZR720913 KJN720912:KJN720913 KTJ720912:KTJ720913 LDF720912:LDF720913 LNB720912:LNB720913 LWX720912:LWX720913 MGT720912:MGT720913 MQP720912:MQP720913 NAL720912:NAL720913 NKH720912:NKH720913 NUD720912:NUD720913 ODZ720912:ODZ720913 ONV720912:ONV720913 OXR720912:OXR720913 PHN720912:PHN720913 PRJ720912:PRJ720913 QBF720912:QBF720913 QLB720912:QLB720913 QUX720912:QUX720913 RET720912:RET720913 ROP720912:ROP720913 RYL720912:RYL720913 SIH720912:SIH720913 SSD720912:SSD720913 TBZ720912:TBZ720913 TLV720912:TLV720913 TVR720912:TVR720913 UFN720912:UFN720913 UPJ720912:UPJ720913 UZF720912:UZF720913 VJB720912:VJB720913 VSX720912:VSX720913 WCT720912:WCT720913 WMP720912:WMP720913 WWL720912:WWL720913 AD786448:AD786449 JZ786448:JZ786449 TV786448:TV786449 ADR786448:ADR786449 ANN786448:ANN786449 AXJ786448:AXJ786449 BHF786448:BHF786449 BRB786448:BRB786449 CAX786448:CAX786449 CKT786448:CKT786449 CUP786448:CUP786449 DEL786448:DEL786449 DOH786448:DOH786449 DYD786448:DYD786449 EHZ786448:EHZ786449 ERV786448:ERV786449 FBR786448:FBR786449 FLN786448:FLN786449 FVJ786448:FVJ786449 GFF786448:GFF786449 GPB786448:GPB786449 GYX786448:GYX786449 HIT786448:HIT786449 HSP786448:HSP786449 ICL786448:ICL786449 IMH786448:IMH786449 IWD786448:IWD786449 JFZ786448:JFZ786449 JPV786448:JPV786449 JZR786448:JZR786449 KJN786448:KJN786449 KTJ786448:KTJ786449 LDF786448:LDF786449 LNB786448:LNB786449 LWX786448:LWX786449 MGT786448:MGT786449 MQP786448:MQP786449 NAL786448:NAL786449 NKH786448:NKH786449 NUD786448:NUD786449 ODZ786448:ODZ786449 ONV786448:ONV786449 OXR786448:OXR786449 PHN786448:PHN786449 PRJ786448:PRJ786449 QBF786448:QBF786449 QLB786448:QLB786449 QUX786448:QUX786449 RET786448:RET786449 ROP786448:ROP786449 RYL786448:RYL786449 SIH786448:SIH786449 SSD786448:SSD786449 TBZ786448:TBZ786449 TLV786448:TLV786449 TVR786448:TVR786449 UFN786448:UFN786449 UPJ786448:UPJ786449 UZF786448:UZF786449 VJB786448:VJB786449 VSX786448:VSX786449 WCT786448:WCT786449 WMP786448:WMP786449 WWL786448:WWL786449 AD851984:AD851985 JZ851984:JZ851985 TV851984:TV851985 ADR851984:ADR851985 ANN851984:ANN851985 AXJ851984:AXJ851985 BHF851984:BHF851985 BRB851984:BRB851985 CAX851984:CAX851985 CKT851984:CKT851985 CUP851984:CUP851985 DEL851984:DEL851985 DOH851984:DOH851985 DYD851984:DYD851985 EHZ851984:EHZ851985 ERV851984:ERV851985 FBR851984:FBR851985 FLN851984:FLN851985 FVJ851984:FVJ851985 GFF851984:GFF851985 GPB851984:GPB851985 GYX851984:GYX851985 HIT851984:HIT851985 HSP851984:HSP851985 ICL851984:ICL851985 IMH851984:IMH851985 IWD851984:IWD851985 JFZ851984:JFZ851985 JPV851984:JPV851985 JZR851984:JZR851985 KJN851984:KJN851985 KTJ851984:KTJ851985 LDF851984:LDF851985 LNB851984:LNB851985 LWX851984:LWX851985 MGT851984:MGT851985 MQP851984:MQP851985 NAL851984:NAL851985 NKH851984:NKH851985 NUD851984:NUD851985 ODZ851984:ODZ851985 ONV851984:ONV851985 OXR851984:OXR851985 PHN851984:PHN851985 PRJ851984:PRJ851985 QBF851984:QBF851985 QLB851984:QLB851985 QUX851984:QUX851985 RET851984:RET851985 ROP851984:ROP851985 RYL851984:RYL851985 SIH851984:SIH851985 SSD851984:SSD851985 TBZ851984:TBZ851985 TLV851984:TLV851985 TVR851984:TVR851985 UFN851984:UFN851985 UPJ851984:UPJ851985 UZF851984:UZF851985 VJB851984:VJB851985 VSX851984:VSX851985 WCT851984:WCT851985 WMP851984:WMP851985 WWL851984:WWL851985 AD917520:AD917521 JZ917520:JZ917521 TV917520:TV917521 ADR917520:ADR917521 ANN917520:ANN917521 AXJ917520:AXJ917521 BHF917520:BHF917521 BRB917520:BRB917521 CAX917520:CAX917521 CKT917520:CKT917521 CUP917520:CUP917521 DEL917520:DEL917521 DOH917520:DOH917521 DYD917520:DYD917521 EHZ917520:EHZ917521 ERV917520:ERV917521 FBR917520:FBR917521 FLN917520:FLN917521 FVJ917520:FVJ917521 GFF917520:GFF917521 GPB917520:GPB917521 GYX917520:GYX917521 HIT917520:HIT917521 HSP917520:HSP917521 ICL917520:ICL917521 IMH917520:IMH917521 IWD917520:IWD917521 JFZ917520:JFZ917521 JPV917520:JPV917521 JZR917520:JZR917521 KJN917520:KJN917521 KTJ917520:KTJ917521 LDF917520:LDF917521 LNB917520:LNB917521 LWX917520:LWX917521 MGT917520:MGT917521 MQP917520:MQP917521 NAL917520:NAL917521 NKH917520:NKH917521 NUD917520:NUD917521 ODZ917520:ODZ917521 ONV917520:ONV917521 OXR917520:OXR917521 PHN917520:PHN917521 PRJ917520:PRJ917521 QBF917520:QBF917521 QLB917520:QLB917521 QUX917520:QUX917521 RET917520:RET917521 ROP917520:ROP917521 RYL917520:RYL917521 SIH917520:SIH917521 SSD917520:SSD917521 TBZ917520:TBZ917521 TLV917520:TLV917521 TVR917520:TVR917521 UFN917520:UFN917521 UPJ917520:UPJ917521 UZF917520:UZF917521 VJB917520:VJB917521 VSX917520:VSX917521 WCT917520:WCT917521 WMP917520:WMP917521 WWL917520:WWL917521 AD983056:AD983057 JZ983056:JZ983057 TV983056:TV983057 ADR983056:ADR983057 ANN983056:ANN983057 AXJ983056:AXJ983057 BHF983056:BHF983057 BRB983056:BRB983057 CAX983056:CAX983057 CKT983056:CKT983057 CUP983056:CUP983057 DEL983056:DEL983057 DOH983056:DOH983057 DYD983056:DYD983057 EHZ983056:EHZ983057 ERV983056:ERV983057 FBR983056:FBR983057 FLN983056:FLN983057 FVJ983056:FVJ983057 GFF983056:GFF983057 GPB983056:GPB983057 GYX983056:GYX983057 HIT983056:HIT983057 HSP983056:HSP983057 ICL983056:ICL983057 IMH983056:IMH983057 IWD983056:IWD983057 JFZ983056:JFZ983057 JPV983056:JPV983057 JZR983056:JZR983057 KJN983056:KJN983057 KTJ983056:KTJ983057 LDF983056:LDF983057 LNB983056:LNB983057 LWX983056:LWX983057 MGT983056:MGT983057 MQP983056:MQP983057 NAL983056:NAL983057 NKH983056:NKH983057 NUD983056:NUD983057 ODZ983056:ODZ983057 ONV983056:ONV983057 OXR983056:OXR983057 PHN983056:PHN983057 PRJ983056:PRJ983057 QBF983056:QBF983057 QLB983056:QLB983057 QUX983056:QUX983057 RET983056:RET983057 ROP983056:ROP983057 RYL983056:RYL983057 SIH983056:SIH983057 SSD983056:SSD983057 TBZ983056:TBZ983057 TLV983056:TLV983057 TVR983056:TVR983057 UFN983056:UFN983057 UPJ983056:UPJ983057 UZF983056:UZF983057 VJB983056:VJB983057 VSX983056:VSX983057 WCT983056:WCT983057 WMP983056:WMP983057 WWL983056:WWL983057 AL17 KH17 UD17 ADZ17 ANV17 AXR17 BHN17 BRJ17 CBF17 CLB17 CUX17 DET17 DOP17 DYL17 EIH17 ESD17 FBZ17 FLV17 FVR17 GFN17 GPJ17 GZF17 HJB17 HSX17 ICT17 IMP17 IWL17 JGH17 JQD17 JZZ17 KJV17 KTR17 LDN17 LNJ17 LXF17 MHB17 MQX17 NAT17 NKP17 NUL17 OEH17 OOD17 OXZ17 PHV17 PRR17 QBN17 QLJ17 QVF17 RFB17 ROX17 RYT17 SIP17 SSL17 TCH17 TMD17 TVZ17 UFV17 UPR17 UZN17 VJJ17 VTF17 WDB17 WMX17 WWT17 AL65552 KH65552 UD65552 ADZ65552 ANV65552 AXR65552 BHN65552 BRJ65552 CBF65552 CLB65552 CUX65552 DET65552 DOP65552 DYL65552 EIH65552 ESD65552 FBZ65552 FLV65552 FVR65552 GFN65552 GPJ65552 GZF65552 HJB65552 HSX65552 ICT65552 IMP65552 IWL65552 JGH65552 JQD65552 JZZ65552 KJV65552 KTR65552 LDN65552 LNJ65552 LXF65552 MHB65552 MQX65552 NAT65552 NKP65552 NUL65552 OEH65552 OOD65552 OXZ65552 PHV65552 PRR65552 QBN65552 QLJ65552 QVF65552 RFB65552 ROX65552 RYT65552 SIP65552 SSL65552 TCH65552 TMD65552 TVZ65552 UFV65552 UPR65552 UZN65552 VJJ65552 VTF65552 WDB65552 WMX65552 WWT65552 AL131088 KH131088 UD131088 ADZ131088 ANV131088 AXR131088 BHN131088 BRJ131088 CBF131088 CLB131088 CUX131088 DET131088 DOP131088 DYL131088 EIH131088 ESD131088 FBZ131088 FLV131088 FVR131088 GFN131088 GPJ131088 GZF131088 HJB131088 HSX131088 ICT131088 IMP131088 IWL131088 JGH131088 JQD131088 JZZ131088 KJV131088 KTR131088 LDN131088 LNJ131088 LXF131088 MHB131088 MQX131088 NAT131088 NKP131088 NUL131088 OEH131088 OOD131088 OXZ131088 PHV131088 PRR131088 QBN131088 QLJ131088 QVF131088 RFB131088 ROX131088 RYT131088 SIP131088 SSL131088 TCH131088 TMD131088 TVZ131088 UFV131088 UPR131088 UZN131088 VJJ131088 VTF131088 WDB131088 WMX131088 WWT131088 AL196624 KH196624 UD196624 ADZ196624 ANV196624 AXR196624 BHN196624 BRJ196624 CBF196624 CLB196624 CUX196624 DET196624 DOP196624 DYL196624 EIH196624 ESD196624 FBZ196624 FLV196624 FVR196624 GFN196624 GPJ196624 GZF196624 HJB196624 HSX196624 ICT196624 IMP196624 IWL196624 JGH196624 JQD196624 JZZ196624 KJV196624 KTR196624 LDN196624 LNJ196624 LXF196624 MHB196624 MQX196624 NAT196624 NKP196624 NUL196624 OEH196624 OOD196624 OXZ196624 PHV196624 PRR196624 QBN196624 QLJ196624 QVF196624 RFB196624 ROX196624 RYT196624 SIP196624 SSL196624 TCH196624 TMD196624 TVZ196624 UFV196624 UPR196624 UZN196624 VJJ196624 VTF196624 WDB196624 WMX196624 WWT196624 AL262160 KH262160 UD262160 ADZ262160 ANV262160 AXR262160 BHN262160 BRJ262160 CBF262160 CLB262160 CUX262160 DET262160 DOP262160 DYL262160 EIH262160 ESD262160 FBZ262160 FLV262160 FVR262160 GFN262160 GPJ262160 GZF262160 HJB262160 HSX262160 ICT262160 IMP262160 IWL262160 JGH262160 JQD262160 JZZ262160 KJV262160 KTR262160 LDN262160 LNJ262160 LXF262160 MHB262160 MQX262160 NAT262160 NKP262160 NUL262160 OEH262160 OOD262160 OXZ262160 PHV262160 PRR262160 QBN262160 QLJ262160 QVF262160 RFB262160 ROX262160 RYT262160 SIP262160 SSL262160 TCH262160 TMD262160 TVZ262160 UFV262160 UPR262160 UZN262160 VJJ262160 VTF262160 WDB262160 WMX262160 WWT262160 AL327696 KH327696 UD327696 ADZ327696 ANV327696 AXR327696 BHN327696 BRJ327696 CBF327696 CLB327696 CUX327696 DET327696 DOP327696 DYL327696 EIH327696 ESD327696 FBZ327696 FLV327696 FVR327696 GFN327696 GPJ327696 GZF327696 HJB327696 HSX327696 ICT327696 IMP327696 IWL327696 JGH327696 JQD327696 JZZ327696 KJV327696 KTR327696 LDN327696 LNJ327696 LXF327696 MHB327696 MQX327696 NAT327696 NKP327696 NUL327696 OEH327696 OOD327696 OXZ327696 PHV327696 PRR327696 QBN327696 QLJ327696 QVF327696 RFB327696 ROX327696 RYT327696 SIP327696 SSL327696 TCH327696 TMD327696 TVZ327696 UFV327696 UPR327696 UZN327696 VJJ327696 VTF327696 WDB327696 WMX327696 WWT327696 AL393232 KH393232 UD393232 ADZ393232 ANV393232 AXR393232 BHN393232 BRJ393232 CBF393232 CLB393232 CUX393232 DET393232 DOP393232 DYL393232 EIH393232 ESD393232 FBZ393232 FLV393232 FVR393232 GFN393232 GPJ393232 GZF393232 HJB393232 HSX393232 ICT393232 IMP393232 IWL393232 JGH393232 JQD393232 JZZ393232 KJV393232 KTR393232 LDN393232 LNJ393232 LXF393232 MHB393232 MQX393232 NAT393232 NKP393232 NUL393232 OEH393232 OOD393232 OXZ393232 PHV393232 PRR393232 QBN393232 QLJ393232 QVF393232 RFB393232 ROX393232 RYT393232 SIP393232 SSL393232 TCH393232 TMD393232 TVZ393232 UFV393232 UPR393232 UZN393232 VJJ393232 VTF393232 WDB393232 WMX393232 WWT393232 AL458768 KH458768 UD458768 ADZ458768 ANV458768 AXR458768 BHN458768 BRJ458768 CBF458768 CLB458768 CUX458768 DET458768 DOP458768 DYL458768 EIH458768 ESD458768 FBZ458768 FLV458768 FVR458768 GFN458768 GPJ458768 GZF458768 HJB458768 HSX458768 ICT458768 IMP458768 IWL458768 JGH458768 JQD458768 JZZ458768 KJV458768 KTR458768 LDN458768 LNJ458768 LXF458768 MHB458768 MQX458768 NAT458768 NKP458768 NUL458768 OEH458768 OOD458768 OXZ458768 PHV458768 PRR458768 QBN458768 QLJ458768 QVF458768 RFB458768 ROX458768 RYT458768 SIP458768 SSL458768 TCH458768 TMD458768 TVZ458768 UFV458768 UPR458768 UZN458768 VJJ458768 VTF458768 WDB458768 WMX458768 WWT458768 AL524304 KH524304 UD524304 ADZ524304 ANV524304 AXR524304 BHN524304 BRJ524304 CBF524304 CLB524304 CUX524304 DET524304 DOP524304 DYL524304 EIH524304 ESD524304 FBZ524304 FLV524304 FVR524304 GFN524304 GPJ524304 GZF524304 HJB524304 HSX524304 ICT524304 IMP524304 IWL524304 JGH524304 JQD524304 JZZ524304 KJV524304 KTR524304 LDN524304 LNJ524304 LXF524304 MHB524304 MQX524304 NAT524304 NKP524304 NUL524304 OEH524304 OOD524304 OXZ524304 PHV524304 PRR524304 QBN524304 QLJ524304 QVF524304 RFB524304 ROX524304 RYT524304 SIP524304 SSL524304 TCH524304 TMD524304 TVZ524304 UFV524304 UPR524304 UZN524304 VJJ524304 VTF524304 WDB524304 WMX524304 WWT524304 AL589840 KH589840 UD589840 ADZ589840 ANV589840 AXR589840 BHN589840 BRJ589840 CBF589840 CLB589840 CUX589840 DET589840 DOP589840 DYL589840 EIH589840 ESD589840 FBZ589840 FLV589840 FVR589840 GFN589840 GPJ589840 GZF589840 HJB589840 HSX589840 ICT589840 IMP589840 IWL589840 JGH589840 JQD589840 JZZ589840 KJV589840 KTR589840 LDN589840 LNJ589840 LXF589840 MHB589840 MQX589840 NAT589840 NKP589840 NUL589840 OEH589840 OOD589840 OXZ589840 PHV589840 PRR589840 QBN589840 QLJ589840 QVF589840 RFB589840 ROX589840 RYT589840 SIP589840 SSL589840 TCH589840 TMD589840 TVZ589840 UFV589840 UPR589840 UZN589840 VJJ589840 VTF589840 WDB589840 WMX589840 WWT589840 AL655376 KH655376 UD655376 ADZ655376 ANV655376 AXR655376 BHN655376 BRJ655376 CBF655376 CLB655376 CUX655376 DET655376 DOP655376 DYL655376 EIH655376 ESD655376 FBZ655376 FLV655376 FVR655376 GFN655376 GPJ655376 GZF655376 HJB655376 HSX655376 ICT655376 IMP655376 IWL655376 JGH655376 JQD655376 JZZ655376 KJV655376 KTR655376 LDN655376 LNJ655376 LXF655376 MHB655376 MQX655376 NAT655376 NKP655376 NUL655376 OEH655376 OOD655376 OXZ655376 PHV655376 PRR655376 QBN655376 QLJ655376 QVF655376 RFB655376 ROX655376 RYT655376 SIP655376 SSL655376 TCH655376 TMD655376 TVZ655376 UFV655376 UPR655376 UZN655376 VJJ655376 VTF655376 WDB655376 WMX655376 WWT655376 AL720912 KH720912 UD720912 ADZ720912 ANV720912 AXR720912 BHN720912 BRJ720912 CBF720912 CLB720912 CUX720912 DET720912 DOP720912 DYL720912 EIH720912 ESD720912 FBZ720912 FLV720912 FVR720912 GFN720912 GPJ720912 GZF720912 HJB720912 HSX720912 ICT720912 IMP720912 IWL720912 JGH720912 JQD720912 JZZ720912 KJV720912 KTR720912 LDN720912 LNJ720912 LXF720912 MHB720912 MQX720912 NAT720912 NKP720912 NUL720912 OEH720912 OOD720912 OXZ720912 PHV720912 PRR720912 QBN720912 QLJ720912 QVF720912 RFB720912 ROX720912 RYT720912 SIP720912 SSL720912 TCH720912 TMD720912 TVZ720912 UFV720912 UPR720912 UZN720912 VJJ720912 VTF720912 WDB720912 WMX720912 WWT720912 AL786448 KH786448 UD786448 ADZ786448 ANV786448 AXR786448 BHN786448 BRJ786448 CBF786448 CLB786448 CUX786448 DET786448 DOP786448 DYL786448 EIH786448 ESD786448 FBZ786448 FLV786448 FVR786448 GFN786448 GPJ786448 GZF786448 HJB786448 HSX786448 ICT786448 IMP786448 IWL786448 JGH786448 JQD786448 JZZ786448 KJV786448 KTR786448 LDN786448 LNJ786448 LXF786448 MHB786448 MQX786448 NAT786448 NKP786448 NUL786448 OEH786448 OOD786448 OXZ786448 PHV786448 PRR786448 QBN786448 QLJ786448 QVF786448 RFB786448 ROX786448 RYT786448 SIP786448 SSL786448 TCH786448 TMD786448 TVZ786448 UFV786448 UPR786448 UZN786448 VJJ786448 VTF786448 WDB786448 WMX786448 WWT786448 AL851984 KH851984 UD851984 ADZ851984 ANV851984 AXR851984 BHN851984 BRJ851984 CBF851984 CLB851984 CUX851984 DET851984 DOP851984 DYL851984 EIH851984 ESD851984 FBZ851984 FLV851984 FVR851984 GFN851984 GPJ851984 GZF851984 HJB851984 HSX851984 ICT851984 IMP851984 IWL851984 JGH851984 JQD851984 JZZ851984 KJV851984 KTR851984 LDN851984 LNJ851984 LXF851984 MHB851984 MQX851984 NAT851984 NKP851984 NUL851984 OEH851984 OOD851984 OXZ851984 PHV851984 PRR851984 QBN851984 QLJ851984 QVF851984 RFB851984 ROX851984 RYT851984 SIP851984 SSL851984 TCH851984 TMD851984 TVZ851984 UFV851984 UPR851984 UZN851984 VJJ851984 VTF851984 WDB851984 WMX851984 WWT851984 AL917520 KH917520 UD917520 ADZ917520 ANV917520 AXR917520 BHN917520 BRJ917520 CBF917520 CLB917520 CUX917520 DET917520 DOP917520 DYL917520 EIH917520 ESD917520 FBZ917520 FLV917520 FVR917520 GFN917520 GPJ917520 GZF917520 HJB917520 HSX917520 ICT917520 IMP917520 IWL917520 JGH917520 JQD917520 JZZ917520 KJV917520 KTR917520 LDN917520 LNJ917520 LXF917520 MHB917520 MQX917520 NAT917520 NKP917520 NUL917520 OEH917520 OOD917520 OXZ917520 PHV917520 PRR917520 QBN917520 QLJ917520 QVF917520 RFB917520 ROX917520 RYT917520 SIP917520 SSL917520 TCH917520 TMD917520 TVZ917520 UFV917520 UPR917520 UZN917520 VJJ917520 VTF917520 WDB917520 WMX917520 WWT917520 AL983056 KH983056 UD983056 ADZ983056 ANV983056 AXR983056 BHN983056 BRJ983056 CBF983056 CLB983056 CUX983056 DET983056 DOP983056 DYL983056 EIH983056 ESD983056 FBZ983056 FLV983056 FVR983056 GFN983056 GPJ983056 GZF983056 HJB983056 HSX983056 ICT983056 IMP983056 IWL983056 JGH983056 JQD983056 JZZ983056 KJV983056 KTR983056 LDN983056 LNJ983056 LXF983056 MHB983056 MQX983056 NAT983056 NKP983056 NUL983056 OEH983056 OOD983056 OXZ983056 PHV983056 PRR983056 QBN983056 QLJ983056 QVF983056 RFB983056 ROX983056 RYT983056 SIP983056 SSL983056 TCH983056 TMD983056 TVZ983056 UFV983056 UPR983056 UZN983056 VJJ983056 VTF983056 WDB983056 WMX983056 WWT983056 KC5:KD16 TY5:TZ16 ADU5:ADV16 ANQ5:ANR16 AXM5:AXN16 BHI5:BHJ16 BRE5:BRF16 CBA5:CBB16 CKW5:CKX16 CUS5:CUT16 DEO5:DEP16 DOK5:DOL16 DYG5:DYH16 EIC5:EID16 ERY5:ERZ16 FBU5:FBV16 FLQ5:FLR16 FVM5:FVN16 GFI5:GFJ16 GPE5:GPF16 GZA5:GZB16 HIW5:HIX16 HSS5:HST16 ICO5:ICP16 IMK5:IML16 IWG5:IWH16 JGC5:JGD16 JPY5:JPZ16 JZU5:JZV16 KJQ5:KJR16 KTM5:KTN16 LDI5:LDJ16 LNE5:LNF16 LXA5:LXB16 MGW5:MGX16 MQS5:MQT16 NAO5:NAP16 NKK5:NKL16 NUG5:NUH16 OEC5:OED16 ONY5:ONZ16 OXU5:OXV16 PHQ5:PHR16 PRM5:PRN16 QBI5:QBJ16 QLE5:QLF16 QVA5:QVB16 REW5:REX16 ROS5:ROT16 RYO5:RYP16 SIK5:SIL16 SSG5:SSH16 TCC5:TCD16 TLY5:TLZ16 TVU5:TVV16 UFQ5:UFR16 UPM5:UPN16 UZI5:UZJ16 VJE5:VJF16 VTA5:VTB16 WCW5:WCX16 WMS5:WMT16 WWO5:WWP16 AG65547:AH65551 KC65547:KD65551 TY65547:TZ65551 ADU65547:ADV65551 ANQ65547:ANR65551 AXM65547:AXN65551 BHI65547:BHJ65551 BRE65547:BRF65551 CBA65547:CBB65551 CKW65547:CKX65551 CUS65547:CUT65551 DEO65547:DEP65551 DOK65547:DOL65551 DYG65547:DYH65551 EIC65547:EID65551 ERY65547:ERZ65551 FBU65547:FBV65551 FLQ65547:FLR65551 FVM65547:FVN65551 GFI65547:GFJ65551 GPE65547:GPF65551 GZA65547:GZB65551 HIW65547:HIX65551 HSS65547:HST65551 ICO65547:ICP65551 IMK65547:IML65551 IWG65547:IWH65551 JGC65547:JGD65551 JPY65547:JPZ65551 JZU65547:JZV65551 KJQ65547:KJR65551 KTM65547:KTN65551 LDI65547:LDJ65551 LNE65547:LNF65551 LXA65547:LXB65551 MGW65547:MGX65551 MQS65547:MQT65551 NAO65547:NAP65551 NKK65547:NKL65551 NUG65547:NUH65551 OEC65547:OED65551 ONY65547:ONZ65551 OXU65547:OXV65551 PHQ65547:PHR65551 PRM65547:PRN65551 QBI65547:QBJ65551 QLE65547:QLF65551 QVA65547:QVB65551 REW65547:REX65551 ROS65547:ROT65551 RYO65547:RYP65551 SIK65547:SIL65551 SSG65547:SSH65551 TCC65547:TCD65551 TLY65547:TLZ65551 TVU65547:TVV65551 UFQ65547:UFR65551 UPM65547:UPN65551 UZI65547:UZJ65551 VJE65547:VJF65551 VTA65547:VTB65551 WCW65547:WCX65551 WMS65547:WMT65551 WWO65547:WWP65551 AG131083:AH131087 KC131083:KD131087 TY131083:TZ131087 ADU131083:ADV131087 ANQ131083:ANR131087 AXM131083:AXN131087 BHI131083:BHJ131087 BRE131083:BRF131087 CBA131083:CBB131087 CKW131083:CKX131087 CUS131083:CUT131087 DEO131083:DEP131087 DOK131083:DOL131087 DYG131083:DYH131087 EIC131083:EID131087 ERY131083:ERZ131087 FBU131083:FBV131087 FLQ131083:FLR131087 FVM131083:FVN131087 GFI131083:GFJ131087 GPE131083:GPF131087 GZA131083:GZB131087 HIW131083:HIX131087 HSS131083:HST131087 ICO131083:ICP131087 IMK131083:IML131087 IWG131083:IWH131087 JGC131083:JGD131087 JPY131083:JPZ131087 JZU131083:JZV131087 KJQ131083:KJR131087 KTM131083:KTN131087 LDI131083:LDJ131087 LNE131083:LNF131087 LXA131083:LXB131087 MGW131083:MGX131087 MQS131083:MQT131087 NAO131083:NAP131087 NKK131083:NKL131087 NUG131083:NUH131087 OEC131083:OED131087 ONY131083:ONZ131087 OXU131083:OXV131087 PHQ131083:PHR131087 PRM131083:PRN131087 QBI131083:QBJ131087 QLE131083:QLF131087 QVA131083:QVB131087 REW131083:REX131087 ROS131083:ROT131087 RYO131083:RYP131087 SIK131083:SIL131087 SSG131083:SSH131087 TCC131083:TCD131087 TLY131083:TLZ131087 TVU131083:TVV131087 UFQ131083:UFR131087 UPM131083:UPN131087 UZI131083:UZJ131087 VJE131083:VJF131087 VTA131083:VTB131087 WCW131083:WCX131087 WMS131083:WMT131087 WWO131083:WWP131087 AG196619:AH196623 KC196619:KD196623 TY196619:TZ196623 ADU196619:ADV196623 ANQ196619:ANR196623 AXM196619:AXN196623 BHI196619:BHJ196623 BRE196619:BRF196623 CBA196619:CBB196623 CKW196619:CKX196623 CUS196619:CUT196623 DEO196619:DEP196623 DOK196619:DOL196623 DYG196619:DYH196623 EIC196619:EID196623 ERY196619:ERZ196623 FBU196619:FBV196623 FLQ196619:FLR196623 FVM196619:FVN196623 GFI196619:GFJ196623 GPE196619:GPF196623 GZA196619:GZB196623 HIW196619:HIX196623 HSS196619:HST196623 ICO196619:ICP196623 IMK196619:IML196623 IWG196619:IWH196623 JGC196619:JGD196623 JPY196619:JPZ196623 JZU196619:JZV196623 KJQ196619:KJR196623 KTM196619:KTN196623 LDI196619:LDJ196623 LNE196619:LNF196623 LXA196619:LXB196623 MGW196619:MGX196623 MQS196619:MQT196623 NAO196619:NAP196623 NKK196619:NKL196623 NUG196619:NUH196623 OEC196619:OED196623 ONY196619:ONZ196623 OXU196619:OXV196623 PHQ196619:PHR196623 PRM196619:PRN196623 QBI196619:QBJ196623 QLE196619:QLF196623 QVA196619:QVB196623 REW196619:REX196623 ROS196619:ROT196623 RYO196619:RYP196623 SIK196619:SIL196623 SSG196619:SSH196623 TCC196619:TCD196623 TLY196619:TLZ196623 TVU196619:TVV196623 UFQ196619:UFR196623 UPM196619:UPN196623 UZI196619:UZJ196623 VJE196619:VJF196623 VTA196619:VTB196623 WCW196619:WCX196623 WMS196619:WMT196623 WWO196619:WWP196623 AG262155:AH262159 KC262155:KD262159 TY262155:TZ262159 ADU262155:ADV262159 ANQ262155:ANR262159 AXM262155:AXN262159 BHI262155:BHJ262159 BRE262155:BRF262159 CBA262155:CBB262159 CKW262155:CKX262159 CUS262155:CUT262159 DEO262155:DEP262159 DOK262155:DOL262159 DYG262155:DYH262159 EIC262155:EID262159 ERY262155:ERZ262159 FBU262155:FBV262159 FLQ262155:FLR262159 FVM262155:FVN262159 GFI262155:GFJ262159 GPE262155:GPF262159 GZA262155:GZB262159 HIW262155:HIX262159 HSS262155:HST262159 ICO262155:ICP262159 IMK262155:IML262159 IWG262155:IWH262159 JGC262155:JGD262159 JPY262155:JPZ262159 JZU262155:JZV262159 KJQ262155:KJR262159 KTM262155:KTN262159 LDI262155:LDJ262159 LNE262155:LNF262159 LXA262155:LXB262159 MGW262155:MGX262159 MQS262155:MQT262159 NAO262155:NAP262159 NKK262155:NKL262159 NUG262155:NUH262159 OEC262155:OED262159 ONY262155:ONZ262159 OXU262155:OXV262159 PHQ262155:PHR262159 PRM262155:PRN262159 QBI262155:QBJ262159 QLE262155:QLF262159 QVA262155:QVB262159 REW262155:REX262159 ROS262155:ROT262159 RYO262155:RYP262159 SIK262155:SIL262159 SSG262155:SSH262159 TCC262155:TCD262159 TLY262155:TLZ262159 TVU262155:TVV262159 UFQ262155:UFR262159 UPM262155:UPN262159 UZI262155:UZJ262159 VJE262155:VJF262159 VTA262155:VTB262159 WCW262155:WCX262159 WMS262155:WMT262159 WWO262155:WWP262159 AG327691:AH327695 KC327691:KD327695 TY327691:TZ327695 ADU327691:ADV327695 ANQ327691:ANR327695 AXM327691:AXN327695 BHI327691:BHJ327695 BRE327691:BRF327695 CBA327691:CBB327695 CKW327691:CKX327695 CUS327691:CUT327695 DEO327691:DEP327695 DOK327691:DOL327695 DYG327691:DYH327695 EIC327691:EID327695 ERY327691:ERZ327695 FBU327691:FBV327695 FLQ327691:FLR327695 FVM327691:FVN327695 GFI327691:GFJ327695 GPE327691:GPF327695 GZA327691:GZB327695 HIW327691:HIX327695 HSS327691:HST327695 ICO327691:ICP327695 IMK327691:IML327695 IWG327691:IWH327695 JGC327691:JGD327695 JPY327691:JPZ327695 JZU327691:JZV327695 KJQ327691:KJR327695 KTM327691:KTN327695 LDI327691:LDJ327695 LNE327691:LNF327695 LXA327691:LXB327695 MGW327691:MGX327695 MQS327691:MQT327695 NAO327691:NAP327695 NKK327691:NKL327695 NUG327691:NUH327695 OEC327691:OED327695 ONY327691:ONZ327695 OXU327691:OXV327695 PHQ327691:PHR327695 PRM327691:PRN327695 QBI327691:QBJ327695 QLE327691:QLF327695 QVA327691:QVB327695 REW327691:REX327695 ROS327691:ROT327695 RYO327691:RYP327695 SIK327691:SIL327695 SSG327691:SSH327695 TCC327691:TCD327695 TLY327691:TLZ327695 TVU327691:TVV327695 UFQ327691:UFR327695 UPM327691:UPN327695 UZI327691:UZJ327695 VJE327691:VJF327695 VTA327691:VTB327695 WCW327691:WCX327695 WMS327691:WMT327695 WWO327691:WWP327695 AG393227:AH393231 KC393227:KD393231 TY393227:TZ393231 ADU393227:ADV393231 ANQ393227:ANR393231 AXM393227:AXN393231 BHI393227:BHJ393231 BRE393227:BRF393231 CBA393227:CBB393231 CKW393227:CKX393231 CUS393227:CUT393231 DEO393227:DEP393231 DOK393227:DOL393231 DYG393227:DYH393231 EIC393227:EID393231 ERY393227:ERZ393231 FBU393227:FBV393231 FLQ393227:FLR393231 FVM393227:FVN393231 GFI393227:GFJ393231 GPE393227:GPF393231 GZA393227:GZB393231 HIW393227:HIX393231 HSS393227:HST393231 ICO393227:ICP393231 IMK393227:IML393231 IWG393227:IWH393231 JGC393227:JGD393231 JPY393227:JPZ393231 JZU393227:JZV393231 KJQ393227:KJR393231 KTM393227:KTN393231 LDI393227:LDJ393231 LNE393227:LNF393231 LXA393227:LXB393231 MGW393227:MGX393231 MQS393227:MQT393231 NAO393227:NAP393231 NKK393227:NKL393231 NUG393227:NUH393231 OEC393227:OED393231 ONY393227:ONZ393231 OXU393227:OXV393231 PHQ393227:PHR393231 PRM393227:PRN393231 QBI393227:QBJ393231 QLE393227:QLF393231 QVA393227:QVB393231 REW393227:REX393231 ROS393227:ROT393231 RYO393227:RYP393231 SIK393227:SIL393231 SSG393227:SSH393231 TCC393227:TCD393231 TLY393227:TLZ393231 TVU393227:TVV393231 UFQ393227:UFR393231 UPM393227:UPN393231 UZI393227:UZJ393231 VJE393227:VJF393231 VTA393227:VTB393231 WCW393227:WCX393231 WMS393227:WMT393231 WWO393227:WWP393231 AG458763:AH458767 KC458763:KD458767 TY458763:TZ458767 ADU458763:ADV458767 ANQ458763:ANR458767 AXM458763:AXN458767 BHI458763:BHJ458767 BRE458763:BRF458767 CBA458763:CBB458767 CKW458763:CKX458767 CUS458763:CUT458767 DEO458763:DEP458767 DOK458763:DOL458767 DYG458763:DYH458767 EIC458763:EID458767 ERY458763:ERZ458767 FBU458763:FBV458767 FLQ458763:FLR458767 FVM458763:FVN458767 GFI458763:GFJ458767 GPE458763:GPF458767 GZA458763:GZB458767 HIW458763:HIX458767 HSS458763:HST458767 ICO458763:ICP458767 IMK458763:IML458767 IWG458763:IWH458767 JGC458763:JGD458767 JPY458763:JPZ458767 JZU458763:JZV458767 KJQ458763:KJR458767 KTM458763:KTN458767 LDI458763:LDJ458767 LNE458763:LNF458767 LXA458763:LXB458767 MGW458763:MGX458767 MQS458763:MQT458767 NAO458763:NAP458767 NKK458763:NKL458767 NUG458763:NUH458767 OEC458763:OED458767 ONY458763:ONZ458767 OXU458763:OXV458767 PHQ458763:PHR458767 PRM458763:PRN458767 QBI458763:QBJ458767 QLE458763:QLF458767 QVA458763:QVB458767 REW458763:REX458767 ROS458763:ROT458767 RYO458763:RYP458767 SIK458763:SIL458767 SSG458763:SSH458767 TCC458763:TCD458767 TLY458763:TLZ458767 TVU458763:TVV458767 UFQ458763:UFR458767 UPM458763:UPN458767 UZI458763:UZJ458767 VJE458763:VJF458767 VTA458763:VTB458767 WCW458763:WCX458767 WMS458763:WMT458767 WWO458763:WWP458767 AG524299:AH524303 KC524299:KD524303 TY524299:TZ524303 ADU524299:ADV524303 ANQ524299:ANR524303 AXM524299:AXN524303 BHI524299:BHJ524303 BRE524299:BRF524303 CBA524299:CBB524303 CKW524299:CKX524303 CUS524299:CUT524303 DEO524299:DEP524303 DOK524299:DOL524303 DYG524299:DYH524303 EIC524299:EID524303 ERY524299:ERZ524303 FBU524299:FBV524303 FLQ524299:FLR524303 FVM524299:FVN524303 GFI524299:GFJ524303 GPE524299:GPF524303 GZA524299:GZB524303 HIW524299:HIX524303 HSS524299:HST524303 ICO524299:ICP524303 IMK524299:IML524303 IWG524299:IWH524303 JGC524299:JGD524303 JPY524299:JPZ524303 JZU524299:JZV524303 KJQ524299:KJR524303 KTM524299:KTN524303 LDI524299:LDJ524303 LNE524299:LNF524303 LXA524299:LXB524303 MGW524299:MGX524303 MQS524299:MQT524303 NAO524299:NAP524303 NKK524299:NKL524303 NUG524299:NUH524303 OEC524299:OED524303 ONY524299:ONZ524303 OXU524299:OXV524303 PHQ524299:PHR524303 PRM524299:PRN524303 QBI524299:QBJ524303 QLE524299:QLF524303 QVA524299:QVB524303 REW524299:REX524303 ROS524299:ROT524303 RYO524299:RYP524303 SIK524299:SIL524303 SSG524299:SSH524303 TCC524299:TCD524303 TLY524299:TLZ524303 TVU524299:TVV524303 UFQ524299:UFR524303 UPM524299:UPN524303 UZI524299:UZJ524303 VJE524299:VJF524303 VTA524299:VTB524303 WCW524299:WCX524303 WMS524299:WMT524303 WWO524299:WWP524303 AG589835:AH589839 KC589835:KD589839 TY589835:TZ589839 ADU589835:ADV589839 ANQ589835:ANR589839 AXM589835:AXN589839 BHI589835:BHJ589839 BRE589835:BRF589839 CBA589835:CBB589839 CKW589835:CKX589839 CUS589835:CUT589839 DEO589835:DEP589839 DOK589835:DOL589839 DYG589835:DYH589839 EIC589835:EID589839 ERY589835:ERZ589839 FBU589835:FBV589839 FLQ589835:FLR589839 FVM589835:FVN589839 GFI589835:GFJ589839 GPE589835:GPF589839 GZA589835:GZB589839 HIW589835:HIX589839 HSS589835:HST589839 ICO589835:ICP589839 IMK589835:IML589839 IWG589835:IWH589839 JGC589835:JGD589839 JPY589835:JPZ589839 JZU589835:JZV589839 KJQ589835:KJR589839 KTM589835:KTN589839 LDI589835:LDJ589839 LNE589835:LNF589839 LXA589835:LXB589839 MGW589835:MGX589839 MQS589835:MQT589839 NAO589835:NAP589839 NKK589835:NKL589839 NUG589835:NUH589839 OEC589835:OED589839 ONY589835:ONZ589839 OXU589835:OXV589839 PHQ589835:PHR589839 PRM589835:PRN589839 QBI589835:QBJ589839 QLE589835:QLF589839 QVA589835:QVB589839 REW589835:REX589839 ROS589835:ROT589839 RYO589835:RYP589839 SIK589835:SIL589839 SSG589835:SSH589839 TCC589835:TCD589839 TLY589835:TLZ589839 TVU589835:TVV589839 UFQ589835:UFR589839 UPM589835:UPN589839 UZI589835:UZJ589839 VJE589835:VJF589839 VTA589835:VTB589839 WCW589835:WCX589839 WMS589835:WMT589839 WWO589835:WWP589839 AG655371:AH655375 KC655371:KD655375 TY655371:TZ655375 ADU655371:ADV655375 ANQ655371:ANR655375 AXM655371:AXN655375 BHI655371:BHJ655375 BRE655371:BRF655375 CBA655371:CBB655375 CKW655371:CKX655375 CUS655371:CUT655375 DEO655371:DEP655375 DOK655371:DOL655375 DYG655371:DYH655375 EIC655371:EID655375 ERY655371:ERZ655375 FBU655371:FBV655375 FLQ655371:FLR655375 FVM655371:FVN655375 GFI655371:GFJ655375 GPE655371:GPF655375 GZA655371:GZB655375 HIW655371:HIX655375 HSS655371:HST655375 ICO655371:ICP655375 IMK655371:IML655375 IWG655371:IWH655375 JGC655371:JGD655375 JPY655371:JPZ655375 JZU655371:JZV655375 KJQ655371:KJR655375 KTM655371:KTN655375 LDI655371:LDJ655375 LNE655371:LNF655375 LXA655371:LXB655375 MGW655371:MGX655375 MQS655371:MQT655375 NAO655371:NAP655375 NKK655371:NKL655375 NUG655371:NUH655375 OEC655371:OED655375 ONY655371:ONZ655375 OXU655371:OXV655375 PHQ655371:PHR655375 PRM655371:PRN655375 QBI655371:QBJ655375 QLE655371:QLF655375 QVA655371:QVB655375 REW655371:REX655375 ROS655371:ROT655375 RYO655371:RYP655375 SIK655371:SIL655375 SSG655371:SSH655375 TCC655371:TCD655375 TLY655371:TLZ655375 TVU655371:TVV655375 UFQ655371:UFR655375 UPM655371:UPN655375 UZI655371:UZJ655375 VJE655371:VJF655375 VTA655371:VTB655375 WCW655371:WCX655375 WMS655371:WMT655375 WWO655371:WWP655375 AG720907:AH720911 KC720907:KD720911 TY720907:TZ720911 ADU720907:ADV720911 ANQ720907:ANR720911 AXM720907:AXN720911 BHI720907:BHJ720911 BRE720907:BRF720911 CBA720907:CBB720911 CKW720907:CKX720911 CUS720907:CUT720911 DEO720907:DEP720911 DOK720907:DOL720911 DYG720907:DYH720911 EIC720907:EID720911 ERY720907:ERZ720911 FBU720907:FBV720911 FLQ720907:FLR720911 FVM720907:FVN720911 GFI720907:GFJ720911 GPE720907:GPF720911 GZA720907:GZB720911 HIW720907:HIX720911 HSS720907:HST720911 ICO720907:ICP720911 IMK720907:IML720911 IWG720907:IWH720911 JGC720907:JGD720911 JPY720907:JPZ720911 JZU720907:JZV720911 KJQ720907:KJR720911 KTM720907:KTN720911 LDI720907:LDJ720911 LNE720907:LNF720911 LXA720907:LXB720911 MGW720907:MGX720911 MQS720907:MQT720911 NAO720907:NAP720911 NKK720907:NKL720911 NUG720907:NUH720911 OEC720907:OED720911 ONY720907:ONZ720911 OXU720907:OXV720911 PHQ720907:PHR720911 PRM720907:PRN720911 QBI720907:QBJ720911 QLE720907:QLF720911 QVA720907:QVB720911 REW720907:REX720911 ROS720907:ROT720911 RYO720907:RYP720911 SIK720907:SIL720911 SSG720907:SSH720911 TCC720907:TCD720911 TLY720907:TLZ720911 TVU720907:TVV720911 UFQ720907:UFR720911 UPM720907:UPN720911 UZI720907:UZJ720911 VJE720907:VJF720911 VTA720907:VTB720911 WCW720907:WCX720911 WMS720907:WMT720911 WWO720907:WWP720911 AG786443:AH786447 KC786443:KD786447 TY786443:TZ786447 ADU786443:ADV786447 ANQ786443:ANR786447 AXM786443:AXN786447 BHI786443:BHJ786447 BRE786443:BRF786447 CBA786443:CBB786447 CKW786443:CKX786447 CUS786443:CUT786447 DEO786443:DEP786447 DOK786443:DOL786447 DYG786443:DYH786447 EIC786443:EID786447 ERY786443:ERZ786447 FBU786443:FBV786447 FLQ786443:FLR786447 FVM786443:FVN786447 GFI786443:GFJ786447 GPE786443:GPF786447 GZA786443:GZB786447 HIW786443:HIX786447 HSS786443:HST786447 ICO786443:ICP786447 IMK786443:IML786447 IWG786443:IWH786447 JGC786443:JGD786447 JPY786443:JPZ786447 JZU786443:JZV786447 KJQ786443:KJR786447 KTM786443:KTN786447 LDI786443:LDJ786447 LNE786443:LNF786447 LXA786443:LXB786447 MGW786443:MGX786447 MQS786443:MQT786447 NAO786443:NAP786447 NKK786443:NKL786447 NUG786443:NUH786447 OEC786443:OED786447 ONY786443:ONZ786447 OXU786443:OXV786447 PHQ786443:PHR786447 PRM786443:PRN786447 QBI786443:QBJ786447 QLE786443:QLF786447 QVA786443:QVB786447 REW786443:REX786447 ROS786443:ROT786447 RYO786443:RYP786447 SIK786443:SIL786447 SSG786443:SSH786447 TCC786443:TCD786447 TLY786443:TLZ786447 TVU786443:TVV786447 UFQ786443:UFR786447 UPM786443:UPN786447 UZI786443:UZJ786447 VJE786443:VJF786447 VTA786443:VTB786447 WCW786443:WCX786447 WMS786443:WMT786447 WWO786443:WWP786447 AG851979:AH851983 KC851979:KD851983 TY851979:TZ851983 ADU851979:ADV851983 ANQ851979:ANR851983 AXM851979:AXN851983 BHI851979:BHJ851983 BRE851979:BRF851983 CBA851979:CBB851983 CKW851979:CKX851983 CUS851979:CUT851983 DEO851979:DEP851983 DOK851979:DOL851983 DYG851979:DYH851983 EIC851979:EID851983 ERY851979:ERZ851983 FBU851979:FBV851983 FLQ851979:FLR851983 FVM851979:FVN851983 GFI851979:GFJ851983 GPE851979:GPF851983 GZA851979:GZB851983 HIW851979:HIX851983 HSS851979:HST851983 ICO851979:ICP851983 IMK851979:IML851983 IWG851979:IWH851983 JGC851979:JGD851983 JPY851979:JPZ851983 JZU851979:JZV851983 KJQ851979:KJR851983 KTM851979:KTN851983 LDI851979:LDJ851983 LNE851979:LNF851983 LXA851979:LXB851983 MGW851979:MGX851983 MQS851979:MQT851983 NAO851979:NAP851983 NKK851979:NKL851983 NUG851979:NUH851983 OEC851979:OED851983 ONY851979:ONZ851983 OXU851979:OXV851983 PHQ851979:PHR851983 PRM851979:PRN851983 QBI851979:QBJ851983 QLE851979:QLF851983 QVA851979:QVB851983 REW851979:REX851983 ROS851979:ROT851983 RYO851979:RYP851983 SIK851979:SIL851983 SSG851979:SSH851983 TCC851979:TCD851983 TLY851979:TLZ851983 TVU851979:TVV851983 UFQ851979:UFR851983 UPM851979:UPN851983 UZI851979:UZJ851983 VJE851979:VJF851983 VTA851979:VTB851983 WCW851979:WCX851983 WMS851979:WMT851983 WWO851979:WWP851983 AG917515:AH917519 KC917515:KD917519 TY917515:TZ917519 ADU917515:ADV917519 ANQ917515:ANR917519 AXM917515:AXN917519 BHI917515:BHJ917519 BRE917515:BRF917519 CBA917515:CBB917519 CKW917515:CKX917519 CUS917515:CUT917519 DEO917515:DEP917519 DOK917515:DOL917519 DYG917515:DYH917519 EIC917515:EID917519 ERY917515:ERZ917519 FBU917515:FBV917519 FLQ917515:FLR917519 FVM917515:FVN917519 GFI917515:GFJ917519 GPE917515:GPF917519 GZA917515:GZB917519 HIW917515:HIX917519 HSS917515:HST917519 ICO917515:ICP917519 IMK917515:IML917519 IWG917515:IWH917519 JGC917515:JGD917519 JPY917515:JPZ917519 JZU917515:JZV917519 KJQ917515:KJR917519 KTM917515:KTN917519 LDI917515:LDJ917519 LNE917515:LNF917519 LXA917515:LXB917519 MGW917515:MGX917519 MQS917515:MQT917519 NAO917515:NAP917519 NKK917515:NKL917519 NUG917515:NUH917519 OEC917515:OED917519 ONY917515:ONZ917519 OXU917515:OXV917519 PHQ917515:PHR917519 PRM917515:PRN917519 QBI917515:QBJ917519 QLE917515:QLF917519 QVA917515:QVB917519 REW917515:REX917519 ROS917515:ROT917519 RYO917515:RYP917519 SIK917515:SIL917519 SSG917515:SSH917519 TCC917515:TCD917519 TLY917515:TLZ917519 TVU917515:TVV917519 UFQ917515:UFR917519 UPM917515:UPN917519 UZI917515:UZJ917519 VJE917515:VJF917519 VTA917515:VTB917519 WCW917515:WCX917519 WMS917515:WMT917519 WWO917515:WWP917519 AG983051:AH983055 KC983051:KD983055 TY983051:TZ983055 ADU983051:ADV983055 ANQ983051:ANR983055 AXM983051:AXN983055 BHI983051:BHJ983055 BRE983051:BRF983055 CBA983051:CBB983055 CKW983051:CKX983055 CUS983051:CUT983055 DEO983051:DEP983055 DOK983051:DOL983055 DYG983051:DYH983055 EIC983051:EID983055 ERY983051:ERZ983055 FBU983051:FBV983055 FLQ983051:FLR983055 FVM983051:FVN983055 GFI983051:GFJ983055 GPE983051:GPF983055 GZA983051:GZB983055 HIW983051:HIX983055 HSS983051:HST983055 ICO983051:ICP983055 IMK983051:IML983055 IWG983051:IWH983055 JGC983051:JGD983055 JPY983051:JPZ983055 JZU983051:JZV983055 KJQ983051:KJR983055 KTM983051:KTN983055 LDI983051:LDJ983055 LNE983051:LNF983055 LXA983051:LXB983055 MGW983051:MGX983055 MQS983051:MQT983055 NAO983051:NAP983055 NKK983051:NKL983055 NUG983051:NUH983055 OEC983051:OED983055 ONY983051:ONZ983055 OXU983051:OXV983055 PHQ983051:PHR983055 PRM983051:PRN983055 QBI983051:QBJ983055 QLE983051:QLF983055 QVA983051:QVB983055 REW983051:REX983055 ROS983051:ROT983055 RYO983051:RYP983055 SIK983051:SIL983055 SSG983051:SSH983055 TCC983051:TCD983055 TLY983051:TLZ983055 TVU983051:TVV983055 UFQ983051:UFR983055 UPM983051:UPN983055 UZI983051:UZJ983055 VJE983051:VJF983055 VTA983051:VTB983055 WCW983051:WCX983055 WMS983051:WMT983055 WWO983051:WWP983055 F21:F22 JY5:JZ16 TU5:TV16 ADQ5:ADR16 ANM5:ANN16 AXI5:AXJ16 BHE5:BHF16 BRA5:BRB16 CAW5:CAX16 CKS5:CKT16 CUO5:CUP16 DEK5:DEL16 DOG5:DOH16 DYC5:DYD16 EHY5:EHZ16 ERU5:ERV16 FBQ5:FBR16 FLM5:FLN16 FVI5:FVJ16 GFE5:GFF16 GPA5:GPB16 GYW5:GYX16 HIS5:HIT16 HSO5:HSP16 ICK5:ICL16 IMG5:IMH16 IWC5:IWD16 JFY5:JFZ16 JPU5:JPV16 JZQ5:JZR16 KJM5:KJN16 KTI5:KTJ16 LDE5:LDF16 LNA5:LNB16 LWW5:LWX16 MGS5:MGT16 MQO5:MQP16 NAK5:NAL16 NKG5:NKH16 NUC5:NUD16 ODY5:ODZ16 ONU5:ONV16 OXQ5:OXR16 PHM5:PHN16 PRI5:PRJ16 QBE5:QBF16 QLA5:QLB16 QUW5:QUX16 RES5:RET16 ROO5:ROP16 RYK5:RYL16 SIG5:SIH16 SSC5:SSD16 TBY5:TBZ16 TLU5:TLV16 TVQ5:TVR16 UFM5:UFN16 UPI5:UPJ16 UZE5:UZF16 VJA5:VJB16 VSW5:VSX16 WCS5:WCT16 WMO5:WMP16 WWK5:WWL16 AC65547:AD65551 JY65547:JZ65551 TU65547:TV65551 ADQ65547:ADR65551 ANM65547:ANN65551 AXI65547:AXJ65551 BHE65547:BHF65551 BRA65547:BRB65551 CAW65547:CAX65551 CKS65547:CKT65551 CUO65547:CUP65551 DEK65547:DEL65551 DOG65547:DOH65551 DYC65547:DYD65551 EHY65547:EHZ65551 ERU65547:ERV65551 FBQ65547:FBR65551 FLM65547:FLN65551 FVI65547:FVJ65551 GFE65547:GFF65551 GPA65547:GPB65551 GYW65547:GYX65551 HIS65547:HIT65551 HSO65547:HSP65551 ICK65547:ICL65551 IMG65547:IMH65551 IWC65547:IWD65551 JFY65547:JFZ65551 JPU65547:JPV65551 JZQ65547:JZR65551 KJM65547:KJN65551 KTI65547:KTJ65551 LDE65547:LDF65551 LNA65547:LNB65551 LWW65547:LWX65551 MGS65547:MGT65551 MQO65547:MQP65551 NAK65547:NAL65551 NKG65547:NKH65551 NUC65547:NUD65551 ODY65547:ODZ65551 ONU65547:ONV65551 OXQ65547:OXR65551 PHM65547:PHN65551 PRI65547:PRJ65551 QBE65547:QBF65551 QLA65547:QLB65551 QUW65547:QUX65551 RES65547:RET65551 ROO65547:ROP65551 RYK65547:RYL65551 SIG65547:SIH65551 SSC65547:SSD65551 TBY65547:TBZ65551 TLU65547:TLV65551 TVQ65547:TVR65551 UFM65547:UFN65551 UPI65547:UPJ65551 UZE65547:UZF65551 VJA65547:VJB65551 VSW65547:VSX65551 WCS65547:WCT65551 WMO65547:WMP65551 WWK65547:WWL65551 AC131083:AD131087 JY131083:JZ131087 TU131083:TV131087 ADQ131083:ADR131087 ANM131083:ANN131087 AXI131083:AXJ131087 BHE131083:BHF131087 BRA131083:BRB131087 CAW131083:CAX131087 CKS131083:CKT131087 CUO131083:CUP131087 DEK131083:DEL131087 DOG131083:DOH131087 DYC131083:DYD131087 EHY131083:EHZ131087 ERU131083:ERV131087 FBQ131083:FBR131087 FLM131083:FLN131087 FVI131083:FVJ131087 GFE131083:GFF131087 GPA131083:GPB131087 GYW131083:GYX131087 HIS131083:HIT131087 HSO131083:HSP131087 ICK131083:ICL131087 IMG131083:IMH131087 IWC131083:IWD131087 JFY131083:JFZ131087 JPU131083:JPV131087 JZQ131083:JZR131087 KJM131083:KJN131087 KTI131083:KTJ131087 LDE131083:LDF131087 LNA131083:LNB131087 LWW131083:LWX131087 MGS131083:MGT131087 MQO131083:MQP131087 NAK131083:NAL131087 NKG131083:NKH131087 NUC131083:NUD131087 ODY131083:ODZ131087 ONU131083:ONV131087 OXQ131083:OXR131087 PHM131083:PHN131087 PRI131083:PRJ131087 QBE131083:QBF131087 QLA131083:QLB131087 QUW131083:QUX131087 RES131083:RET131087 ROO131083:ROP131087 RYK131083:RYL131087 SIG131083:SIH131087 SSC131083:SSD131087 TBY131083:TBZ131087 TLU131083:TLV131087 TVQ131083:TVR131087 UFM131083:UFN131087 UPI131083:UPJ131087 UZE131083:UZF131087 VJA131083:VJB131087 VSW131083:VSX131087 WCS131083:WCT131087 WMO131083:WMP131087 WWK131083:WWL131087 AC196619:AD196623 JY196619:JZ196623 TU196619:TV196623 ADQ196619:ADR196623 ANM196619:ANN196623 AXI196619:AXJ196623 BHE196619:BHF196623 BRA196619:BRB196623 CAW196619:CAX196623 CKS196619:CKT196623 CUO196619:CUP196623 DEK196619:DEL196623 DOG196619:DOH196623 DYC196619:DYD196623 EHY196619:EHZ196623 ERU196619:ERV196623 FBQ196619:FBR196623 FLM196619:FLN196623 FVI196619:FVJ196623 GFE196619:GFF196623 GPA196619:GPB196623 GYW196619:GYX196623 HIS196619:HIT196623 HSO196619:HSP196623 ICK196619:ICL196623 IMG196619:IMH196623 IWC196619:IWD196623 JFY196619:JFZ196623 JPU196619:JPV196623 JZQ196619:JZR196623 KJM196619:KJN196623 KTI196619:KTJ196623 LDE196619:LDF196623 LNA196619:LNB196623 LWW196619:LWX196623 MGS196619:MGT196623 MQO196619:MQP196623 NAK196619:NAL196623 NKG196619:NKH196623 NUC196619:NUD196623 ODY196619:ODZ196623 ONU196619:ONV196623 OXQ196619:OXR196623 PHM196619:PHN196623 PRI196619:PRJ196623 QBE196619:QBF196623 QLA196619:QLB196623 QUW196619:QUX196623 RES196619:RET196623 ROO196619:ROP196623 RYK196619:RYL196623 SIG196619:SIH196623 SSC196619:SSD196623 TBY196619:TBZ196623 TLU196619:TLV196623 TVQ196619:TVR196623 UFM196619:UFN196623 UPI196619:UPJ196623 UZE196619:UZF196623 VJA196619:VJB196623 VSW196619:VSX196623 WCS196619:WCT196623 WMO196619:WMP196623 WWK196619:WWL196623 AC262155:AD262159 JY262155:JZ262159 TU262155:TV262159 ADQ262155:ADR262159 ANM262155:ANN262159 AXI262155:AXJ262159 BHE262155:BHF262159 BRA262155:BRB262159 CAW262155:CAX262159 CKS262155:CKT262159 CUO262155:CUP262159 DEK262155:DEL262159 DOG262155:DOH262159 DYC262155:DYD262159 EHY262155:EHZ262159 ERU262155:ERV262159 FBQ262155:FBR262159 FLM262155:FLN262159 FVI262155:FVJ262159 GFE262155:GFF262159 GPA262155:GPB262159 GYW262155:GYX262159 HIS262155:HIT262159 HSO262155:HSP262159 ICK262155:ICL262159 IMG262155:IMH262159 IWC262155:IWD262159 JFY262155:JFZ262159 JPU262155:JPV262159 JZQ262155:JZR262159 KJM262155:KJN262159 KTI262155:KTJ262159 LDE262155:LDF262159 LNA262155:LNB262159 LWW262155:LWX262159 MGS262155:MGT262159 MQO262155:MQP262159 NAK262155:NAL262159 NKG262155:NKH262159 NUC262155:NUD262159 ODY262155:ODZ262159 ONU262155:ONV262159 OXQ262155:OXR262159 PHM262155:PHN262159 PRI262155:PRJ262159 QBE262155:QBF262159 QLA262155:QLB262159 QUW262155:QUX262159 RES262155:RET262159 ROO262155:ROP262159 RYK262155:RYL262159 SIG262155:SIH262159 SSC262155:SSD262159 TBY262155:TBZ262159 TLU262155:TLV262159 TVQ262155:TVR262159 UFM262155:UFN262159 UPI262155:UPJ262159 UZE262155:UZF262159 VJA262155:VJB262159 VSW262155:VSX262159 WCS262155:WCT262159 WMO262155:WMP262159 WWK262155:WWL262159 AC327691:AD327695 JY327691:JZ327695 TU327691:TV327695 ADQ327691:ADR327695 ANM327691:ANN327695 AXI327691:AXJ327695 BHE327691:BHF327695 BRA327691:BRB327695 CAW327691:CAX327695 CKS327691:CKT327695 CUO327691:CUP327695 DEK327691:DEL327695 DOG327691:DOH327695 DYC327691:DYD327695 EHY327691:EHZ327695 ERU327691:ERV327695 FBQ327691:FBR327695 FLM327691:FLN327695 FVI327691:FVJ327695 GFE327691:GFF327695 GPA327691:GPB327695 GYW327691:GYX327695 HIS327691:HIT327695 HSO327691:HSP327695 ICK327691:ICL327695 IMG327691:IMH327695 IWC327691:IWD327695 JFY327691:JFZ327695 JPU327691:JPV327695 JZQ327691:JZR327695 KJM327691:KJN327695 KTI327691:KTJ327695 LDE327691:LDF327695 LNA327691:LNB327695 LWW327691:LWX327695 MGS327691:MGT327695 MQO327691:MQP327695 NAK327691:NAL327695 NKG327691:NKH327695 NUC327691:NUD327695 ODY327691:ODZ327695 ONU327691:ONV327695 OXQ327691:OXR327695 PHM327691:PHN327695 PRI327691:PRJ327695 QBE327691:QBF327695 QLA327691:QLB327695 QUW327691:QUX327695 RES327691:RET327695 ROO327691:ROP327695 RYK327691:RYL327695 SIG327691:SIH327695 SSC327691:SSD327695 TBY327691:TBZ327695 TLU327691:TLV327695 TVQ327691:TVR327695 UFM327691:UFN327695 UPI327691:UPJ327695 UZE327691:UZF327695 VJA327691:VJB327695 VSW327691:VSX327695 WCS327691:WCT327695 WMO327691:WMP327695 WWK327691:WWL327695 AC393227:AD393231 JY393227:JZ393231 TU393227:TV393231 ADQ393227:ADR393231 ANM393227:ANN393231 AXI393227:AXJ393231 BHE393227:BHF393231 BRA393227:BRB393231 CAW393227:CAX393231 CKS393227:CKT393231 CUO393227:CUP393231 DEK393227:DEL393231 DOG393227:DOH393231 DYC393227:DYD393231 EHY393227:EHZ393231 ERU393227:ERV393231 FBQ393227:FBR393231 FLM393227:FLN393231 FVI393227:FVJ393231 GFE393227:GFF393231 GPA393227:GPB393231 GYW393227:GYX393231 HIS393227:HIT393231 HSO393227:HSP393231 ICK393227:ICL393231 IMG393227:IMH393231 IWC393227:IWD393231 JFY393227:JFZ393231 JPU393227:JPV393231 JZQ393227:JZR393231 KJM393227:KJN393231 KTI393227:KTJ393231 LDE393227:LDF393231 LNA393227:LNB393231 LWW393227:LWX393231 MGS393227:MGT393231 MQO393227:MQP393231 NAK393227:NAL393231 NKG393227:NKH393231 NUC393227:NUD393231 ODY393227:ODZ393231 ONU393227:ONV393231 OXQ393227:OXR393231 PHM393227:PHN393231 PRI393227:PRJ393231 QBE393227:QBF393231 QLA393227:QLB393231 QUW393227:QUX393231 RES393227:RET393231 ROO393227:ROP393231 RYK393227:RYL393231 SIG393227:SIH393231 SSC393227:SSD393231 TBY393227:TBZ393231 TLU393227:TLV393231 TVQ393227:TVR393231 UFM393227:UFN393231 UPI393227:UPJ393231 UZE393227:UZF393231 VJA393227:VJB393231 VSW393227:VSX393231 WCS393227:WCT393231 WMO393227:WMP393231 WWK393227:WWL393231 AC458763:AD458767 JY458763:JZ458767 TU458763:TV458767 ADQ458763:ADR458767 ANM458763:ANN458767 AXI458763:AXJ458767 BHE458763:BHF458767 BRA458763:BRB458767 CAW458763:CAX458767 CKS458763:CKT458767 CUO458763:CUP458767 DEK458763:DEL458767 DOG458763:DOH458767 DYC458763:DYD458767 EHY458763:EHZ458767 ERU458763:ERV458767 FBQ458763:FBR458767 FLM458763:FLN458767 FVI458763:FVJ458767 GFE458763:GFF458767 GPA458763:GPB458767 GYW458763:GYX458767 HIS458763:HIT458767 HSO458763:HSP458767 ICK458763:ICL458767 IMG458763:IMH458767 IWC458763:IWD458767 JFY458763:JFZ458767 JPU458763:JPV458767 JZQ458763:JZR458767 KJM458763:KJN458767 KTI458763:KTJ458767 LDE458763:LDF458767 LNA458763:LNB458767 LWW458763:LWX458767 MGS458763:MGT458767 MQO458763:MQP458767 NAK458763:NAL458767 NKG458763:NKH458767 NUC458763:NUD458767 ODY458763:ODZ458767 ONU458763:ONV458767 OXQ458763:OXR458767 PHM458763:PHN458767 PRI458763:PRJ458767 QBE458763:QBF458767 QLA458763:QLB458767 QUW458763:QUX458767 RES458763:RET458767 ROO458763:ROP458767 RYK458763:RYL458767 SIG458763:SIH458767 SSC458763:SSD458767 TBY458763:TBZ458767 TLU458763:TLV458767 TVQ458763:TVR458767 UFM458763:UFN458767 UPI458763:UPJ458767 UZE458763:UZF458767 VJA458763:VJB458767 VSW458763:VSX458767 WCS458763:WCT458767 WMO458763:WMP458767 WWK458763:WWL458767 AC524299:AD524303 JY524299:JZ524303 TU524299:TV524303 ADQ524299:ADR524303 ANM524299:ANN524303 AXI524299:AXJ524303 BHE524299:BHF524303 BRA524299:BRB524303 CAW524299:CAX524303 CKS524299:CKT524303 CUO524299:CUP524303 DEK524299:DEL524303 DOG524299:DOH524303 DYC524299:DYD524303 EHY524299:EHZ524303 ERU524299:ERV524303 FBQ524299:FBR524303 FLM524299:FLN524303 FVI524299:FVJ524303 GFE524299:GFF524303 GPA524299:GPB524303 GYW524299:GYX524303 HIS524299:HIT524303 HSO524299:HSP524303 ICK524299:ICL524303 IMG524299:IMH524303 IWC524299:IWD524303 JFY524299:JFZ524303 JPU524299:JPV524303 JZQ524299:JZR524303 KJM524299:KJN524303 KTI524299:KTJ524303 LDE524299:LDF524303 LNA524299:LNB524303 LWW524299:LWX524303 MGS524299:MGT524303 MQO524299:MQP524303 NAK524299:NAL524303 NKG524299:NKH524303 NUC524299:NUD524303 ODY524299:ODZ524303 ONU524299:ONV524303 OXQ524299:OXR524303 PHM524299:PHN524303 PRI524299:PRJ524303 QBE524299:QBF524303 QLA524299:QLB524303 QUW524299:QUX524303 RES524299:RET524303 ROO524299:ROP524303 RYK524299:RYL524303 SIG524299:SIH524303 SSC524299:SSD524303 TBY524299:TBZ524303 TLU524299:TLV524303 TVQ524299:TVR524303 UFM524299:UFN524303 UPI524299:UPJ524303 UZE524299:UZF524303 VJA524299:VJB524303 VSW524299:VSX524303 WCS524299:WCT524303 WMO524299:WMP524303 WWK524299:WWL524303 AC589835:AD589839 JY589835:JZ589839 TU589835:TV589839 ADQ589835:ADR589839 ANM589835:ANN589839 AXI589835:AXJ589839 BHE589835:BHF589839 BRA589835:BRB589839 CAW589835:CAX589839 CKS589835:CKT589839 CUO589835:CUP589839 DEK589835:DEL589839 DOG589835:DOH589839 DYC589835:DYD589839 EHY589835:EHZ589839 ERU589835:ERV589839 FBQ589835:FBR589839 FLM589835:FLN589839 FVI589835:FVJ589839 GFE589835:GFF589839 GPA589835:GPB589839 GYW589835:GYX589839 HIS589835:HIT589839 HSO589835:HSP589839 ICK589835:ICL589839 IMG589835:IMH589839 IWC589835:IWD589839 JFY589835:JFZ589839 JPU589835:JPV589839 JZQ589835:JZR589839 KJM589835:KJN589839 KTI589835:KTJ589839 LDE589835:LDF589839 LNA589835:LNB589839 LWW589835:LWX589839 MGS589835:MGT589839 MQO589835:MQP589839 NAK589835:NAL589839 NKG589835:NKH589839 NUC589835:NUD589839 ODY589835:ODZ589839 ONU589835:ONV589839 OXQ589835:OXR589839 PHM589835:PHN589839 PRI589835:PRJ589839 QBE589835:QBF589839 QLA589835:QLB589839 QUW589835:QUX589839 RES589835:RET589839 ROO589835:ROP589839 RYK589835:RYL589839 SIG589835:SIH589839 SSC589835:SSD589839 TBY589835:TBZ589839 TLU589835:TLV589839 TVQ589835:TVR589839 UFM589835:UFN589839 UPI589835:UPJ589839 UZE589835:UZF589839 VJA589835:VJB589839 VSW589835:VSX589839 WCS589835:WCT589839 WMO589835:WMP589839 WWK589835:WWL589839 AC655371:AD655375 JY655371:JZ655375 TU655371:TV655375 ADQ655371:ADR655375 ANM655371:ANN655375 AXI655371:AXJ655375 BHE655371:BHF655375 BRA655371:BRB655375 CAW655371:CAX655375 CKS655371:CKT655375 CUO655371:CUP655375 DEK655371:DEL655375 DOG655371:DOH655375 DYC655371:DYD655375 EHY655371:EHZ655375 ERU655371:ERV655375 FBQ655371:FBR655375 FLM655371:FLN655375 FVI655371:FVJ655375 GFE655371:GFF655375 GPA655371:GPB655375 GYW655371:GYX655375 HIS655371:HIT655375 HSO655371:HSP655375 ICK655371:ICL655375 IMG655371:IMH655375 IWC655371:IWD655375 JFY655371:JFZ655375 JPU655371:JPV655375 JZQ655371:JZR655375 KJM655371:KJN655375 KTI655371:KTJ655375 LDE655371:LDF655375 LNA655371:LNB655375 LWW655371:LWX655375 MGS655371:MGT655375 MQO655371:MQP655375 NAK655371:NAL655375 NKG655371:NKH655375 NUC655371:NUD655375 ODY655371:ODZ655375 ONU655371:ONV655375 OXQ655371:OXR655375 PHM655371:PHN655375 PRI655371:PRJ655375 QBE655371:QBF655375 QLA655371:QLB655375 QUW655371:QUX655375 RES655371:RET655375 ROO655371:ROP655375 RYK655371:RYL655375 SIG655371:SIH655375 SSC655371:SSD655375 TBY655371:TBZ655375 TLU655371:TLV655375 TVQ655371:TVR655375 UFM655371:UFN655375 UPI655371:UPJ655375 UZE655371:UZF655375 VJA655371:VJB655375 VSW655371:VSX655375 WCS655371:WCT655375 WMO655371:WMP655375 WWK655371:WWL655375 AC720907:AD720911 JY720907:JZ720911 TU720907:TV720911 ADQ720907:ADR720911 ANM720907:ANN720911 AXI720907:AXJ720911 BHE720907:BHF720911 BRA720907:BRB720911 CAW720907:CAX720911 CKS720907:CKT720911 CUO720907:CUP720911 DEK720907:DEL720911 DOG720907:DOH720911 DYC720907:DYD720911 EHY720907:EHZ720911 ERU720907:ERV720911 FBQ720907:FBR720911 FLM720907:FLN720911 FVI720907:FVJ720911 GFE720907:GFF720911 GPA720907:GPB720911 GYW720907:GYX720911 HIS720907:HIT720911 HSO720907:HSP720911 ICK720907:ICL720911 IMG720907:IMH720911 IWC720907:IWD720911 JFY720907:JFZ720911 JPU720907:JPV720911 JZQ720907:JZR720911 KJM720907:KJN720911 KTI720907:KTJ720911 LDE720907:LDF720911 LNA720907:LNB720911 LWW720907:LWX720911 MGS720907:MGT720911 MQO720907:MQP720911 NAK720907:NAL720911 NKG720907:NKH720911 NUC720907:NUD720911 ODY720907:ODZ720911 ONU720907:ONV720911 OXQ720907:OXR720911 PHM720907:PHN720911 PRI720907:PRJ720911 QBE720907:QBF720911 QLA720907:QLB720911 QUW720907:QUX720911 RES720907:RET720911 ROO720907:ROP720911 RYK720907:RYL720911 SIG720907:SIH720911 SSC720907:SSD720911 TBY720907:TBZ720911 TLU720907:TLV720911 TVQ720907:TVR720911 UFM720907:UFN720911 UPI720907:UPJ720911 UZE720907:UZF720911 VJA720907:VJB720911 VSW720907:VSX720911 WCS720907:WCT720911 WMO720907:WMP720911 WWK720907:WWL720911 AC786443:AD786447 JY786443:JZ786447 TU786443:TV786447 ADQ786443:ADR786447 ANM786443:ANN786447 AXI786443:AXJ786447 BHE786443:BHF786447 BRA786443:BRB786447 CAW786443:CAX786447 CKS786443:CKT786447 CUO786443:CUP786447 DEK786443:DEL786447 DOG786443:DOH786447 DYC786443:DYD786447 EHY786443:EHZ786447 ERU786443:ERV786447 FBQ786443:FBR786447 FLM786443:FLN786447 FVI786443:FVJ786447 GFE786443:GFF786447 GPA786443:GPB786447 GYW786443:GYX786447 HIS786443:HIT786447 HSO786443:HSP786447 ICK786443:ICL786447 IMG786443:IMH786447 IWC786443:IWD786447 JFY786443:JFZ786447 JPU786443:JPV786447 JZQ786443:JZR786447 KJM786443:KJN786447 KTI786443:KTJ786447 LDE786443:LDF786447 LNA786443:LNB786447 LWW786443:LWX786447 MGS786443:MGT786447 MQO786443:MQP786447 NAK786443:NAL786447 NKG786443:NKH786447 NUC786443:NUD786447 ODY786443:ODZ786447 ONU786443:ONV786447 OXQ786443:OXR786447 PHM786443:PHN786447 PRI786443:PRJ786447 QBE786443:QBF786447 QLA786443:QLB786447 QUW786443:QUX786447 RES786443:RET786447 ROO786443:ROP786447 RYK786443:RYL786447 SIG786443:SIH786447 SSC786443:SSD786447 TBY786443:TBZ786447 TLU786443:TLV786447 TVQ786443:TVR786447 UFM786443:UFN786447 UPI786443:UPJ786447 UZE786443:UZF786447 VJA786443:VJB786447 VSW786443:VSX786447 WCS786443:WCT786447 WMO786443:WMP786447 WWK786443:WWL786447 AC851979:AD851983 JY851979:JZ851983 TU851979:TV851983 ADQ851979:ADR851983 ANM851979:ANN851983 AXI851979:AXJ851983 BHE851979:BHF851983 BRA851979:BRB851983 CAW851979:CAX851983 CKS851979:CKT851983 CUO851979:CUP851983 DEK851979:DEL851983 DOG851979:DOH851983 DYC851979:DYD851983 EHY851979:EHZ851983 ERU851979:ERV851983 FBQ851979:FBR851983 FLM851979:FLN851983 FVI851979:FVJ851983 GFE851979:GFF851983 GPA851979:GPB851983 GYW851979:GYX851983 HIS851979:HIT851983 HSO851979:HSP851983 ICK851979:ICL851983 IMG851979:IMH851983 IWC851979:IWD851983 JFY851979:JFZ851983 JPU851979:JPV851983 JZQ851979:JZR851983 KJM851979:KJN851983 KTI851979:KTJ851983 LDE851979:LDF851983 LNA851979:LNB851983 LWW851979:LWX851983 MGS851979:MGT851983 MQO851979:MQP851983 NAK851979:NAL851983 NKG851979:NKH851983 NUC851979:NUD851983 ODY851979:ODZ851983 ONU851979:ONV851983 OXQ851979:OXR851983 PHM851979:PHN851983 PRI851979:PRJ851983 QBE851979:QBF851983 QLA851979:QLB851983 QUW851979:QUX851983 RES851979:RET851983 ROO851979:ROP851983 RYK851979:RYL851983 SIG851979:SIH851983 SSC851979:SSD851983 TBY851979:TBZ851983 TLU851979:TLV851983 TVQ851979:TVR851983 UFM851979:UFN851983 UPI851979:UPJ851983 UZE851979:UZF851983 VJA851979:VJB851983 VSW851979:VSX851983 WCS851979:WCT851983 WMO851979:WMP851983 WWK851979:WWL851983 AC917515:AD917519 JY917515:JZ917519 TU917515:TV917519 ADQ917515:ADR917519 ANM917515:ANN917519 AXI917515:AXJ917519 BHE917515:BHF917519 BRA917515:BRB917519 CAW917515:CAX917519 CKS917515:CKT917519 CUO917515:CUP917519 DEK917515:DEL917519 DOG917515:DOH917519 DYC917515:DYD917519 EHY917515:EHZ917519 ERU917515:ERV917519 FBQ917515:FBR917519 FLM917515:FLN917519 FVI917515:FVJ917519 GFE917515:GFF917519 GPA917515:GPB917519 GYW917515:GYX917519 HIS917515:HIT917519 HSO917515:HSP917519 ICK917515:ICL917519 IMG917515:IMH917519 IWC917515:IWD917519 JFY917515:JFZ917519 JPU917515:JPV917519 JZQ917515:JZR917519 KJM917515:KJN917519 KTI917515:KTJ917519 LDE917515:LDF917519 LNA917515:LNB917519 LWW917515:LWX917519 MGS917515:MGT917519 MQO917515:MQP917519 NAK917515:NAL917519 NKG917515:NKH917519 NUC917515:NUD917519 ODY917515:ODZ917519 ONU917515:ONV917519 OXQ917515:OXR917519 PHM917515:PHN917519 PRI917515:PRJ917519 QBE917515:QBF917519 QLA917515:QLB917519 QUW917515:QUX917519 RES917515:RET917519 ROO917515:ROP917519 RYK917515:RYL917519 SIG917515:SIH917519 SSC917515:SSD917519 TBY917515:TBZ917519 TLU917515:TLV917519 TVQ917515:TVR917519 UFM917515:UFN917519 UPI917515:UPJ917519 UZE917515:UZF917519 VJA917515:VJB917519 VSW917515:VSX917519 WCS917515:WCT917519 WMO917515:WMP917519 WWK917515:WWL917519 AC983051:AD983055 JY983051:JZ983055 TU983051:TV983055 ADQ983051:ADR983055 ANM983051:ANN983055 AXI983051:AXJ983055 BHE983051:BHF983055 BRA983051:BRB983055 CAW983051:CAX983055 CKS983051:CKT983055 CUO983051:CUP983055 DEK983051:DEL983055 DOG983051:DOH983055 DYC983051:DYD983055 EHY983051:EHZ983055 ERU983051:ERV983055 FBQ983051:FBR983055 FLM983051:FLN983055 FVI983051:FVJ983055 GFE983051:GFF983055 GPA983051:GPB983055 GYW983051:GYX983055 HIS983051:HIT983055 HSO983051:HSP983055 ICK983051:ICL983055 IMG983051:IMH983055 IWC983051:IWD983055 JFY983051:JFZ983055 JPU983051:JPV983055 JZQ983051:JZR983055 KJM983051:KJN983055 KTI983051:KTJ983055 LDE983051:LDF983055 LNA983051:LNB983055 LWW983051:LWX983055 MGS983051:MGT983055 MQO983051:MQP983055 NAK983051:NAL983055 NKG983051:NKH983055 NUC983051:NUD983055 ODY983051:ODZ983055 ONU983051:ONV983055 OXQ983051:OXR983055 PHM983051:PHN983055 PRI983051:PRJ983055 QBE983051:QBF983055 QLA983051:QLB983055 QUW983051:QUX983055 RES983051:RET983055 ROO983051:ROP983055 RYK983051:RYL983055 SIG983051:SIH983055 SSC983051:SSD983055 TBY983051:TBZ983055 TLU983051:TLV983055 TVQ983051:TVR983055 UFM983051:UFN983055 UPI983051:UPJ983055 UZE983051:UZF983055 VJA983051:VJB983055 VSW983051:VSX983055 WCS983051:WCT983055 WMO983051:WMP983055 WWK983051:WWL983055 AK22:AL23 KG22:KH23 UC22:UD23 ADY22:ADZ23 ANU22:ANV23 AXQ22:AXR23 BHM22:BHN23 BRI22:BRJ23 CBE22:CBF23 CLA22:CLB23 CUW22:CUX23 DES22:DET23 DOO22:DOP23 DYK22:DYL23 EIG22:EIH23 ESC22:ESD23 FBY22:FBZ23 FLU22:FLV23 FVQ22:FVR23 GFM22:GFN23 GPI22:GPJ23 GZE22:GZF23 HJA22:HJB23 HSW22:HSX23 ICS22:ICT23 IMO22:IMP23 IWK22:IWL23 JGG22:JGH23 JQC22:JQD23 JZY22:JZZ23 KJU22:KJV23 KTQ22:KTR23 LDM22:LDN23 LNI22:LNJ23 LXE22:LXF23 MHA22:MHB23 MQW22:MQX23 NAS22:NAT23 NKO22:NKP23 NUK22:NUL23 OEG22:OEH23 OOC22:OOD23 OXY22:OXZ23 PHU22:PHV23 PRQ22:PRR23 QBM22:QBN23 QLI22:QLJ23 QVE22:QVF23 RFA22:RFB23 ROW22:ROX23 RYS22:RYT23 SIO22:SIP23 SSK22:SSL23 TCG22:TCH23 TMC22:TMD23 TVY22:TVZ23 UFU22:UFV23 UPQ22:UPR23 UZM22:UZN23 VJI22:VJJ23 VTE22:VTF23 WDA22:WDB23 WMW22:WMX23 WWS22:WWT23 AK65555:AL65556 KG65555:KH65556 UC65555:UD65556 ADY65555:ADZ65556 ANU65555:ANV65556 AXQ65555:AXR65556 BHM65555:BHN65556 BRI65555:BRJ65556 CBE65555:CBF65556 CLA65555:CLB65556 CUW65555:CUX65556 DES65555:DET65556 DOO65555:DOP65556 DYK65555:DYL65556 EIG65555:EIH65556 ESC65555:ESD65556 FBY65555:FBZ65556 FLU65555:FLV65556 FVQ65555:FVR65556 GFM65555:GFN65556 GPI65555:GPJ65556 GZE65555:GZF65556 HJA65555:HJB65556 HSW65555:HSX65556 ICS65555:ICT65556 IMO65555:IMP65556 IWK65555:IWL65556 JGG65555:JGH65556 JQC65555:JQD65556 JZY65555:JZZ65556 KJU65555:KJV65556 KTQ65555:KTR65556 LDM65555:LDN65556 LNI65555:LNJ65556 LXE65555:LXF65556 MHA65555:MHB65556 MQW65555:MQX65556 NAS65555:NAT65556 NKO65555:NKP65556 NUK65555:NUL65556 OEG65555:OEH65556 OOC65555:OOD65556 OXY65555:OXZ65556 PHU65555:PHV65556 PRQ65555:PRR65556 QBM65555:QBN65556 QLI65555:QLJ65556 QVE65555:QVF65556 RFA65555:RFB65556 ROW65555:ROX65556 RYS65555:RYT65556 SIO65555:SIP65556 SSK65555:SSL65556 TCG65555:TCH65556 TMC65555:TMD65556 TVY65555:TVZ65556 UFU65555:UFV65556 UPQ65555:UPR65556 UZM65555:UZN65556 VJI65555:VJJ65556 VTE65555:VTF65556 WDA65555:WDB65556 WMW65555:WMX65556 WWS65555:WWT65556 AK131091:AL131092 KG131091:KH131092 UC131091:UD131092 ADY131091:ADZ131092 ANU131091:ANV131092 AXQ131091:AXR131092 BHM131091:BHN131092 BRI131091:BRJ131092 CBE131091:CBF131092 CLA131091:CLB131092 CUW131091:CUX131092 DES131091:DET131092 DOO131091:DOP131092 DYK131091:DYL131092 EIG131091:EIH131092 ESC131091:ESD131092 FBY131091:FBZ131092 FLU131091:FLV131092 FVQ131091:FVR131092 GFM131091:GFN131092 GPI131091:GPJ131092 GZE131091:GZF131092 HJA131091:HJB131092 HSW131091:HSX131092 ICS131091:ICT131092 IMO131091:IMP131092 IWK131091:IWL131092 JGG131091:JGH131092 JQC131091:JQD131092 JZY131091:JZZ131092 KJU131091:KJV131092 KTQ131091:KTR131092 LDM131091:LDN131092 LNI131091:LNJ131092 LXE131091:LXF131092 MHA131091:MHB131092 MQW131091:MQX131092 NAS131091:NAT131092 NKO131091:NKP131092 NUK131091:NUL131092 OEG131091:OEH131092 OOC131091:OOD131092 OXY131091:OXZ131092 PHU131091:PHV131092 PRQ131091:PRR131092 QBM131091:QBN131092 QLI131091:QLJ131092 QVE131091:QVF131092 RFA131091:RFB131092 ROW131091:ROX131092 RYS131091:RYT131092 SIO131091:SIP131092 SSK131091:SSL131092 TCG131091:TCH131092 TMC131091:TMD131092 TVY131091:TVZ131092 UFU131091:UFV131092 UPQ131091:UPR131092 UZM131091:UZN131092 VJI131091:VJJ131092 VTE131091:VTF131092 WDA131091:WDB131092 WMW131091:WMX131092 WWS131091:WWT131092 AK196627:AL196628 KG196627:KH196628 UC196627:UD196628 ADY196627:ADZ196628 ANU196627:ANV196628 AXQ196627:AXR196628 BHM196627:BHN196628 BRI196627:BRJ196628 CBE196627:CBF196628 CLA196627:CLB196628 CUW196627:CUX196628 DES196627:DET196628 DOO196627:DOP196628 DYK196627:DYL196628 EIG196627:EIH196628 ESC196627:ESD196628 FBY196627:FBZ196628 FLU196627:FLV196628 FVQ196627:FVR196628 GFM196627:GFN196628 GPI196627:GPJ196628 GZE196627:GZF196628 HJA196627:HJB196628 HSW196627:HSX196628 ICS196627:ICT196628 IMO196627:IMP196628 IWK196627:IWL196628 JGG196627:JGH196628 JQC196627:JQD196628 JZY196627:JZZ196628 KJU196627:KJV196628 KTQ196627:KTR196628 LDM196627:LDN196628 LNI196627:LNJ196628 LXE196627:LXF196628 MHA196627:MHB196628 MQW196627:MQX196628 NAS196627:NAT196628 NKO196627:NKP196628 NUK196627:NUL196628 OEG196627:OEH196628 OOC196627:OOD196628 OXY196627:OXZ196628 PHU196627:PHV196628 PRQ196627:PRR196628 QBM196627:QBN196628 QLI196627:QLJ196628 QVE196627:QVF196628 RFA196627:RFB196628 ROW196627:ROX196628 RYS196627:RYT196628 SIO196627:SIP196628 SSK196627:SSL196628 TCG196627:TCH196628 TMC196627:TMD196628 TVY196627:TVZ196628 UFU196627:UFV196628 UPQ196627:UPR196628 UZM196627:UZN196628 VJI196627:VJJ196628 VTE196627:VTF196628 WDA196627:WDB196628 WMW196627:WMX196628 WWS196627:WWT196628 AK262163:AL262164 KG262163:KH262164 UC262163:UD262164 ADY262163:ADZ262164 ANU262163:ANV262164 AXQ262163:AXR262164 BHM262163:BHN262164 BRI262163:BRJ262164 CBE262163:CBF262164 CLA262163:CLB262164 CUW262163:CUX262164 DES262163:DET262164 DOO262163:DOP262164 DYK262163:DYL262164 EIG262163:EIH262164 ESC262163:ESD262164 FBY262163:FBZ262164 FLU262163:FLV262164 FVQ262163:FVR262164 GFM262163:GFN262164 GPI262163:GPJ262164 GZE262163:GZF262164 HJA262163:HJB262164 HSW262163:HSX262164 ICS262163:ICT262164 IMO262163:IMP262164 IWK262163:IWL262164 JGG262163:JGH262164 JQC262163:JQD262164 JZY262163:JZZ262164 KJU262163:KJV262164 KTQ262163:KTR262164 LDM262163:LDN262164 LNI262163:LNJ262164 LXE262163:LXF262164 MHA262163:MHB262164 MQW262163:MQX262164 NAS262163:NAT262164 NKO262163:NKP262164 NUK262163:NUL262164 OEG262163:OEH262164 OOC262163:OOD262164 OXY262163:OXZ262164 PHU262163:PHV262164 PRQ262163:PRR262164 QBM262163:QBN262164 QLI262163:QLJ262164 QVE262163:QVF262164 RFA262163:RFB262164 ROW262163:ROX262164 RYS262163:RYT262164 SIO262163:SIP262164 SSK262163:SSL262164 TCG262163:TCH262164 TMC262163:TMD262164 TVY262163:TVZ262164 UFU262163:UFV262164 UPQ262163:UPR262164 UZM262163:UZN262164 VJI262163:VJJ262164 VTE262163:VTF262164 WDA262163:WDB262164 WMW262163:WMX262164 WWS262163:WWT262164 AK327699:AL327700 KG327699:KH327700 UC327699:UD327700 ADY327699:ADZ327700 ANU327699:ANV327700 AXQ327699:AXR327700 BHM327699:BHN327700 BRI327699:BRJ327700 CBE327699:CBF327700 CLA327699:CLB327700 CUW327699:CUX327700 DES327699:DET327700 DOO327699:DOP327700 DYK327699:DYL327700 EIG327699:EIH327700 ESC327699:ESD327700 FBY327699:FBZ327700 FLU327699:FLV327700 FVQ327699:FVR327700 GFM327699:GFN327700 GPI327699:GPJ327700 GZE327699:GZF327700 HJA327699:HJB327700 HSW327699:HSX327700 ICS327699:ICT327700 IMO327699:IMP327700 IWK327699:IWL327700 JGG327699:JGH327700 JQC327699:JQD327700 JZY327699:JZZ327700 KJU327699:KJV327700 KTQ327699:KTR327700 LDM327699:LDN327700 LNI327699:LNJ327700 LXE327699:LXF327700 MHA327699:MHB327700 MQW327699:MQX327700 NAS327699:NAT327700 NKO327699:NKP327700 NUK327699:NUL327700 OEG327699:OEH327700 OOC327699:OOD327700 OXY327699:OXZ327700 PHU327699:PHV327700 PRQ327699:PRR327700 QBM327699:QBN327700 QLI327699:QLJ327700 QVE327699:QVF327700 RFA327699:RFB327700 ROW327699:ROX327700 RYS327699:RYT327700 SIO327699:SIP327700 SSK327699:SSL327700 TCG327699:TCH327700 TMC327699:TMD327700 TVY327699:TVZ327700 UFU327699:UFV327700 UPQ327699:UPR327700 UZM327699:UZN327700 VJI327699:VJJ327700 VTE327699:VTF327700 WDA327699:WDB327700 WMW327699:WMX327700 WWS327699:WWT327700 AK393235:AL393236 KG393235:KH393236 UC393235:UD393236 ADY393235:ADZ393236 ANU393235:ANV393236 AXQ393235:AXR393236 BHM393235:BHN393236 BRI393235:BRJ393236 CBE393235:CBF393236 CLA393235:CLB393236 CUW393235:CUX393236 DES393235:DET393236 DOO393235:DOP393236 DYK393235:DYL393236 EIG393235:EIH393236 ESC393235:ESD393236 FBY393235:FBZ393236 FLU393235:FLV393236 FVQ393235:FVR393236 GFM393235:GFN393236 GPI393235:GPJ393236 GZE393235:GZF393236 HJA393235:HJB393236 HSW393235:HSX393236 ICS393235:ICT393236 IMO393235:IMP393236 IWK393235:IWL393236 JGG393235:JGH393236 JQC393235:JQD393236 JZY393235:JZZ393236 KJU393235:KJV393236 KTQ393235:KTR393236 LDM393235:LDN393236 LNI393235:LNJ393236 LXE393235:LXF393236 MHA393235:MHB393236 MQW393235:MQX393236 NAS393235:NAT393236 NKO393235:NKP393236 NUK393235:NUL393236 OEG393235:OEH393236 OOC393235:OOD393236 OXY393235:OXZ393236 PHU393235:PHV393236 PRQ393235:PRR393236 QBM393235:QBN393236 QLI393235:QLJ393236 QVE393235:QVF393236 RFA393235:RFB393236 ROW393235:ROX393236 RYS393235:RYT393236 SIO393235:SIP393236 SSK393235:SSL393236 TCG393235:TCH393236 TMC393235:TMD393236 TVY393235:TVZ393236 UFU393235:UFV393236 UPQ393235:UPR393236 UZM393235:UZN393236 VJI393235:VJJ393236 VTE393235:VTF393236 WDA393235:WDB393236 WMW393235:WMX393236 WWS393235:WWT393236 AK458771:AL458772 KG458771:KH458772 UC458771:UD458772 ADY458771:ADZ458772 ANU458771:ANV458772 AXQ458771:AXR458772 BHM458771:BHN458772 BRI458771:BRJ458772 CBE458771:CBF458772 CLA458771:CLB458772 CUW458771:CUX458772 DES458771:DET458772 DOO458771:DOP458772 DYK458771:DYL458772 EIG458771:EIH458772 ESC458771:ESD458772 FBY458771:FBZ458772 FLU458771:FLV458772 FVQ458771:FVR458772 GFM458771:GFN458772 GPI458771:GPJ458772 GZE458771:GZF458772 HJA458771:HJB458772 HSW458771:HSX458772 ICS458771:ICT458772 IMO458771:IMP458772 IWK458771:IWL458772 JGG458771:JGH458772 JQC458771:JQD458772 JZY458771:JZZ458772 KJU458771:KJV458772 KTQ458771:KTR458772 LDM458771:LDN458772 LNI458771:LNJ458772 LXE458771:LXF458772 MHA458771:MHB458772 MQW458771:MQX458772 NAS458771:NAT458772 NKO458771:NKP458772 NUK458771:NUL458772 OEG458771:OEH458772 OOC458771:OOD458772 OXY458771:OXZ458772 PHU458771:PHV458772 PRQ458771:PRR458772 QBM458771:QBN458772 QLI458771:QLJ458772 QVE458771:QVF458772 RFA458771:RFB458772 ROW458771:ROX458772 RYS458771:RYT458772 SIO458771:SIP458772 SSK458771:SSL458772 TCG458771:TCH458772 TMC458771:TMD458772 TVY458771:TVZ458772 UFU458771:UFV458772 UPQ458771:UPR458772 UZM458771:UZN458772 VJI458771:VJJ458772 VTE458771:VTF458772 WDA458771:WDB458772 WMW458771:WMX458772 WWS458771:WWT458772 AK524307:AL524308 KG524307:KH524308 UC524307:UD524308 ADY524307:ADZ524308 ANU524307:ANV524308 AXQ524307:AXR524308 BHM524307:BHN524308 BRI524307:BRJ524308 CBE524307:CBF524308 CLA524307:CLB524308 CUW524307:CUX524308 DES524307:DET524308 DOO524307:DOP524308 DYK524307:DYL524308 EIG524307:EIH524308 ESC524307:ESD524308 FBY524307:FBZ524308 FLU524307:FLV524308 FVQ524307:FVR524308 GFM524307:GFN524308 GPI524307:GPJ524308 GZE524307:GZF524308 HJA524307:HJB524308 HSW524307:HSX524308 ICS524307:ICT524308 IMO524307:IMP524308 IWK524307:IWL524308 JGG524307:JGH524308 JQC524307:JQD524308 JZY524307:JZZ524308 KJU524307:KJV524308 KTQ524307:KTR524308 LDM524307:LDN524308 LNI524307:LNJ524308 LXE524307:LXF524308 MHA524307:MHB524308 MQW524307:MQX524308 NAS524307:NAT524308 NKO524307:NKP524308 NUK524307:NUL524308 OEG524307:OEH524308 OOC524307:OOD524308 OXY524307:OXZ524308 PHU524307:PHV524308 PRQ524307:PRR524308 QBM524307:QBN524308 QLI524307:QLJ524308 QVE524307:QVF524308 RFA524307:RFB524308 ROW524307:ROX524308 RYS524307:RYT524308 SIO524307:SIP524308 SSK524307:SSL524308 TCG524307:TCH524308 TMC524307:TMD524308 TVY524307:TVZ524308 UFU524307:UFV524308 UPQ524307:UPR524308 UZM524307:UZN524308 VJI524307:VJJ524308 VTE524307:VTF524308 WDA524307:WDB524308 WMW524307:WMX524308 WWS524307:WWT524308 AK589843:AL589844 KG589843:KH589844 UC589843:UD589844 ADY589843:ADZ589844 ANU589843:ANV589844 AXQ589843:AXR589844 BHM589843:BHN589844 BRI589843:BRJ589844 CBE589843:CBF589844 CLA589843:CLB589844 CUW589843:CUX589844 DES589843:DET589844 DOO589843:DOP589844 DYK589843:DYL589844 EIG589843:EIH589844 ESC589843:ESD589844 FBY589843:FBZ589844 FLU589843:FLV589844 FVQ589843:FVR589844 GFM589843:GFN589844 GPI589843:GPJ589844 GZE589843:GZF589844 HJA589843:HJB589844 HSW589843:HSX589844 ICS589843:ICT589844 IMO589843:IMP589844 IWK589843:IWL589844 JGG589843:JGH589844 JQC589843:JQD589844 JZY589843:JZZ589844 KJU589843:KJV589844 KTQ589843:KTR589844 LDM589843:LDN589844 LNI589843:LNJ589844 LXE589843:LXF589844 MHA589843:MHB589844 MQW589843:MQX589844 NAS589843:NAT589844 NKO589843:NKP589844 NUK589843:NUL589844 OEG589843:OEH589844 OOC589843:OOD589844 OXY589843:OXZ589844 PHU589843:PHV589844 PRQ589843:PRR589844 QBM589843:QBN589844 QLI589843:QLJ589844 QVE589843:QVF589844 RFA589843:RFB589844 ROW589843:ROX589844 RYS589843:RYT589844 SIO589843:SIP589844 SSK589843:SSL589844 TCG589843:TCH589844 TMC589843:TMD589844 TVY589843:TVZ589844 UFU589843:UFV589844 UPQ589843:UPR589844 UZM589843:UZN589844 VJI589843:VJJ589844 VTE589843:VTF589844 WDA589843:WDB589844 WMW589843:WMX589844 WWS589843:WWT589844 AK655379:AL655380 KG655379:KH655380 UC655379:UD655380 ADY655379:ADZ655380 ANU655379:ANV655380 AXQ655379:AXR655380 BHM655379:BHN655380 BRI655379:BRJ655380 CBE655379:CBF655380 CLA655379:CLB655380 CUW655379:CUX655380 DES655379:DET655380 DOO655379:DOP655380 DYK655379:DYL655380 EIG655379:EIH655380 ESC655379:ESD655380 FBY655379:FBZ655380 FLU655379:FLV655380 FVQ655379:FVR655380 GFM655379:GFN655380 GPI655379:GPJ655380 GZE655379:GZF655380 HJA655379:HJB655380 HSW655379:HSX655380 ICS655379:ICT655380 IMO655379:IMP655380 IWK655379:IWL655380 JGG655379:JGH655380 JQC655379:JQD655380 JZY655379:JZZ655380 KJU655379:KJV655380 KTQ655379:KTR655380 LDM655379:LDN655380 LNI655379:LNJ655380 LXE655379:LXF655380 MHA655379:MHB655380 MQW655379:MQX655380 NAS655379:NAT655380 NKO655379:NKP655380 NUK655379:NUL655380 OEG655379:OEH655380 OOC655379:OOD655380 OXY655379:OXZ655380 PHU655379:PHV655380 PRQ655379:PRR655380 QBM655379:QBN655380 QLI655379:QLJ655380 QVE655379:QVF655380 RFA655379:RFB655380 ROW655379:ROX655380 RYS655379:RYT655380 SIO655379:SIP655380 SSK655379:SSL655380 TCG655379:TCH655380 TMC655379:TMD655380 TVY655379:TVZ655380 UFU655379:UFV655380 UPQ655379:UPR655380 UZM655379:UZN655380 VJI655379:VJJ655380 VTE655379:VTF655380 WDA655379:WDB655380 WMW655379:WMX655380 WWS655379:WWT655380 AK720915:AL720916 KG720915:KH720916 UC720915:UD720916 ADY720915:ADZ720916 ANU720915:ANV720916 AXQ720915:AXR720916 BHM720915:BHN720916 BRI720915:BRJ720916 CBE720915:CBF720916 CLA720915:CLB720916 CUW720915:CUX720916 DES720915:DET720916 DOO720915:DOP720916 DYK720915:DYL720916 EIG720915:EIH720916 ESC720915:ESD720916 FBY720915:FBZ720916 FLU720915:FLV720916 FVQ720915:FVR720916 GFM720915:GFN720916 GPI720915:GPJ720916 GZE720915:GZF720916 HJA720915:HJB720916 HSW720915:HSX720916 ICS720915:ICT720916 IMO720915:IMP720916 IWK720915:IWL720916 JGG720915:JGH720916 JQC720915:JQD720916 JZY720915:JZZ720916 KJU720915:KJV720916 KTQ720915:KTR720916 LDM720915:LDN720916 LNI720915:LNJ720916 LXE720915:LXF720916 MHA720915:MHB720916 MQW720915:MQX720916 NAS720915:NAT720916 NKO720915:NKP720916 NUK720915:NUL720916 OEG720915:OEH720916 OOC720915:OOD720916 OXY720915:OXZ720916 PHU720915:PHV720916 PRQ720915:PRR720916 QBM720915:QBN720916 QLI720915:QLJ720916 QVE720915:QVF720916 RFA720915:RFB720916 ROW720915:ROX720916 RYS720915:RYT720916 SIO720915:SIP720916 SSK720915:SSL720916 TCG720915:TCH720916 TMC720915:TMD720916 TVY720915:TVZ720916 UFU720915:UFV720916 UPQ720915:UPR720916 UZM720915:UZN720916 VJI720915:VJJ720916 VTE720915:VTF720916 WDA720915:WDB720916 WMW720915:WMX720916 WWS720915:WWT720916 AK786451:AL786452 KG786451:KH786452 UC786451:UD786452 ADY786451:ADZ786452 ANU786451:ANV786452 AXQ786451:AXR786452 BHM786451:BHN786452 BRI786451:BRJ786452 CBE786451:CBF786452 CLA786451:CLB786452 CUW786451:CUX786452 DES786451:DET786452 DOO786451:DOP786452 DYK786451:DYL786452 EIG786451:EIH786452 ESC786451:ESD786452 FBY786451:FBZ786452 FLU786451:FLV786452 FVQ786451:FVR786452 GFM786451:GFN786452 GPI786451:GPJ786452 GZE786451:GZF786452 HJA786451:HJB786452 HSW786451:HSX786452 ICS786451:ICT786452 IMO786451:IMP786452 IWK786451:IWL786452 JGG786451:JGH786452 JQC786451:JQD786452 JZY786451:JZZ786452 KJU786451:KJV786452 KTQ786451:KTR786452 LDM786451:LDN786452 LNI786451:LNJ786452 LXE786451:LXF786452 MHA786451:MHB786452 MQW786451:MQX786452 NAS786451:NAT786452 NKO786451:NKP786452 NUK786451:NUL786452 OEG786451:OEH786452 OOC786451:OOD786452 OXY786451:OXZ786452 PHU786451:PHV786452 PRQ786451:PRR786452 QBM786451:QBN786452 QLI786451:QLJ786452 QVE786451:QVF786452 RFA786451:RFB786452 ROW786451:ROX786452 RYS786451:RYT786452 SIO786451:SIP786452 SSK786451:SSL786452 TCG786451:TCH786452 TMC786451:TMD786452 TVY786451:TVZ786452 UFU786451:UFV786452 UPQ786451:UPR786452 UZM786451:UZN786452 VJI786451:VJJ786452 VTE786451:VTF786452 WDA786451:WDB786452 WMW786451:WMX786452 WWS786451:WWT786452 AK851987:AL851988 KG851987:KH851988 UC851987:UD851988 ADY851987:ADZ851988 ANU851987:ANV851988 AXQ851987:AXR851988 BHM851987:BHN851988 BRI851987:BRJ851988 CBE851987:CBF851988 CLA851987:CLB851988 CUW851987:CUX851988 DES851987:DET851988 DOO851987:DOP851988 DYK851987:DYL851988 EIG851987:EIH851988 ESC851987:ESD851988 FBY851987:FBZ851988 FLU851987:FLV851988 FVQ851987:FVR851988 GFM851987:GFN851988 GPI851987:GPJ851988 GZE851987:GZF851988 HJA851987:HJB851988 HSW851987:HSX851988 ICS851987:ICT851988 IMO851987:IMP851988 IWK851987:IWL851988 JGG851987:JGH851988 JQC851987:JQD851988 JZY851987:JZZ851988 KJU851987:KJV851988 KTQ851987:KTR851988 LDM851987:LDN851988 LNI851987:LNJ851988 LXE851987:LXF851988 MHA851987:MHB851988 MQW851987:MQX851988 NAS851987:NAT851988 NKO851987:NKP851988 NUK851987:NUL851988 OEG851987:OEH851988 OOC851987:OOD851988 OXY851987:OXZ851988 PHU851987:PHV851988 PRQ851987:PRR851988 QBM851987:QBN851988 QLI851987:QLJ851988 QVE851987:QVF851988 RFA851987:RFB851988 ROW851987:ROX851988 RYS851987:RYT851988 SIO851987:SIP851988 SSK851987:SSL851988 TCG851987:TCH851988 TMC851987:TMD851988 TVY851987:TVZ851988 UFU851987:UFV851988 UPQ851987:UPR851988 UZM851987:UZN851988 VJI851987:VJJ851988 VTE851987:VTF851988 WDA851987:WDB851988 WMW851987:WMX851988 WWS851987:WWT851988 AK917523:AL917524 KG917523:KH917524 UC917523:UD917524 ADY917523:ADZ917524 ANU917523:ANV917524 AXQ917523:AXR917524 BHM917523:BHN917524 BRI917523:BRJ917524 CBE917523:CBF917524 CLA917523:CLB917524 CUW917523:CUX917524 DES917523:DET917524 DOO917523:DOP917524 DYK917523:DYL917524 EIG917523:EIH917524 ESC917523:ESD917524 FBY917523:FBZ917524 FLU917523:FLV917524 FVQ917523:FVR917524 GFM917523:GFN917524 GPI917523:GPJ917524 GZE917523:GZF917524 HJA917523:HJB917524 HSW917523:HSX917524 ICS917523:ICT917524 IMO917523:IMP917524 IWK917523:IWL917524 JGG917523:JGH917524 JQC917523:JQD917524 JZY917523:JZZ917524 KJU917523:KJV917524 KTQ917523:KTR917524 LDM917523:LDN917524 LNI917523:LNJ917524 LXE917523:LXF917524 MHA917523:MHB917524 MQW917523:MQX917524 NAS917523:NAT917524 NKO917523:NKP917524 NUK917523:NUL917524 OEG917523:OEH917524 OOC917523:OOD917524 OXY917523:OXZ917524 PHU917523:PHV917524 PRQ917523:PRR917524 QBM917523:QBN917524 QLI917523:QLJ917524 QVE917523:QVF917524 RFA917523:RFB917524 ROW917523:ROX917524 RYS917523:RYT917524 SIO917523:SIP917524 SSK917523:SSL917524 TCG917523:TCH917524 TMC917523:TMD917524 TVY917523:TVZ917524 UFU917523:UFV917524 UPQ917523:UPR917524 UZM917523:UZN917524 VJI917523:VJJ917524 VTE917523:VTF917524 WDA917523:WDB917524 WMW917523:WMX917524 WWS917523:WWT917524 AK983059:AL983060 KG983059:KH983060 UC983059:UD983060 ADY983059:ADZ983060 ANU983059:ANV983060 AXQ983059:AXR983060 BHM983059:BHN983060 BRI983059:BRJ983060 CBE983059:CBF983060 CLA983059:CLB983060 CUW983059:CUX983060 DES983059:DET983060 DOO983059:DOP983060 DYK983059:DYL983060 EIG983059:EIH983060 ESC983059:ESD983060 FBY983059:FBZ983060 FLU983059:FLV983060 FVQ983059:FVR983060 GFM983059:GFN983060 GPI983059:GPJ983060 GZE983059:GZF983060 HJA983059:HJB983060 HSW983059:HSX983060 ICS983059:ICT983060 IMO983059:IMP983060 IWK983059:IWL983060 JGG983059:JGH983060 JQC983059:JQD983060 JZY983059:JZZ983060 KJU983059:KJV983060 KTQ983059:KTR983060 LDM983059:LDN983060 LNI983059:LNJ983060 LXE983059:LXF983060 MHA983059:MHB983060 MQW983059:MQX983060 NAS983059:NAT983060 NKO983059:NKP983060 NUK983059:NUL983060 OEG983059:OEH983060 OOC983059:OOD983060 OXY983059:OXZ983060 PHU983059:PHV983060 PRQ983059:PRR983060 QBM983059:QBN983060 QLI983059:QLJ983060 QVE983059:QVF983060 RFA983059:RFB983060 ROW983059:ROX983060 RYS983059:RYT983060 SIO983059:SIP983060 SSK983059:SSL983060 TCG983059:TCH983060 TMC983059:TMD983060 TVY983059:TVZ983060 UFU983059:UFV983060 UPQ983059:UPR983060 UZM983059:UZN983060 VJI983059:VJJ983060 VTE983059:VTF983060 WDA983059:WDB983060 WMW983059:WMX983060 WWS983059:WWT983060 F43:F44 JB43:JB44 SX43:SX44 ACT43:ACT44 AMP43:AMP44 AWL43:AWL44 BGH43:BGH44 BQD43:BQD44 BZZ43:BZZ44 CJV43:CJV44 CTR43:CTR44 DDN43:DDN44 DNJ43:DNJ44 DXF43:DXF44 EHB43:EHB44 EQX43:EQX44 FAT43:FAT44 FKP43:FKP44 FUL43:FUL44 GEH43:GEH44 GOD43:GOD44 GXZ43:GXZ44 HHV43:HHV44 HRR43:HRR44 IBN43:IBN44 ILJ43:ILJ44 IVF43:IVF44 JFB43:JFB44 JOX43:JOX44 JYT43:JYT44 KIP43:KIP44 KSL43:KSL44 LCH43:LCH44 LMD43:LMD44 LVZ43:LVZ44 MFV43:MFV44 MPR43:MPR44 MZN43:MZN44 NJJ43:NJJ44 NTF43:NTF44 ODB43:ODB44 OMX43:OMX44 OWT43:OWT44 PGP43:PGP44 PQL43:PQL44 QAH43:QAH44 QKD43:QKD44 QTZ43:QTZ44 RDV43:RDV44 RNR43:RNR44 RXN43:RXN44 SHJ43:SHJ44 SRF43:SRF44 TBB43:TBB44 TKX43:TKX44 TUT43:TUT44 UEP43:UEP44 UOL43:UOL44 UYH43:UYH44 VID43:VID44 VRZ43:VRZ44 WBV43:WBV44 WLR43:WLR44 WVN43:WVN44 F65574:F65575 JB65574:JB65575 SX65574:SX65575 ACT65574:ACT65575 AMP65574:AMP65575 AWL65574:AWL65575 BGH65574:BGH65575 BQD65574:BQD65575 BZZ65574:BZZ65575 CJV65574:CJV65575 CTR65574:CTR65575 DDN65574:DDN65575 DNJ65574:DNJ65575 DXF65574:DXF65575 EHB65574:EHB65575 EQX65574:EQX65575 FAT65574:FAT65575 FKP65574:FKP65575 FUL65574:FUL65575 GEH65574:GEH65575 GOD65574:GOD65575 GXZ65574:GXZ65575 HHV65574:HHV65575 HRR65574:HRR65575 IBN65574:IBN65575 ILJ65574:ILJ65575 IVF65574:IVF65575 JFB65574:JFB65575 JOX65574:JOX65575 JYT65574:JYT65575 KIP65574:KIP65575 KSL65574:KSL65575 LCH65574:LCH65575 LMD65574:LMD65575 LVZ65574:LVZ65575 MFV65574:MFV65575 MPR65574:MPR65575 MZN65574:MZN65575 NJJ65574:NJJ65575 NTF65574:NTF65575 ODB65574:ODB65575 OMX65574:OMX65575 OWT65574:OWT65575 PGP65574:PGP65575 PQL65574:PQL65575 QAH65574:QAH65575 QKD65574:QKD65575 QTZ65574:QTZ65575 RDV65574:RDV65575 RNR65574:RNR65575 RXN65574:RXN65575 SHJ65574:SHJ65575 SRF65574:SRF65575 TBB65574:TBB65575 TKX65574:TKX65575 TUT65574:TUT65575 UEP65574:UEP65575 UOL65574:UOL65575 UYH65574:UYH65575 VID65574:VID65575 VRZ65574:VRZ65575 WBV65574:WBV65575 WLR65574:WLR65575 WVN65574:WVN65575 F131110:F131111 JB131110:JB131111 SX131110:SX131111 ACT131110:ACT131111 AMP131110:AMP131111 AWL131110:AWL131111 BGH131110:BGH131111 BQD131110:BQD131111 BZZ131110:BZZ131111 CJV131110:CJV131111 CTR131110:CTR131111 DDN131110:DDN131111 DNJ131110:DNJ131111 DXF131110:DXF131111 EHB131110:EHB131111 EQX131110:EQX131111 FAT131110:FAT131111 FKP131110:FKP131111 FUL131110:FUL131111 GEH131110:GEH131111 GOD131110:GOD131111 GXZ131110:GXZ131111 HHV131110:HHV131111 HRR131110:HRR131111 IBN131110:IBN131111 ILJ131110:ILJ131111 IVF131110:IVF131111 JFB131110:JFB131111 JOX131110:JOX131111 JYT131110:JYT131111 KIP131110:KIP131111 KSL131110:KSL131111 LCH131110:LCH131111 LMD131110:LMD131111 LVZ131110:LVZ131111 MFV131110:MFV131111 MPR131110:MPR131111 MZN131110:MZN131111 NJJ131110:NJJ131111 NTF131110:NTF131111 ODB131110:ODB131111 OMX131110:OMX131111 OWT131110:OWT131111 PGP131110:PGP131111 PQL131110:PQL131111 QAH131110:QAH131111 QKD131110:QKD131111 QTZ131110:QTZ131111 RDV131110:RDV131111 RNR131110:RNR131111 RXN131110:RXN131111 SHJ131110:SHJ131111 SRF131110:SRF131111 TBB131110:TBB131111 TKX131110:TKX131111 TUT131110:TUT131111 UEP131110:UEP131111 UOL131110:UOL131111 UYH131110:UYH131111 VID131110:VID131111 VRZ131110:VRZ131111 WBV131110:WBV131111 WLR131110:WLR131111 WVN131110:WVN131111 F196646:F196647 JB196646:JB196647 SX196646:SX196647 ACT196646:ACT196647 AMP196646:AMP196647 AWL196646:AWL196647 BGH196646:BGH196647 BQD196646:BQD196647 BZZ196646:BZZ196647 CJV196646:CJV196647 CTR196646:CTR196647 DDN196646:DDN196647 DNJ196646:DNJ196647 DXF196646:DXF196647 EHB196646:EHB196647 EQX196646:EQX196647 FAT196646:FAT196647 FKP196646:FKP196647 FUL196646:FUL196647 GEH196646:GEH196647 GOD196646:GOD196647 GXZ196646:GXZ196647 HHV196646:HHV196647 HRR196646:HRR196647 IBN196646:IBN196647 ILJ196646:ILJ196647 IVF196646:IVF196647 JFB196646:JFB196647 JOX196646:JOX196647 JYT196646:JYT196647 KIP196646:KIP196647 KSL196646:KSL196647 LCH196646:LCH196647 LMD196646:LMD196647 LVZ196646:LVZ196647 MFV196646:MFV196647 MPR196646:MPR196647 MZN196646:MZN196647 NJJ196646:NJJ196647 NTF196646:NTF196647 ODB196646:ODB196647 OMX196646:OMX196647 OWT196646:OWT196647 PGP196646:PGP196647 PQL196646:PQL196647 QAH196646:QAH196647 QKD196646:QKD196647 QTZ196646:QTZ196647 RDV196646:RDV196647 RNR196646:RNR196647 RXN196646:RXN196647 SHJ196646:SHJ196647 SRF196646:SRF196647 TBB196646:TBB196647 TKX196646:TKX196647 TUT196646:TUT196647 UEP196646:UEP196647 UOL196646:UOL196647 UYH196646:UYH196647 VID196646:VID196647 VRZ196646:VRZ196647 WBV196646:WBV196647 WLR196646:WLR196647 WVN196646:WVN196647 F262182:F262183 JB262182:JB262183 SX262182:SX262183 ACT262182:ACT262183 AMP262182:AMP262183 AWL262182:AWL262183 BGH262182:BGH262183 BQD262182:BQD262183 BZZ262182:BZZ262183 CJV262182:CJV262183 CTR262182:CTR262183 DDN262182:DDN262183 DNJ262182:DNJ262183 DXF262182:DXF262183 EHB262182:EHB262183 EQX262182:EQX262183 FAT262182:FAT262183 FKP262182:FKP262183 FUL262182:FUL262183 GEH262182:GEH262183 GOD262182:GOD262183 GXZ262182:GXZ262183 HHV262182:HHV262183 HRR262182:HRR262183 IBN262182:IBN262183 ILJ262182:ILJ262183 IVF262182:IVF262183 JFB262182:JFB262183 JOX262182:JOX262183 JYT262182:JYT262183 KIP262182:KIP262183 KSL262182:KSL262183 LCH262182:LCH262183 LMD262182:LMD262183 LVZ262182:LVZ262183 MFV262182:MFV262183 MPR262182:MPR262183 MZN262182:MZN262183 NJJ262182:NJJ262183 NTF262182:NTF262183 ODB262182:ODB262183 OMX262182:OMX262183 OWT262182:OWT262183 PGP262182:PGP262183 PQL262182:PQL262183 QAH262182:QAH262183 QKD262182:QKD262183 QTZ262182:QTZ262183 RDV262182:RDV262183 RNR262182:RNR262183 RXN262182:RXN262183 SHJ262182:SHJ262183 SRF262182:SRF262183 TBB262182:TBB262183 TKX262182:TKX262183 TUT262182:TUT262183 UEP262182:UEP262183 UOL262182:UOL262183 UYH262182:UYH262183 VID262182:VID262183 VRZ262182:VRZ262183 WBV262182:WBV262183 WLR262182:WLR262183 WVN262182:WVN262183 F327718:F327719 JB327718:JB327719 SX327718:SX327719 ACT327718:ACT327719 AMP327718:AMP327719 AWL327718:AWL327719 BGH327718:BGH327719 BQD327718:BQD327719 BZZ327718:BZZ327719 CJV327718:CJV327719 CTR327718:CTR327719 DDN327718:DDN327719 DNJ327718:DNJ327719 DXF327718:DXF327719 EHB327718:EHB327719 EQX327718:EQX327719 FAT327718:FAT327719 FKP327718:FKP327719 FUL327718:FUL327719 GEH327718:GEH327719 GOD327718:GOD327719 GXZ327718:GXZ327719 HHV327718:HHV327719 HRR327718:HRR327719 IBN327718:IBN327719 ILJ327718:ILJ327719 IVF327718:IVF327719 JFB327718:JFB327719 JOX327718:JOX327719 JYT327718:JYT327719 KIP327718:KIP327719 KSL327718:KSL327719 LCH327718:LCH327719 LMD327718:LMD327719 LVZ327718:LVZ327719 MFV327718:MFV327719 MPR327718:MPR327719 MZN327718:MZN327719 NJJ327718:NJJ327719 NTF327718:NTF327719 ODB327718:ODB327719 OMX327718:OMX327719 OWT327718:OWT327719 PGP327718:PGP327719 PQL327718:PQL327719 QAH327718:QAH327719 QKD327718:QKD327719 QTZ327718:QTZ327719 RDV327718:RDV327719 RNR327718:RNR327719 RXN327718:RXN327719 SHJ327718:SHJ327719 SRF327718:SRF327719 TBB327718:TBB327719 TKX327718:TKX327719 TUT327718:TUT327719 UEP327718:UEP327719 UOL327718:UOL327719 UYH327718:UYH327719 VID327718:VID327719 VRZ327718:VRZ327719 WBV327718:WBV327719 WLR327718:WLR327719 WVN327718:WVN327719 F393254:F393255 JB393254:JB393255 SX393254:SX393255 ACT393254:ACT393255 AMP393254:AMP393255 AWL393254:AWL393255 BGH393254:BGH393255 BQD393254:BQD393255 BZZ393254:BZZ393255 CJV393254:CJV393255 CTR393254:CTR393255 DDN393254:DDN393255 DNJ393254:DNJ393255 DXF393254:DXF393255 EHB393254:EHB393255 EQX393254:EQX393255 FAT393254:FAT393255 FKP393254:FKP393255 FUL393254:FUL393255 GEH393254:GEH393255 GOD393254:GOD393255 GXZ393254:GXZ393255 HHV393254:HHV393255 HRR393254:HRR393255 IBN393254:IBN393255 ILJ393254:ILJ393255 IVF393254:IVF393255 JFB393254:JFB393255 JOX393254:JOX393255 JYT393254:JYT393255 KIP393254:KIP393255 KSL393254:KSL393255 LCH393254:LCH393255 LMD393254:LMD393255 LVZ393254:LVZ393255 MFV393254:MFV393255 MPR393254:MPR393255 MZN393254:MZN393255 NJJ393254:NJJ393255 NTF393254:NTF393255 ODB393254:ODB393255 OMX393254:OMX393255 OWT393254:OWT393255 PGP393254:PGP393255 PQL393254:PQL393255 QAH393254:QAH393255 QKD393254:QKD393255 QTZ393254:QTZ393255 RDV393254:RDV393255 RNR393254:RNR393255 RXN393254:RXN393255 SHJ393254:SHJ393255 SRF393254:SRF393255 TBB393254:TBB393255 TKX393254:TKX393255 TUT393254:TUT393255 UEP393254:UEP393255 UOL393254:UOL393255 UYH393254:UYH393255 VID393254:VID393255 VRZ393254:VRZ393255 WBV393254:WBV393255 WLR393254:WLR393255 WVN393254:WVN393255 F458790:F458791 JB458790:JB458791 SX458790:SX458791 ACT458790:ACT458791 AMP458790:AMP458791 AWL458790:AWL458791 BGH458790:BGH458791 BQD458790:BQD458791 BZZ458790:BZZ458791 CJV458790:CJV458791 CTR458790:CTR458791 DDN458790:DDN458791 DNJ458790:DNJ458791 DXF458790:DXF458791 EHB458790:EHB458791 EQX458790:EQX458791 FAT458790:FAT458791 FKP458790:FKP458791 FUL458790:FUL458791 GEH458790:GEH458791 GOD458790:GOD458791 GXZ458790:GXZ458791 HHV458790:HHV458791 HRR458790:HRR458791 IBN458790:IBN458791 ILJ458790:ILJ458791 IVF458790:IVF458791 JFB458790:JFB458791 JOX458790:JOX458791 JYT458790:JYT458791 KIP458790:KIP458791 KSL458790:KSL458791 LCH458790:LCH458791 LMD458790:LMD458791 LVZ458790:LVZ458791 MFV458790:MFV458791 MPR458790:MPR458791 MZN458790:MZN458791 NJJ458790:NJJ458791 NTF458790:NTF458791 ODB458790:ODB458791 OMX458790:OMX458791 OWT458790:OWT458791 PGP458790:PGP458791 PQL458790:PQL458791 QAH458790:QAH458791 QKD458790:QKD458791 QTZ458790:QTZ458791 RDV458790:RDV458791 RNR458790:RNR458791 RXN458790:RXN458791 SHJ458790:SHJ458791 SRF458790:SRF458791 TBB458790:TBB458791 TKX458790:TKX458791 TUT458790:TUT458791 UEP458790:UEP458791 UOL458790:UOL458791 UYH458790:UYH458791 VID458790:VID458791 VRZ458790:VRZ458791 WBV458790:WBV458791 WLR458790:WLR458791 WVN458790:WVN458791 F524326:F524327 JB524326:JB524327 SX524326:SX524327 ACT524326:ACT524327 AMP524326:AMP524327 AWL524326:AWL524327 BGH524326:BGH524327 BQD524326:BQD524327 BZZ524326:BZZ524327 CJV524326:CJV524327 CTR524326:CTR524327 DDN524326:DDN524327 DNJ524326:DNJ524327 DXF524326:DXF524327 EHB524326:EHB524327 EQX524326:EQX524327 FAT524326:FAT524327 FKP524326:FKP524327 FUL524326:FUL524327 GEH524326:GEH524327 GOD524326:GOD524327 GXZ524326:GXZ524327 HHV524326:HHV524327 HRR524326:HRR524327 IBN524326:IBN524327 ILJ524326:ILJ524327 IVF524326:IVF524327 JFB524326:JFB524327 JOX524326:JOX524327 JYT524326:JYT524327 KIP524326:KIP524327 KSL524326:KSL524327 LCH524326:LCH524327 LMD524326:LMD524327 LVZ524326:LVZ524327 MFV524326:MFV524327 MPR524326:MPR524327 MZN524326:MZN524327 NJJ524326:NJJ524327 NTF524326:NTF524327 ODB524326:ODB524327 OMX524326:OMX524327 OWT524326:OWT524327 PGP524326:PGP524327 PQL524326:PQL524327 QAH524326:QAH524327 QKD524326:QKD524327 QTZ524326:QTZ524327 RDV524326:RDV524327 RNR524326:RNR524327 RXN524326:RXN524327 SHJ524326:SHJ524327 SRF524326:SRF524327 TBB524326:TBB524327 TKX524326:TKX524327 TUT524326:TUT524327 UEP524326:UEP524327 UOL524326:UOL524327 UYH524326:UYH524327 VID524326:VID524327 VRZ524326:VRZ524327 WBV524326:WBV524327 WLR524326:WLR524327 WVN524326:WVN524327 F589862:F589863 JB589862:JB589863 SX589862:SX589863 ACT589862:ACT589863 AMP589862:AMP589863 AWL589862:AWL589863 BGH589862:BGH589863 BQD589862:BQD589863 BZZ589862:BZZ589863 CJV589862:CJV589863 CTR589862:CTR589863 DDN589862:DDN589863 DNJ589862:DNJ589863 DXF589862:DXF589863 EHB589862:EHB589863 EQX589862:EQX589863 FAT589862:FAT589863 FKP589862:FKP589863 FUL589862:FUL589863 GEH589862:GEH589863 GOD589862:GOD589863 GXZ589862:GXZ589863 HHV589862:HHV589863 HRR589862:HRR589863 IBN589862:IBN589863 ILJ589862:ILJ589863 IVF589862:IVF589863 JFB589862:JFB589863 JOX589862:JOX589863 JYT589862:JYT589863 KIP589862:KIP589863 KSL589862:KSL589863 LCH589862:LCH589863 LMD589862:LMD589863 LVZ589862:LVZ589863 MFV589862:MFV589863 MPR589862:MPR589863 MZN589862:MZN589863 NJJ589862:NJJ589863 NTF589862:NTF589863 ODB589862:ODB589863 OMX589862:OMX589863 OWT589862:OWT589863 PGP589862:PGP589863 PQL589862:PQL589863 QAH589862:QAH589863 QKD589862:QKD589863 QTZ589862:QTZ589863 RDV589862:RDV589863 RNR589862:RNR589863 RXN589862:RXN589863 SHJ589862:SHJ589863 SRF589862:SRF589863 TBB589862:TBB589863 TKX589862:TKX589863 TUT589862:TUT589863 UEP589862:UEP589863 UOL589862:UOL589863 UYH589862:UYH589863 VID589862:VID589863 VRZ589862:VRZ589863 WBV589862:WBV589863 WLR589862:WLR589863 WVN589862:WVN589863 F655398:F655399 JB655398:JB655399 SX655398:SX655399 ACT655398:ACT655399 AMP655398:AMP655399 AWL655398:AWL655399 BGH655398:BGH655399 BQD655398:BQD655399 BZZ655398:BZZ655399 CJV655398:CJV655399 CTR655398:CTR655399 DDN655398:DDN655399 DNJ655398:DNJ655399 DXF655398:DXF655399 EHB655398:EHB655399 EQX655398:EQX655399 FAT655398:FAT655399 FKP655398:FKP655399 FUL655398:FUL655399 GEH655398:GEH655399 GOD655398:GOD655399 GXZ655398:GXZ655399 HHV655398:HHV655399 HRR655398:HRR655399 IBN655398:IBN655399 ILJ655398:ILJ655399 IVF655398:IVF655399 JFB655398:JFB655399 JOX655398:JOX655399 JYT655398:JYT655399 KIP655398:KIP655399 KSL655398:KSL655399 LCH655398:LCH655399 LMD655398:LMD655399 LVZ655398:LVZ655399 MFV655398:MFV655399 MPR655398:MPR655399 MZN655398:MZN655399 NJJ655398:NJJ655399 NTF655398:NTF655399 ODB655398:ODB655399 OMX655398:OMX655399 OWT655398:OWT655399 PGP655398:PGP655399 PQL655398:PQL655399 QAH655398:QAH655399 QKD655398:QKD655399 QTZ655398:QTZ655399 RDV655398:RDV655399 RNR655398:RNR655399 RXN655398:RXN655399 SHJ655398:SHJ655399 SRF655398:SRF655399 TBB655398:TBB655399 TKX655398:TKX655399 TUT655398:TUT655399 UEP655398:UEP655399 UOL655398:UOL655399 UYH655398:UYH655399 VID655398:VID655399 VRZ655398:VRZ655399 WBV655398:WBV655399 WLR655398:WLR655399 WVN655398:WVN655399 F720934:F720935 JB720934:JB720935 SX720934:SX720935 ACT720934:ACT720935 AMP720934:AMP720935 AWL720934:AWL720935 BGH720934:BGH720935 BQD720934:BQD720935 BZZ720934:BZZ720935 CJV720934:CJV720935 CTR720934:CTR720935 DDN720934:DDN720935 DNJ720934:DNJ720935 DXF720934:DXF720935 EHB720934:EHB720935 EQX720934:EQX720935 FAT720934:FAT720935 FKP720934:FKP720935 FUL720934:FUL720935 GEH720934:GEH720935 GOD720934:GOD720935 GXZ720934:GXZ720935 HHV720934:HHV720935 HRR720934:HRR720935 IBN720934:IBN720935 ILJ720934:ILJ720935 IVF720934:IVF720935 JFB720934:JFB720935 JOX720934:JOX720935 JYT720934:JYT720935 KIP720934:KIP720935 KSL720934:KSL720935 LCH720934:LCH720935 LMD720934:LMD720935 LVZ720934:LVZ720935 MFV720934:MFV720935 MPR720934:MPR720935 MZN720934:MZN720935 NJJ720934:NJJ720935 NTF720934:NTF720935 ODB720934:ODB720935 OMX720934:OMX720935 OWT720934:OWT720935 PGP720934:PGP720935 PQL720934:PQL720935 QAH720934:QAH720935 QKD720934:QKD720935 QTZ720934:QTZ720935 RDV720934:RDV720935 RNR720934:RNR720935 RXN720934:RXN720935 SHJ720934:SHJ720935 SRF720934:SRF720935 TBB720934:TBB720935 TKX720934:TKX720935 TUT720934:TUT720935 UEP720934:UEP720935 UOL720934:UOL720935 UYH720934:UYH720935 VID720934:VID720935 VRZ720934:VRZ720935 WBV720934:WBV720935 WLR720934:WLR720935 WVN720934:WVN720935 F786470:F786471 JB786470:JB786471 SX786470:SX786471 ACT786470:ACT786471 AMP786470:AMP786471 AWL786470:AWL786471 BGH786470:BGH786471 BQD786470:BQD786471 BZZ786470:BZZ786471 CJV786470:CJV786471 CTR786470:CTR786471 DDN786470:DDN786471 DNJ786470:DNJ786471 DXF786470:DXF786471 EHB786470:EHB786471 EQX786470:EQX786471 FAT786470:FAT786471 FKP786470:FKP786471 FUL786470:FUL786471 GEH786470:GEH786471 GOD786470:GOD786471 GXZ786470:GXZ786471 HHV786470:HHV786471 HRR786470:HRR786471 IBN786470:IBN786471 ILJ786470:ILJ786471 IVF786470:IVF786471 JFB786470:JFB786471 JOX786470:JOX786471 JYT786470:JYT786471 KIP786470:KIP786471 KSL786470:KSL786471 LCH786470:LCH786471 LMD786470:LMD786471 LVZ786470:LVZ786471 MFV786470:MFV786471 MPR786470:MPR786471 MZN786470:MZN786471 NJJ786470:NJJ786471 NTF786470:NTF786471 ODB786470:ODB786471 OMX786470:OMX786471 OWT786470:OWT786471 PGP786470:PGP786471 PQL786470:PQL786471 QAH786470:QAH786471 QKD786470:QKD786471 QTZ786470:QTZ786471 RDV786470:RDV786471 RNR786470:RNR786471 RXN786470:RXN786471 SHJ786470:SHJ786471 SRF786470:SRF786471 TBB786470:TBB786471 TKX786470:TKX786471 TUT786470:TUT786471 UEP786470:UEP786471 UOL786470:UOL786471 UYH786470:UYH786471 VID786470:VID786471 VRZ786470:VRZ786471 WBV786470:WBV786471 WLR786470:WLR786471 WVN786470:WVN786471 F852006:F852007 JB852006:JB852007 SX852006:SX852007 ACT852006:ACT852007 AMP852006:AMP852007 AWL852006:AWL852007 BGH852006:BGH852007 BQD852006:BQD852007 BZZ852006:BZZ852007 CJV852006:CJV852007 CTR852006:CTR852007 DDN852006:DDN852007 DNJ852006:DNJ852007 DXF852006:DXF852007 EHB852006:EHB852007 EQX852006:EQX852007 FAT852006:FAT852007 FKP852006:FKP852007 FUL852006:FUL852007 GEH852006:GEH852007 GOD852006:GOD852007 GXZ852006:GXZ852007 HHV852006:HHV852007 HRR852006:HRR852007 IBN852006:IBN852007 ILJ852006:ILJ852007 IVF852006:IVF852007 JFB852006:JFB852007 JOX852006:JOX852007 JYT852006:JYT852007 KIP852006:KIP852007 KSL852006:KSL852007 LCH852006:LCH852007 LMD852006:LMD852007 LVZ852006:LVZ852007 MFV852006:MFV852007 MPR852006:MPR852007 MZN852006:MZN852007 NJJ852006:NJJ852007 NTF852006:NTF852007 ODB852006:ODB852007 OMX852006:OMX852007 OWT852006:OWT852007 PGP852006:PGP852007 PQL852006:PQL852007 QAH852006:QAH852007 QKD852006:QKD852007 QTZ852006:QTZ852007 RDV852006:RDV852007 RNR852006:RNR852007 RXN852006:RXN852007 SHJ852006:SHJ852007 SRF852006:SRF852007 TBB852006:TBB852007 TKX852006:TKX852007 TUT852006:TUT852007 UEP852006:UEP852007 UOL852006:UOL852007 UYH852006:UYH852007 VID852006:VID852007 VRZ852006:VRZ852007 WBV852006:WBV852007 WLR852006:WLR852007 WVN852006:WVN852007 F917542:F917543 JB917542:JB917543 SX917542:SX917543 ACT917542:ACT917543 AMP917542:AMP917543 AWL917542:AWL917543 BGH917542:BGH917543 BQD917542:BQD917543 BZZ917542:BZZ917543 CJV917542:CJV917543 CTR917542:CTR917543 DDN917542:DDN917543 DNJ917542:DNJ917543 DXF917542:DXF917543 EHB917542:EHB917543 EQX917542:EQX917543 FAT917542:FAT917543 FKP917542:FKP917543 FUL917542:FUL917543 GEH917542:GEH917543 GOD917542:GOD917543 GXZ917542:GXZ917543 HHV917542:HHV917543 HRR917542:HRR917543 IBN917542:IBN917543 ILJ917542:ILJ917543 IVF917542:IVF917543 JFB917542:JFB917543 JOX917542:JOX917543 JYT917542:JYT917543 KIP917542:KIP917543 KSL917542:KSL917543 LCH917542:LCH917543 LMD917542:LMD917543 LVZ917542:LVZ917543 MFV917542:MFV917543 MPR917542:MPR917543 MZN917542:MZN917543 NJJ917542:NJJ917543 NTF917542:NTF917543 ODB917542:ODB917543 OMX917542:OMX917543 OWT917542:OWT917543 PGP917542:PGP917543 PQL917542:PQL917543 QAH917542:QAH917543 QKD917542:QKD917543 QTZ917542:QTZ917543 RDV917542:RDV917543 RNR917542:RNR917543 RXN917542:RXN917543 SHJ917542:SHJ917543 SRF917542:SRF917543 TBB917542:TBB917543 TKX917542:TKX917543 TUT917542:TUT917543 UEP917542:UEP917543 UOL917542:UOL917543 UYH917542:UYH917543 VID917542:VID917543 VRZ917542:VRZ917543 WBV917542:WBV917543 WLR917542:WLR917543 WVN917542:WVN917543 F983078:F983079 JB983078:JB983079 SX983078:SX983079 ACT983078:ACT983079 AMP983078:AMP983079 AWL983078:AWL983079 BGH983078:BGH983079 BQD983078:BQD983079 BZZ983078:BZZ983079 CJV983078:CJV983079 CTR983078:CTR983079 DDN983078:DDN983079 DNJ983078:DNJ983079 DXF983078:DXF983079 EHB983078:EHB983079 EQX983078:EQX983079 FAT983078:FAT983079 FKP983078:FKP983079 FUL983078:FUL983079 GEH983078:GEH983079 GOD983078:GOD983079 GXZ983078:GXZ983079 HHV983078:HHV983079 HRR983078:HRR983079 IBN983078:IBN983079 ILJ983078:ILJ983079 IVF983078:IVF983079 JFB983078:JFB983079 JOX983078:JOX983079 JYT983078:JYT983079 KIP983078:KIP983079 KSL983078:KSL983079 LCH983078:LCH983079 LMD983078:LMD983079 LVZ983078:LVZ983079 MFV983078:MFV983079 MPR983078:MPR983079 MZN983078:MZN983079 NJJ983078:NJJ983079 NTF983078:NTF983079 ODB983078:ODB983079 OMX983078:OMX983079 OWT983078:OWT983079 PGP983078:PGP983079 PQL983078:PQL983079 QAH983078:QAH983079 QKD983078:QKD983079 QTZ983078:QTZ983079 RDV983078:RDV983079 RNR983078:RNR983079 RXN983078:RXN983079 SHJ983078:SHJ983079 SRF983078:SRF983079 TBB983078:TBB983079 TKX983078:TKX983079 TUT983078:TUT983079 UEP983078:UEP983079 UOL983078:UOL983079 UYH983078:UYH983079 VID983078:VID983079 VRZ983078:VRZ983079 WBV983078:WBV983079 WLR983078:WLR983079 WVN983078:WVN983079 AK44 KG44 UC44 ADY44 ANU44 AXQ44 BHM44 BRI44 CBE44 CLA44 CUW44 DES44 DOO44 DYK44 EIG44 ESC44 FBY44 FLU44 FVQ44 GFM44 GPI44 GZE44 HJA44 HSW44 ICS44 IMO44 IWK44 JGG44 JQC44 JZY44 KJU44 KTQ44 LDM44 LNI44 LXE44 MHA44 MQW44 NAS44 NKO44 NUK44 OEG44 OOC44 OXY44 PHU44 PRQ44 QBM44 QLI44 QVE44 RFA44 ROW44 RYS44 SIO44 SSK44 TCG44 TMC44 TVY44 UFU44 UPQ44 UZM44 VJI44 VTE44 WDA44 WMW44 WWS44 AK65575 KG65575 UC65575 ADY65575 ANU65575 AXQ65575 BHM65575 BRI65575 CBE65575 CLA65575 CUW65575 DES65575 DOO65575 DYK65575 EIG65575 ESC65575 FBY65575 FLU65575 FVQ65575 GFM65575 GPI65575 GZE65575 HJA65575 HSW65575 ICS65575 IMO65575 IWK65575 JGG65575 JQC65575 JZY65575 KJU65575 KTQ65575 LDM65575 LNI65575 LXE65575 MHA65575 MQW65575 NAS65575 NKO65575 NUK65575 OEG65575 OOC65575 OXY65575 PHU65575 PRQ65575 QBM65575 QLI65575 QVE65575 RFA65575 ROW65575 RYS65575 SIO65575 SSK65575 TCG65575 TMC65575 TVY65575 UFU65575 UPQ65575 UZM65575 VJI65575 VTE65575 WDA65575 WMW65575 WWS65575 AK131111 KG131111 UC131111 ADY131111 ANU131111 AXQ131111 BHM131111 BRI131111 CBE131111 CLA131111 CUW131111 DES131111 DOO131111 DYK131111 EIG131111 ESC131111 FBY131111 FLU131111 FVQ131111 GFM131111 GPI131111 GZE131111 HJA131111 HSW131111 ICS131111 IMO131111 IWK131111 JGG131111 JQC131111 JZY131111 KJU131111 KTQ131111 LDM131111 LNI131111 LXE131111 MHA131111 MQW131111 NAS131111 NKO131111 NUK131111 OEG131111 OOC131111 OXY131111 PHU131111 PRQ131111 QBM131111 QLI131111 QVE131111 RFA131111 ROW131111 RYS131111 SIO131111 SSK131111 TCG131111 TMC131111 TVY131111 UFU131111 UPQ131111 UZM131111 VJI131111 VTE131111 WDA131111 WMW131111 WWS131111 AK196647 KG196647 UC196647 ADY196647 ANU196647 AXQ196647 BHM196647 BRI196647 CBE196647 CLA196647 CUW196647 DES196647 DOO196647 DYK196647 EIG196647 ESC196647 FBY196647 FLU196647 FVQ196647 GFM196647 GPI196647 GZE196647 HJA196647 HSW196647 ICS196647 IMO196647 IWK196647 JGG196647 JQC196647 JZY196647 KJU196647 KTQ196647 LDM196647 LNI196647 LXE196647 MHA196647 MQW196647 NAS196647 NKO196647 NUK196647 OEG196647 OOC196647 OXY196647 PHU196647 PRQ196647 QBM196647 QLI196647 QVE196647 RFA196647 ROW196647 RYS196647 SIO196647 SSK196647 TCG196647 TMC196647 TVY196647 UFU196647 UPQ196647 UZM196647 VJI196647 VTE196647 WDA196647 WMW196647 WWS196647 AK262183 KG262183 UC262183 ADY262183 ANU262183 AXQ262183 BHM262183 BRI262183 CBE262183 CLA262183 CUW262183 DES262183 DOO262183 DYK262183 EIG262183 ESC262183 FBY262183 FLU262183 FVQ262183 GFM262183 GPI262183 GZE262183 HJA262183 HSW262183 ICS262183 IMO262183 IWK262183 JGG262183 JQC262183 JZY262183 KJU262183 KTQ262183 LDM262183 LNI262183 LXE262183 MHA262183 MQW262183 NAS262183 NKO262183 NUK262183 OEG262183 OOC262183 OXY262183 PHU262183 PRQ262183 QBM262183 QLI262183 QVE262183 RFA262183 ROW262183 RYS262183 SIO262183 SSK262183 TCG262183 TMC262183 TVY262183 UFU262183 UPQ262183 UZM262183 VJI262183 VTE262183 WDA262183 WMW262183 WWS262183 AK327719 KG327719 UC327719 ADY327719 ANU327719 AXQ327719 BHM327719 BRI327719 CBE327719 CLA327719 CUW327719 DES327719 DOO327719 DYK327719 EIG327719 ESC327719 FBY327719 FLU327719 FVQ327719 GFM327719 GPI327719 GZE327719 HJA327719 HSW327719 ICS327719 IMO327719 IWK327719 JGG327719 JQC327719 JZY327719 KJU327719 KTQ327719 LDM327719 LNI327719 LXE327719 MHA327719 MQW327719 NAS327719 NKO327719 NUK327719 OEG327719 OOC327719 OXY327719 PHU327719 PRQ327719 QBM327719 QLI327719 QVE327719 RFA327719 ROW327719 RYS327719 SIO327719 SSK327719 TCG327719 TMC327719 TVY327719 UFU327719 UPQ327719 UZM327719 VJI327719 VTE327719 WDA327719 WMW327719 WWS327719 AK393255 KG393255 UC393255 ADY393255 ANU393255 AXQ393255 BHM393255 BRI393255 CBE393255 CLA393255 CUW393255 DES393255 DOO393255 DYK393255 EIG393255 ESC393255 FBY393255 FLU393255 FVQ393255 GFM393255 GPI393255 GZE393255 HJA393255 HSW393255 ICS393255 IMO393255 IWK393255 JGG393255 JQC393255 JZY393255 KJU393255 KTQ393255 LDM393255 LNI393255 LXE393255 MHA393255 MQW393255 NAS393255 NKO393255 NUK393255 OEG393255 OOC393255 OXY393255 PHU393255 PRQ393255 QBM393255 QLI393255 QVE393255 RFA393255 ROW393255 RYS393255 SIO393255 SSK393255 TCG393255 TMC393255 TVY393255 UFU393255 UPQ393255 UZM393255 VJI393255 VTE393255 WDA393255 WMW393255 WWS393255 AK458791 KG458791 UC458791 ADY458791 ANU458791 AXQ458791 BHM458791 BRI458791 CBE458791 CLA458791 CUW458791 DES458791 DOO458791 DYK458791 EIG458791 ESC458791 FBY458791 FLU458791 FVQ458791 GFM458791 GPI458791 GZE458791 HJA458791 HSW458791 ICS458791 IMO458791 IWK458791 JGG458791 JQC458791 JZY458791 KJU458791 KTQ458791 LDM458791 LNI458791 LXE458791 MHA458791 MQW458791 NAS458791 NKO458791 NUK458791 OEG458791 OOC458791 OXY458791 PHU458791 PRQ458791 QBM458791 QLI458791 QVE458791 RFA458791 ROW458791 RYS458791 SIO458791 SSK458791 TCG458791 TMC458791 TVY458791 UFU458791 UPQ458791 UZM458791 VJI458791 VTE458791 WDA458791 WMW458791 WWS458791 AK524327 KG524327 UC524327 ADY524327 ANU524327 AXQ524327 BHM524327 BRI524327 CBE524327 CLA524327 CUW524327 DES524327 DOO524327 DYK524327 EIG524327 ESC524327 FBY524327 FLU524327 FVQ524327 GFM524327 GPI524327 GZE524327 HJA524327 HSW524327 ICS524327 IMO524327 IWK524327 JGG524327 JQC524327 JZY524327 KJU524327 KTQ524327 LDM524327 LNI524327 LXE524327 MHA524327 MQW524327 NAS524327 NKO524327 NUK524327 OEG524327 OOC524327 OXY524327 PHU524327 PRQ524327 QBM524327 QLI524327 QVE524327 RFA524327 ROW524327 RYS524327 SIO524327 SSK524327 TCG524327 TMC524327 TVY524327 UFU524327 UPQ524327 UZM524327 VJI524327 VTE524327 WDA524327 WMW524327 WWS524327 AK589863 KG589863 UC589863 ADY589863 ANU589863 AXQ589863 BHM589863 BRI589863 CBE589863 CLA589863 CUW589863 DES589863 DOO589863 DYK589863 EIG589863 ESC589863 FBY589863 FLU589863 FVQ589863 GFM589863 GPI589863 GZE589863 HJA589863 HSW589863 ICS589863 IMO589863 IWK589863 JGG589863 JQC589863 JZY589863 KJU589863 KTQ589863 LDM589863 LNI589863 LXE589863 MHA589863 MQW589863 NAS589863 NKO589863 NUK589863 OEG589863 OOC589863 OXY589863 PHU589863 PRQ589863 QBM589863 QLI589863 QVE589863 RFA589863 ROW589863 RYS589863 SIO589863 SSK589863 TCG589863 TMC589863 TVY589863 UFU589863 UPQ589863 UZM589863 VJI589863 VTE589863 WDA589863 WMW589863 WWS589863 AK655399 KG655399 UC655399 ADY655399 ANU655399 AXQ655399 BHM655399 BRI655399 CBE655399 CLA655399 CUW655399 DES655399 DOO655399 DYK655399 EIG655399 ESC655399 FBY655399 FLU655399 FVQ655399 GFM655399 GPI655399 GZE655399 HJA655399 HSW655399 ICS655399 IMO655399 IWK655399 JGG655399 JQC655399 JZY655399 KJU655399 KTQ655399 LDM655399 LNI655399 LXE655399 MHA655399 MQW655399 NAS655399 NKO655399 NUK655399 OEG655399 OOC655399 OXY655399 PHU655399 PRQ655399 QBM655399 QLI655399 QVE655399 RFA655399 ROW655399 RYS655399 SIO655399 SSK655399 TCG655399 TMC655399 TVY655399 UFU655399 UPQ655399 UZM655399 VJI655399 VTE655399 WDA655399 WMW655399 WWS655399 AK720935 KG720935 UC720935 ADY720935 ANU720935 AXQ720935 BHM720935 BRI720935 CBE720935 CLA720935 CUW720935 DES720935 DOO720935 DYK720935 EIG720935 ESC720935 FBY720935 FLU720935 FVQ720935 GFM720935 GPI720935 GZE720935 HJA720935 HSW720935 ICS720935 IMO720935 IWK720935 JGG720935 JQC720935 JZY720935 KJU720935 KTQ720935 LDM720935 LNI720935 LXE720935 MHA720935 MQW720935 NAS720935 NKO720935 NUK720935 OEG720935 OOC720935 OXY720935 PHU720935 PRQ720935 QBM720935 QLI720935 QVE720935 RFA720935 ROW720935 RYS720935 SIO720935 SSK720935 TCG720935 TMC720935 TVY720935 UFU720935 UPQ720935 UZM720935 VJI720935 VTE720935 WDA720935 WMW720935 WWS720935 AK786471 KG786471 UC786471 ADY786471 ANU786471 AXQ786471 BHM786471 BRI786471 CBE786471 CLA786471 CUW786471 DES786471 DOO786471 DYK786471 EIG786471 ESC786471 FBY786471 FLU786471 FVQ786471 GFM786471 GPI786471 GZE786471 HJA786471 HSW786471 ICS786471 IMO786471 IWK786471 JGG786471 JQC786471 JZY786471 KJU786471 KTQ786471 LDM786471 LNI786471 LXE786471 MHA786471 MQW786471 NAS786471 NKO786471 NUK786471 OEG786471 OOC786471 OXY786471 PHU786471 PRQ786471 QBM786471 QLI786471 QVE786471 RFA786471 ROW786471 RYS786471 SIO786471 SSK786471 TCG786471 TMC786471 TVY786471 UFU786471 UPQ786471 UZM786471 VJI786471 VTE786471 WDA786471 WMW786471 WWS786471 AK852007 KG852007 UC852007 ADY852007 ANU852007 AXQ852007 BHM852007 BRI852007 CBE852007 CLA852007 CUW852007 DES852007 DOO852007 DYK852007 EIG852007 ESC852007 FBY852007 FLU852007 FVQ852007 GFM852007 GPI852007 GZE852007 HJA852007 HSW852007 ICS852007 IMO852007 IWK852007 JGG852007 JQC852007 JZY852007 KJU852007 KTQ852007 LDM852007 LNI852007 LXE852007 MHA852007 MQW852007 NAS852007 NKO852007 NUK852007 OEG852007 OOC852007 OXY852007 PHU852007 PRQ852007 QBM852007 QLI852007 QVE852007 RFA852007 ROW852007 RYS852007 SIO852007 SSK852007 TCG852007 TMC852007 TVY852007 UFU852007 UPQ852007 UZM852007 VJI852007 VTE852007 WDA852007 WMW852007 WWS852007 AK917543 KG917543 UC917543 ADY917543 ANU917543 AXQ917543 BHM917543 BRI917543 CBE917543 CLA917543 CUW917543 DES917543 DOO917543 DYK917543 EIG917543 ESC917543 FBY917543 FLU917543 FVQ917543 GFM917543 GPI917543 GZE917543 HJA917543 HSW917543 ICS917543 IMO917543 IWK917543 JGG917543 JQC917543 JZY917543 KJU917543 KTQ917543 LDM917543 LNI917543 LXE917543 MHA917543 MQW917543 NAS917543 NKO917543 NUK917543 OEG917543 OOC917543 OXY917543 PHU917543 PRQ917543 QBM917543 QLI917543 QVE917543 RFA917543 ROW917543 RYS917543 SIO917543 SSK917543 TCG917543 TMC917543 TVY917543 UFU917543 UPQ917543 UZM917543 VJI917543 VTE917543 WDA917543 WMW917543 WWS917543 AK983079 KG983079 UC983079 ADY983079 ANU983079 AXQ983079 BHM983079 BRI983079 CBE983079 CLA983079 CUW983079 DES983079 DOO983079 DYK983079 EIG983079 ESC983079 FBY983079 FLU983079 FVQ983079 GFM983079 GPI983079 GZE983079 HJA983079 HSW983079 ICS983079 IMO983079 IWK983079 JGG983079 JQC983079 JZY983079 KJU983079 KTQ983079 LDM983079 LNI983079 LXE983079 MHA983079 MQW983079 NAS983079 NKO983079 NUK983079 OEG983079 OOC983079 OXY983079 PHU983079 PRQ983079 QBM983079 QLI983079 QVE983079 RFA983079 ROW983079 RYS983079 SIO983079 SSK983079 TCG983079 TMC983079 TVY983079 UFU983079 UPQ983079 UZM983079 VJI983079 VTE983079 WDA983079 WMW983079 WWS983079 AO44 KK44 UG44 AEC44 ANY44 AXU44 BHQ44 BRM44 CBI44 CLE44 CVA44 DEW44 DOS44 DYO44 EIK44 ESG44 FCC44 FLY44 FVU44 GFQ44 GPM44 GZI44 HJE44 HTA44 ICW44 IMS44 IWO44 JGK44 JQG44 KAC44 KJY44 KTU44 LDQ44 LNM44 LXI44 MHE44 MRA44 NAW44 NKS44 NUO44 OEK44 OOG44 OYC44 PHY44 PRU44 QBQ44 QLM44 QVI44 RFE44 RPA44 RYW44 SIS44 SSO44 TCK44 TMG44 TWC44 UFY44 UPU44 UZQ44 VJM44 VTI44 WDE44 WNA44 WWW44 AO65575 KK65575 UG65575 AEC65575 ANY65575 AXU65575 BHQ65575 BRM65575 CBI65575 CLE65575 CVA65575 DEW65575 DOS65575 DYO65575 EIK65575 ESG65575 FCC65575 FLY65575 FVU65575 GFQ65575 GPM65575 GZI65575 HJE65575 HTA65575 ICW65575 IMS65575 IWO65575 JGK65575 JQG65575 KAC65575 KJY65575 KTU65575 LDQ65575 LNM65575 LXI65575 MHE65575 MRA65575 NAW65575 NKS65575 NUO65575 OEK65575 OOG65575 OYC65575 PHY65575 PRU65575 QBQ65575 QLM65575 QVI65575 RFE65575 RPA65575 RYW65575 SIS65575 SSO65575 TCK65575 TMG65575 TWC65575 UFY65575 UPU65575 UZQ65575 VJM65575 VTI65575 WDE65575 WNA65575 WWW65575 AO131111 KK131111 UG131111 AEC131111 ANY131111 AXU131111 BHQ131111 BRM131111 CBI131111 CLE131111 CVA131111 DEW131111 DOS131111 DYO131111 EIK131111 ESG131111 FCC131111 FLY131111 FVU131111 GFQ131111 GPM131111 GZI131111 HJE131111 HTA131111 ICW131111 IMS131111 IWO131111 JGK131111 JQG131111 KAC131111 KJY131111 KTU131111 LDQ131111 LNM131111 LXI131111 MHE131111 MRA131111 NAW131111 NKS131111 NUO131111 OEK131111 OOG131111 OYC131111 PHY131111 PRU131111 QBQ131111 QLM131111 QVI131111 RFE131111 RPA131111 RYW131111 SIS131111 SSO131111 TCK131111 TMG131111 TWC131111 UFY131111 UPU131111 UZQ131111 VJM131111 VTI131111 WDE131111 WNA131111 WWW131111 AO196647 KK196647 UG196647 AEC196647 ANY196647 AXU196647 BHQ196647 BRM196647 CBI196647 CLE196647 CVA196647 DEW196647 DOS196647 DYO196647 EIK196647 ESG196647 FCC196647 FLY196647 FVU196647 GFQ196647 GPM196647 GZI196647 HJE196647 HTA196647 ICW196647 IMS196647 IWO196647 JGK196647 JQG196647 KAC196647 KJY196647 KTU196647 LDQ196647 LNM196647 LXI196647 MHE196647 MRA196647 NAW196647 NKS196647 NUO196647 OEK196647 OOG196647 OYC196647 PHY196647 PRU196647 QBQ196647 QLM196647 QVI196647 RFE196647 RPA196647 RYW196647 SIS196647 SSO196647 TCK196647 TMG196647 TWC196647 UFY196647 UPU196647 UZQ196647 VJM196647 VTI196647 WDE196647 WNA196647 WWW196647 AO262183 KK262183 UG262183 AEC262183 ANY262183 AXU262183 BHQ262183 BRM262183 CBI262183 CLE262183 CVA262183 DEW262183 DOS262183 DYO262183 EIK262183 ESG262183 FCC262183 FLY262183 FVU262183 GFQ262183 GPM262183 GZI262183 HJE262183 HTA262183 ICW262183 IMS262183 IWO262183 JGK262183 JQG262183 KAC262183 KJY262183 KTU262183 LDQ262183 LNM262183 LXI262183 MHE262183 MRA262183 NAW262183 NKS262183 NUO262183 OEK262183 OOG262183 OYC262183 PHY262183 PRU262183 QBQ262183 QLM262183 QVI262183 RFE262183 RPA262183 RYW262183 SIS262183 SSO262183 TCK262183 TMG262183 TWC262183 UFY262183 UPU262183 UZQ262183 VJM262183 VTI262183 WDE262183 WNA262183 WWW262183 AO327719 KK327719 UG327719 AEC327719 ANY327719 AXU327719 BHQ327719 BRM327719 CBI327719 CLE327719 CVA327719 DEW327719 DOS327719 DYO327719 EIK327719 ESG327719 FCC327719 FLY327719 FVU327719 GFQ327719 GPM327719 GZI327719 HJE327719 HTA327719 ICW327719 IMS327719 IWO327719 JGK327719 JQG327719 KAC327719 KJY327719 KTU327719 LDQ327719 LNM327719 LXI327719 MHE327719 MRA327719 NAW327719 NKS327719 NUO327719 OEK327719 OOG327719 OYC327719 PHY327719 PRU327719 QBQ327719 QLM327719 QVI327719 RFE327719 RPA327719 RYW327719 SIS327719 SSO327719 TCK327719 TMG327719 TWC327719 UFY327719 UPU327719 UZQ327719 VJM327719 VTI327719 WDE327719 WNA327719 WWW327719 AO393255 KK393255 UG393255 AEC393255 ANY393255 AXU393255 BHQ393255 BRM393255 CBI393255 CLE393255 CVA393255 DEW393255 DOS393255 DYO393255 EIK393255 ESG393255 FCC393255 FLY393255 FVU393255 GFQ393255 GPM393255 GZI393255 HJE393255 HTA393255 ICW393255 IMS393255 IWO393255 JGK393255 JQG393255 KAC393255 KJY393255 KTU393255 LDQ393255 LNM393255 LXI393255 MHE393255 MRA393255 NAW393255 NKS393255 NUO393255 OEK393255 OOG393255 OYC393255 PHY393255 PRU393255 QBQ393255 QLM393255 QVI393255 RFE393255 RPA393255 RYW393255 SIS393255 SSO393255 TCK393255 TMG393255 TWC393255 UFY393255 UPU393255 UZQ393255 VJM393255 VTI393255 WDE393255 WNA393255 WWW393255 AO458791 KK458791 UG458791 AEC458791 ANY458791 AXU458791 BHQ458791 BRM458791 CBI458791 CLE458791 CVA458791 DEW458791 DOS458791 DYO458791 EIK458791 ESG458791 FCC458791 FLY458791 FVU458791 GFQ458791 GPM458791 GZI458791 HJE458791 HTA458791 ICW458791 IMS458791 IWO458791 JGK458791 JQG458791 KAC458791 KJY458791 KTU458791 LDQ458791 LNM458791 LXI458791 MHE458791 MRA458791 NAW458791 NKS458791 NUO458791 OEK458791 OOG458791 OYC458791 PHY458791 PRU458791 QBQ458791 QLM458791 QVI458791 RFE458791 RPA458791 RYW458791 SIS458791 SSO458791 TCK458791 TMG458791 TWC458791 UFY458791 UPU458791 UZQ458791 VJM458791 VTI458791 WDE458791 WNA458791 WWW458791 AO524327 KK524327 UG524327 AEC524327 ANY524327 AXU524327 BHQ524327 BRM524327 CBI524327 CLE524327 CVA524327 DEW524327 DOS524327 DYO524327 EIK524327 ESG524327 FCC524327 FLY524327 FVU524327 GFQ524327 GPM524327 GZI524327 HJE524327 HTA524327 ICW524327 IMS524327 IWO524327 JGK524327 JQG524327 KAC524327 KJY524327 KTU524327 LDQ524327 LNM524327 LXI524327 MHE524327 MRA524327 NAW524327 NKS524327 NUO524327 OEK524327 OOG524327 OYC524327 PHY524327 PRU524327 QBQ524327 QLM524327 QVI524327 RFE524327 RPA524327 RYW524327 SIS524327 SSO524327 TCK524327 TMG524327 TWC524327 UFY524327 UPU524327 UZQ524327 VJM524327 VTI524327 WDE524327 WNA524327 WWW524327 AO589863 KK589863 UG589863 AEC589863 ANY589863 AXU589863 BHQ589863 BRM589863 CBI589863 CLE589863 CVA589863 DEW589863 DOS589863 DYO589863 EIK589863 ESG589863 FCC589863 FLY589863 FVU589863 GFQ589863 GPM589863 GZI589863 HJE589863 HTA589863 ICW589863 IMS589863 IWO589863 JGK589863 JQG589863 KAC589863 KJY589863 KTU589863 LDQ589863 LNM589863 LXI589863 MHE589863 MRA589863 NAW589863 NKS589863 NUO589863 OEK589863 OOG589863 OYC589863 PHY589863 PRU589863 QBQ589863 QLM589863 QVI589863 RFE589863 RPA589863 RYW589863 SIS589863 SSO589863 TCK589863 TMG589863 TWC589863 UFY589863 UPU589863 UZQ589863 VJM589863 VTI589863 WDE589863 WNA589863 WWW589863 AO655399 KK655399 UG655399 AEC655399 ANY655399 AXU655399 BHQ655399 BRM655399 CBI655399 CLE655399 CVA655399 DEW655399 DOS655399 DYO655399 EIK655399 ESG655399 FCC655399 FLY655399 FVU655399 GFQ655399 GPM655399 GZI655399 HJE655399 HTA655399 ICW655399 IMS655399 IWO655399 JGK655399 JQG655399 KAC655399 KJY655399 KTU655399 LDQ655399 LNM655399 LXI655399 MHE655399 MRA655399 NAW655399 NKS655399 NUO655399 OEK655399 OOG655399 OYC655399 PHY655399 PRU655399 QBQ655399 QLM655399 QVI655399 RFE655399 RPA655399 RYW655399 SIS655399 SSO655399 TCK655399 TMG655399 TWC655399 UFY655399 UPU655399 UZQ655399 VJM655399 VTI655399 WDE655399 WNA655399 WWW655399 AO720935 KK720935 UG720935 AEC720935 ANY720935 AXU720935 BHQ720935 BRM720935 CBI720935 CLE720935 CVA720935 DEW720935 DOS720935 DYO720935 EIK720935 ESG720935 FCC720935 FLY720935 FVU720935 GFQ720935 GPM720935 GZI720935 HJE720935 HTA720935 ICW720935 IMS720935 IWO720935 JGK720935 JQG720935 KAC720935 KJY720935 KTU720935 LDQ720935 LNM720935 LXI720935 MHE720935 MRA720935 NAW720935 NKS720935 NUO720935 OEK720935 OOG720935 OYC720935 PHY720935 PRU720935 QBQ720935 QLM720935 QVI720935 RFE720935 RPA720935 RYW720935 SIS720935 SSO720935 TCK720935 TMG720935 TWC720935 UFY720935 UPU720935 UZQ720935 VJM720935 VTI720935 WDE720935 WNA720935 WWW720935 AO786471 KK786471 UG786471 AEC786471 ANY786471 AXU786471 BHQ786471 BRM786471 CBI786471 CLE786471 CVA786471 DEW786471 DOS786471 DYO786471 EIK786471 ESG786471 FCC786471 FLY786471 FVU786471 GFQ786471 GPM786471 GZI786471 HJE786471 HTA786471 ICW786471 IMS786471 IWO786471 JGK786471 JQG786471 KAC786471 KJY786471 KTU786471 LDQ786471 LNM786471 LXI786471 MHE786471 MRA786471 NAW786471 NKS786471 NUO786471 OEK786471 OOG786471 OYC786471 PHY786471 PRU786471 QBQ786471 QLM786471 QVI786471 RFE786471 RPA786471 RYW786471 SIS786471 SSO786471 TCK786471 TMG786471 TWC786471 UFY786471 UPU786471 UZQ786471 VJM786471 VTI786471 WDE786471 WNA786471 WWW786471 AO852007 KK852007 UG852007 AEC852007 ANY852007 AXU852007 BHQ852007 BRM852007 CBI852007 CLE852007 CVA852007 DEW852007 DOS852007 DYO852007 EIK852007 ESG852007 FCC852007 FLY852007 FVU852007 GFQ852007 GPM852007 GZI852007 HJE852007 HTA852007 ICW852007 IMS852007 IWO852007 JGK852007 JQG852007 KAC852007 KJY852007 KTU852007 LDQ852007 LNM852007 LXI852007 MHE852007 MRA852007 NAW852007 NKS852007 NUO852007 OEK852007 OOG852007 OYC852007 PHY852007 PRU852007 QBQ852007 QLM852007 QVI852007 RFE852007 RPA852007 RYW852007 SIS852007 SSO852007 TCK852007 TMG852007 TWC852007 UFY852007 UPU852007 UZQ852007 VJM852007 VTI852007 WDE852007 WNA852007 WWW852007 AO917543 KK917543 UG917543 AEC917543 ANY917543 AXU917543 BHQ917543 BRM917543 CBI917543 CLE917543 CVA917543 DEW917543 DOS917543 DYO917543 EIK917543 ESG917543 FCC917543 FLY917543 FVU917543 GFQ917543 GPM917543 GZI917543 HJE917543 HTA917543 ICW917543 IMS917543 IWO917543 JGK917543 JQG917543 KAC917543 KJY917543 KTU917543 LDQ917543 LNM917543 LXI917543 MHE917543 MRA917543 NAW917543 NKS917543 NUO917543 OEK917543 OOG917543 OYC917543 PHY917543 PRU917543 QBQ917543 QLM917543 QVI917543 RFE917543 RPA917543 RYW917543 SIS917543 SSO917543 TCK917543 TMG917543 TWC917543 UFY917543 UPU917543 UZQ917543 VJM917543 VTI917543 WDE917543 WNA917543 WWW917543 AO983079 KK983079 UG983079 AEC983079 ANY983079 AXU983079 BHQ983079 BRM983079 CBI983079 CLE983079 CVA983079 DEW983079 DOS983079 DYO983079 EIK983079 ESG983079 FCC983079 FLY983079 FVU983079 GFQ983079 GPM983079 GZI983079 HJE983079 HTA983079 ICW983079 IMS983079 IWO983079 JGK983079 JQG983079 KAC983079 KJY983079 KTU983079 LDQ983079 LNM983079 LXI983079 MHE983079 MRA983079 NAW983079 NKS983079 NUO983079 OEK983079 OOG983079 OYC983079 PHY983079 PRU983079 QBQ983079 QLM983079 QVI983079 RFE983079 RPA983079 RYW983079 SIS983079 SSO983079 TCK983079 TMG983079 TWC983079 UFY983079 UPU983079 UZQ983079 VJM983079 VTI983079 WDE983079 WNA983079 WWW983079 AO22:AP23 KK22:KL23 UG22:UH23 AEC22:AED23 ANY22:ANZ23 AXU22:AXV23 BHQ22:BHR23 BRM22:BRN23 CBI22:CBJ23 CLE22:CLF23 CVA22:CVB23 DEW22:DEX23 DOS22:DOT23 DYO22:DYP23 EIK22:EIL23 ESG22:ESH23 FCC22:FCD23 FLY22:FLZ23 FVU22:FVV23 GFQ22:GFR23 GPM22:GPN23 GZI22:GZJ23 HJE22:HJF23 HTA22:HTB23 ICW22:ICX23 IMS22:IMT23 IWO22:IWP23 JGK22:JGL23 JQG22:JQH23 KAC22:KAD23 KJY22:KJZ23 KTU22:KTV23 LDQ22:LDR23 LNM22:LNN23 LXI22:LXJ23 MHE22:MHF23 MRA22:MRB23 NAW22:NAX23 NKS22:NKT23 NUO22:NUP23 OEK22:OEL23 OOG22:OOH23 OYC22:OYD23 PHY22:PHZ23 PRU22:PRV23 QBQ22:QBR23 QLM22:QLN23 QVI22:QVJ23 RFE22:RFF23 RPA22:RPB23 RYW22:RYX23 SIS22:SIT23 SSO22:SSP23 TCK22:TCL23 TMG22:TMH23 TWC22:TWD23 UFY22:UFZ23 UPU22:UPV23 UZQ22:UZR23 VJM22:VJN23 VTI22:VTJ23 WDE22:WDF23 WNA22:WNB23 WWW22:WWX23 AO65555:AP65556 KK65555:KL65556 UG65555:UH65556 AEC65555:AED65556 ANY65555:ANZ65556 AXU65555:AXV65556 BHQ65555:BHR65556 BRM65555:BRN65556 CBI65555:CBJ65556 CLE65555:CLF65556 CVA65555:CVB65556 DEW65555:DEX65556 DOS65555:DOT65556 DYO65555:DYP65556 EIK65555:EIL65556 ESG65555:ESH65556 FCC65555:FCD65556 FLY65555:FLZ65556 FVU65555:FVV65556 GFQ65555:GFR65556 GPM65555:GPN65556 GZI65555:GZJ65556 HJE65555:HJF65556 HTA65555:HTB65556 ICW65555:ICX65556 IMS65555:IMT65556 IWO65555:IWP65556 JGK65555:JGL65556 JQG65555:JQH65556 KAC65555:KAD65556 KJY65555:KJZ65556 KTU65555:KTV65556 LDQ65555:LDR65556 LNM65555:LNN65556 LXI65555:LXJ65556 MHE65555:MHF65556 MRA65555:MRB65556 NAW65555:NAX65556 NKS65555:NKT65556 NUO65555:NUP65556 OEK65555:OEL65556 OOG65555:OOH65556 OYC65555:OYD65556 PHY65555:PHZ65556 PRU65555:PRV65556 QBQ65555:QBR65556 QLM65555:QLN65556 QVI65555:QVJ65556 RFE65555:RFF65556 RPA65555:RPB65556 RYW65555:RYX65556 SIS65555:SIT65556 SSO65555:SSP65556 TCK65555:TCL65556 TMG65555:TMH65556 TWC65555:TWD65556 UFY65555:UFZ65556 UPU65555:UPV65556 UZQ65555:UZR65556 VJM65555:VJN65556 VTI65555:VTJ65556 WDE65555:WDF65556 WNA65555:WNB65556 WWW65555:WWX65556 AO131091:AP131092 KK131091:KL131092 UG131091:UH131092 AEC131091:AED131092 ANY131091:ANZ131092 AXU131091:AXV131092 BHQ131091:BHR131092 BRM131091:BRN131092 CBI131091:CBJ131092 CLE131091:CLF131092 CVA131091:CVB131092 DEW131091:DEX131092 DOS131091:DOT131092 DYO131091:DYP131092 EIK131091:EIL131092 ESG131091:ESH131092 FCC131091:FCD131092 FLY131091:FLZ131092 FVU131091:FVV131092 GFQ131091:GFR131092 GPM131091:GPN131092 GZI131091:GZJ131092 HJE131091:HJF131092 HTA131091:HTB131092 ICW131091:ICX131092 IMS131091:IMT131092 IWO131091:IWP131092 JGK131091:JGL131092 JQG131091:JQH131092 KAC131091:KAD131092 KJY131091:KJZ131092 KTU131091:KTV131092 LDQ131091:LDR131092 LNM131091:LNN131092 LXI131091:LXJ131092 MHE131091:MHF131092 MRA131091:MRB131092 NAW131091:NAX131092 NKS131091:NKT131092 NUO131091:NUP131092 OEK131091:OEL131092 OOG131091:OOH131092 OYC131091:OYD131092 PHY131091:PHZ131092 PRU131091:PRV131092 QBQ131091:QBR131092 QLM131091:QLN131092 QVI131091:QVJ131092 RFE131091:RFF131092 RPA131091:RPB131092 RYW131091:RYX131092 SIS131091:SIT131092 SSO131091:SSP131092 TCK131091:TCL131092 TMG131091:TMH131092 TWC131091:TWD131092 UFY131091:UFZ131092 UPU131091:UPV131092 UZQ131091:UZR131092 VJM131091:VJN131092 VTI131091:VTJ131092 WDE131091:WDF131092 WNA131091:WNB131092 WWW131091:WWX131092 AO196627:AP196628 KK196627:KL196628 UG196627:UH196628 AEC196627:AED196628 ANY196627:ANZ196628 AXU196627:AXV196628 BHQ196627:BHR196628 BRM196627:BRN196628 CBI196627:CBJ196628 CLE196627:CLF196628 CVA196627:CVB196628 DEW196627:DEX196628 DOS196627:DOT196628 DYO196627:DYP196628 EIK196627:EIL196628 ESG196627:ESH196628 FCC196627:FCD196628 FLY196627:FLZ196628 FVU196627:FVV196628 GFQ196627:GFR196628 GPM196627:GPN196628 GZI196627:GZJ196628 HJE196627:HJF196628 HTA196627:HTB196628 ICW196627:ICX196628 IMS196627:IMT196628 IWO196627:IWP196628 JGK196627:JGL196628 JQG196627:JQH196628 KAC196627:KAD196628 KJY196627:KJZ196628 KTU196627:KTV196628 LDQ196627:LDR196628 LNM196627:LNN196628 LXI196627:LXJ196628 MHE196627:MHF196628 MRA196627:MRB196628 NAW196627:NAX196628 NKS196627:NKT196628 NUO196627:NUP196628 OEK196627:OEL196628 OOG196627:OOH196628 OYC196627:OYD196628 PHY196627:PHZ196628 PRU196627:PRV196628 QBQ196627:QBR196628 QLM196627:QLN196628 QVI196627:QVJ196628 RFE196627:RFF196628 RPA196627:RPB196628 RYW196627:RYX196628 SIS196627:SIT196628 SSO196627:SSP196628 TCK196627:TCL196628 TMG196627:TMH196628 TWC196627:TWD196628 UFY196627:UFZ196628 UPU196627:UPV196628 UZQ196627:UZR196628 VJM196627:VJN196628 VTI196627:VTJ196628 WDE196627:WDF196628 WNA196627:WNB196628 WWW196627:WWX196628 AO262163:AP262164 KK262163:KL262164 UG262163:UH262164 AEC262163:AED262164 ANY262163:ANZ262164 AXU262163:AXV262164 BHQ262163:BHR262164 BRM262163:BRN262164 CBI262163:CBJ262164 CLE262163:CLF262164 CVA262163:CVB262164 DEW262163:DEX262164 DOS262163:DOT262164 DYO262163:DYP262164 EIK262163:EIL262164 ESG262163:ESH262164 FCC262163:FCD262164 FLY262163:FLZ262164 FVU262163:FVV262164 GFQ262163:GFR262164 GPM262163:GPN262164 GZI262163:GZJ262164 HJE262163:HJF262164 HTA262163:HTB262164 ICW262163:ICX262164 IMS262163:IMT262164 IWO262163:IWP262164 JGK262163:JGL262164 JQG262163:JQH262164 KAC262163:KAD262164 KJY262163:KJZ262164 KTU262163:KTV262164 LDQ262163:LDR262164 LNM262163:LNN262164 LXI262163:LXJ262164 MHE262163:MHF262164 MRA262163:MRB262164 NAW262163:NAX262164 NKS262163:NKT262164 NUO262163:NUP262164 OEK262163:OEL262164 OOG262163:OOH262164 OYC262163:OYD262164 PHY262163:PHZ262164 PRU262163:PRV262164 QBQ262163:QBR262164 QLM262163:QLN262164 QVI262163:QVJ262164 RFE262163:RFF262164 RPA262163:RPB262164 RYW262163:RYX262164 SIS262163:SIT262164 SSO262163:SSP262164 TCK262163:TCL262164 TMG262163:TMH262164 TWC262163:TWD262164 UFY262163:UFZ262164 UPU262163:UPV262164 UZQ262163:UZR262164 VJM262163:VJN262164 VTI262163:VTJ262164 WDE262163:WDF262164 WNA262163:WNB262164 WWW262163:WWX262164 AO327699:AP327700 KK327699:KL327700 UG327699:UH327700 AEC327699:AED327700 ANY327699:ANZ327700 AXU327699:AXV327700 BHQ327699:BHR327700 BRM327699:BRN327700 CBI327699:CBJ327700 CLE327699:CLF327700 CVA327699:CVB327700 DEW327699:DEX327700 DOS327699:DOT327700 DYO327699:DYP327700 EIK327699:EIL327700 ESG327699:ESH327700 FCC327699:FCD327700 FLY327699:FLZ327700 FVU327699:FVV327700 GFQ327699:GFR327700 GPM327699:GPN327700 GZI327699:GZJ327700 HJE327699:HJF327700 HTA327699:HTB327700 ICW327699:ICX327700 IMS327699:IMT327700 IWO327699:IWP327700 JGK327699:JGL327700 JQG327699:JQH327700 KAC327699:KAD327700 KJY327699:KJZ327700 KTU327699:KTV327700 LDQ327699:LDR327700 LNM327699:LNN327700 LXI327699:LXJ327700 MHE327699:MHF327700 MRA327699:MRB327700 NAW327699:NAX327700 NKS327699:NKT327700 NUO327699:NUP327700 OEK327699:OEL327700 OOG327699:OOH327700 OYC327699:OYD327700 PHY327699:PHZ327700 PRU327699:PRV327700 QBQ327699:QBR327700 QLM327699:QLN327700 QVI327699:QVJ327700 RFE327699:RFF327700 RPA327699:RPB327700 RYW327699:RYX327700 SIS327699:SIT327700 SSO327699:SSP327700 TCK327699:TCL327700 TMG327699:TMH327700 TWC327699:TWD327700 UFY327699:UFZ327700 UPU327699:UPV327700 UZQ327699:UZR327700 VJM327699:VJN327700 VTI327699:VTJ327700 WDE327699:WDF327700 WNA327699:WNB327700 WWW327699:WWX327700 AO393235:AP393236 KK393235:KL393236 UG393235:UH393236 AEC393235:AED393236 ANY393235:ANZ393236 AXU393235:AXV393236 BHQ393235:BHR393236 BRM393235:BRN393236 CBI393235:CBJ393236 CLE393235:CLF393236 CVA393235:CVB393236 DEW393235:DEX393236 DOS393235:DOT393236 DYO393235:DYP393236 EIK393235:EIL393236 ESG393235:ESH393236 FCC393235:FCD393236 FLY393235:FLZ393236 FVU393235:FVV393236 GFQ393235:GFR393236 GPM393235:GPN393236 GZI393235:GZJ393236 HJE393235:HJF393236 HTA393235:HTB393236 ICW393235:ICX393236 IMS393235:IMT393236 IWO393235:IWP393236 JGK393235:JGL393236 JQG393235:JQH393236 KAC393235:KAD393236 KJY393235:KJZ393236 KTU393235:KTV393236 LDQ393235:LDR393236 LNM393235:LNN393236 LXI393235:LXJ393236 MHE393235:MHF393236 MRA393235:MRB393236 NAW393235:NAX393236 NKS393235:NKT393236 NUO393235:NUP393236 OEK393235:OEL393236 OOG393235:OOH393236 OYC393235:OYD393236 PHY393235:PHZ393236 PRU393235:PRV393236 QBQ393235:QBR393236 QLM393235:QLN393236 QVI393235:QVJ393236 RFE393235:RFF393236 RPA393235:RPB393236 RYW393235:RYX393236 SIS393235:SIT393236 SSO393235:SSP393236 TCK393235:TCL393236 TMG393235:TMH393236 TWC393235:TWD393236 UFY393235:UFZ393236 UPU393235:UPV393236 UZQ393235:UZR393236 VJM393235:VJN393236 VTI393235:VTJ393236 WDE393235:WDF393236 WNA393235:WNB393236 WWW393235:WWX393236 AO458771:AP458772 KK458771:KL458772 UG458771:UH458772 AEC458771:AED458772 ANY458771:ANZ458772 AXU458771:AXV458772 BHQ458771:BHR458772 BRM458771:BRN458772 CBI458771:CBJ458772 CLE458771:CLF458772 CVA458771:CVB458772 DEW458771:DEX458772 DOS458771:DOT458772 DYO458771:DYP458772 EIK458771:EIL458772 ESG458771:ESH458772 FCC458771:FCD458772 FLY458771:FLZ458772 FVU458771:FVV458772 GFQ458771:GFR458772 GPM458771:GPN458772 GZI458771:GZJ458772 HJE458771:HJF458772 HTA458771:HTB458772 ICW458771:ICX458772 IMS458771:IMT458772 IWO458771:IWP458772 JGK458771:JGL458772 JQG458771:JQH458772 KAC458771:KAD458772 KJY458771:KJZ458772 KTU458771:KTV458772 LDQ458771:LDR458772 LNM458771:LNN458772 LXI458771:LXJ458772 MHE458771:MHF458772 MRA458771:MRB458772 NAW458771:NAX458772 NKS458771:NKT458772 NUO458771:NUP458772 OEK458771:OEL458772 OOG458771:OOH458772 OYC458771:OYD458772 PHY458771:PHZ458772 PRU458771:PRV458772 QBQ458771:QBR458772 QLM458771:QLN458772 QVI458771:QVJ458772 RFE458771:RFF458772 RPA458771:RPB458772 RYW458771:RYX458772 SIS458771:SIT458772 SSO458771:SSP458772 TCK458771:TCL458772 TMG458771:TMH458772 TWC458771:TWD458772 UFY458771:UFZ458772 UPU458771:UPV458772 UZQ458771:UZR458772 VJM458771:VJN458772 VTI458771:VTJ458772 WDE458771:WDF458772 WNA458771:WNB458772 WWW458771:WWX458772 AO524307:AP524308 KK524307:KL524308 UG524307:UH524308 AEC524307:AED524308 ANY524307:ANZ524308 AXU524307:AXV524308 BHQ524307:BHR524308 BRM524307:BRN524308 CBI524307:CBJ524308 CLE524307:CLF524308 CVA524307:CVB524308 DEW524307:DEX524308 DOS524307:DOT524308 DYO524307:DYP524308 EIK524307:EIL524308 ESG524307:ESH524308 FCC524307:FCD524308 FLY524307:FLZ524308 FVU524307:FVV524308 GFQ524307:GFR524308 GPM524307:GPN524308 GZI524307:GZJ524308 HJE524307:HJF524308 HTA524307:HTB524308 ICW524307:ICX524308 IMS524307:IMT524308 IWO524307:IWP524308 JGK524307:JGL524308 JQG524307:JQH524308 KAC524307:KAD524308 KJY524307:KJZ524308 KTU524307:KTV524308 LDQ524307:LDR524308 LNM524307:LNN524308 LXI524307:LXJ524308 MHE524307:MHF524308 MRA524307:MRB524308 NAW524307:NAX524308 NKS524307:NKT524308 NUO524307:NUP524308 OEK524307:OEL524308 OOG524307:OOH524308 OYC524307:OYD524308 PHY524307:PHZ524308 PRU524307:PRV524308 QBQ524307:QBR524308 QLM524307:QLN524308 QVI524307:QVJ524308 RFE524307:RFF524308 RPA524307:RPB524308 RYW524307:RYX524308 SIS524307:SIT524308 SSO524307:SSP524308 TCK524307:TCL524308 TMG524307:TMH524308 TWC524307:TWD524308 UFY524307:UFZ524308 UPU524307:UPV524308 UZQ524307:UZR524308 VJM524307:VJN524308 VTI524307:VTJ524308 WDE524307:WDF524308 WNA524307:WNB524308 WWW524307:WWX524308 AO589843:AP589844 KK589843:KL589844 UG589843:UH589844 AEC589843:AED589844 ANY589843:ANZ589844 AXU589843:AXV589844 BHQ589843:BHR589844 BRM589843:BRN589844 CBI589843:CBJ589844 CLE589843:CLF589844 CVA589843:CVB589844 DEW589843:DEX589844 DOS589843:DOT589844 DYO589843:DYP589844 EIK589843:EIL589844 ESG589843:ESH589844 FCC589843:FCD589844 FLY589843:FLZ589844 FVU589843:FVV589844 GFQ589843:GFR589844 GPM589843:GPN589844 GZI589843:GZJ589844 HJE589843:HJF589844 HTA589843:HTB589844 ICW589843:ICX589844 IMS589843:IMT589844 IWO589843:IWP589844 JGK589843:JGL589844 JQG589843:JQH589844 KAC589843:KAD589844 KJY589843:KJZ589844 KTU589843:KTV589844 LDQ589843:LDR589844 LNM589843:LNN589844 LXI589843:LXJ589844 MHE589843:MHF589844 MRA589843:MRB589844 NAW589843:NAX589844 NKS589843:NKT589844 NUO589843:NUP589844 OEK589843:OEL589844 OOG589843:OOH589844 OYC589843:OYD589844 PHY589843:PHZ589844 PRU589843:PRV589844 QBQ589843:QBR589844 QLM589843:QLN589844 QVI589843:QVJ589844 RFE589843:RFF589844 RPA589843:RPB589844 RYW589843:RYX589844 SIS589843:SIT589844 SSO589843:SSP589844 TCK589843:TCL589844 TMG589843:TMH589844 TWC589843:TWD589844 UFY589843:UFZ589844 UPU589843:UPV589844 UZQ589843:UZR589844 VJM589843:VJN589844 VTI589843:VTJ589844 WDE589843:WDF589844 WNA589843:WNB589844 WWW589843:WWX589844 AO655379:AP655380 KK655379:KL655380 UG655379:UH655380 AEC655379:AED655380 ANY655379:ANZ655380 AXU655379:AXV655380 BHQ655379:BHR655380 BRM655379:BRN655380 CBI655379:CBJ655380 CLE655379:CLF655380 CVA655379:CVB655380 DEW655379:DEX655380 DOS655379:DOT655380 DYO655379:DYP655380 EIK655379:EIL655380 ESG655379:ESH655380 FCC655379:FCD655380 FLY655379:FLZ655380 FVU655379:FVV655380 GFQ655379:GFR655380 GPM655379:GPN655380 GZI655379:GZJ655380 HJE655379:HJF655380 HTA655379:HTB655380 ICW655379:ICX655380 IMS655379:IMT655380 IWO655379:IWP655380 JGK655379:JGL655380 JQG655379:JQH655380 KAC655379:KAD655380 KJY655379:KJZ655380 KTU655379:KTV655380 LDQ655379:LDR655380 LNM655379:LNN655380 LXI655379:LXJ655380 MHE655379:MHF655380 MRA655379:MRB655380 NAW655379:NAX655380 NKS655379:NKT655380 NUO655379:NUP655380 OEK655379:OEL655380 OOG655379:OOH655380 OYC655379:OYD655380 PHY655379:PHZ655380 PRU655379:PRV655380 QBQ655379:QBR655380 QLM655379:QLN655380 QVI655379:QVJ655380 RFE655379:RFF655380 RPA655379:RPB655380 RYW655379:RYX655380 SIS655379:SIT655380 SSO655379:SSP655380 TCK655379:TCL655380 TMG655379:TMH655380 TWC655379:TWD655380 UFY655379:UFZ655380 UPU655379:UPV655380 UZQ655379:UZR655380 VJM655379:VJN655380 VTI655379:VTJ655380 WDE655379:WDF655380 WNA655379:WNB655380 WWW655379:WWX655380 AO720915:AP720916 KK720915:KL720916 UG720915:UH720916 AEC720915:AED720916 ANY720915:ANZ720916 AXU720915:AXV720916 BHQ720915:BHR720916 BRM720915:BRN720916 CBI720915:CBJ720916 CLE720915:CLF720916 CVA720915:CVB720916 DEW720915:DEX720916 DOS720915:DOT720916 DYO720915:DYP720916 EIK720915:EIL720916 ESG720915:ESH720916 FCC720915:FCD720916 FLY720915:FLZ720916 FVU720915:FVV720916 GFQ720915:GFR720916 GPM720915:GPN720916 GZI720915:GZJ720916 HJE720915:HJF720916 HTA720915:HTB720916 ICW720915:ICX720916 IMS720915:IMT720916 IWO720915:IWP720916 JGK720915:JGL720916 JQG720915:JQH720916 KAC720915:KAD720916 KJY720915:KJZ720916 KTU720915:KTV720916 LDQ720915:LDR720916 LNM720915:LNN720916 LXI720915:LXJ720916 MHE720915:MHF720916 MRA720915:MRB720916 NAW720915:NAX720916 NKS720915:NKT720916 NUO720915:NUP720916 OEK720915:OEL720916 OOG720915:OOH720916 OYC720915:OYD720916 PHY720915:PHZ720916 PRU720915:PRV720916 QBQ720915:QBR720916 QLM720915:QLN720916 QVI720915:QVJ720916 RFE720915:RFF720916 RPA720915:RPB720916 RYW720915:RYX720916 SIS720915:SIT720916 SSO720915:SSP720916 TCK720915:TCL720916 TMG720915:TMH720916 TWC720915:TWD720916 UFY720915:UFZ720916 UPU720915:UPV720916 UZQ720915:UZR720916 VJM720915:VJN720916 VTI720915:VTJ720916 WDE720915:WDF720916 WNA720915:WNB720916 WWW720915:WWX720916 AO786451:AP786452 KK786451:KL786452 UG786451:UH786452 AEC786451:AED786452 ANY786451:ANZ786452 AXU786451:AXV786452 BHQ786451:BHR786452 BRM786451:BRN786452 CBI786451:CBJ786452 CLE786451:CLF786452 CVA786451:CVB786452 DEW786451:DEX786452 DOS786451:DOT786452 DYO786451:DYP786452 EIK786451:EIL786452 ESG786451:ESH786452 FCC786451:FCD786452 FLY786451:FLZ786452 FVU786451:FVV786452 GFQ786451:GFR786452 GPM786451:GPN786452 GZI786451:GZJ786452 HJE786451:HJF786452 HTA786451:HTB786452 ICW786451:ICX786452 IMS786451:IMT786452 IWO786451:IWP786452 JGK786451:JGL786452 JQG786451:JQH786452 KAC786451:KAD786452 KJY786451:KJZ786452 KTU786451:KTV786452 LDQ786451:LDR786452 LNM786451:LNN786452 LXI786451:LXJ786452 MHE786451:MHF786452 MRA786451:MRB786452 NAW786451:NAX786452 NKS786451:NKT786452 NUO786451:NUP786452 OEK786451:OEL786452 OOG786451:OOH786452 OYC786451:OYD786452 PHY786451:PHZ786452 PRU786451:PRV786452 QBQ786451:QBR786452 QLM786451:QLN786452 QVI786451:QVJ786452 RFE786451:RFF786452 RPA786451:RPB786452 RYW786451:RYX786452 SIS786451:SIT786452 SSO786451:SSP786452 TCK786451:TCL786452 TMG786451:TMH786452 TWC786451:TWD786452 UFY786451:UFZ786452 UPU786451:UPV786452 UZQ786451:UZR786452 VJM786451:VJN786452 VTI786451:VTJ786452 WDE786451:WDF786452 WNA786451:WNB786452 WWW786451:WWX786452 AO851987:AP851988 KK851987:KL851988 UG851987:UH851988 AEC851987:AED851988 ANY851987:ANZ851988 AXU851987:AXV851988 BHQ851987:BHR851988 BRM851987:BRN851988 CBI851987:CBJ851988 CLE851987:CLF851988 CVA851987:CVB851988 DEW851987:DEX851988 DOS851987:DOT851988 DYO851987:DYP851988 EIK851987:EIL851988 ESG851987:ESH851988 FCC851987:FCD851988 FLY851987:FLZ851988 FVU851987:FVV851988 GFQ851987:GFR851988 GPM851987:GPN851988 GZI851987:GZJ851988 HJE851987:HJF851988 HTA851987:HTB851988 ICW851987:ICX851988 IMS851987:IMT851988 IWO851987:IWP851988 JGK851987:JGL851988 JQG851987:JQH851988 KAC851987:KAD851988 KJY851987:KJZ851988 KTU851987:KTV851988 LDQ851987:LDR851988 LNM851987:LNN851988 LXI851987:LXJ851988 MHE851987:MHF851988 MRA851987:MRB851988 NAW851987:NAX851988 NKS851987:NKT851988 NUO851987:NUP851988 OEK851987:OEL851988 OOG851987:OOH851988 OYC851987:OYD851988 PHY851987:PHZ851988 PRU851987:PRV851988 QBQ851987:QBR851988 QLM851987:QLN851988 QVI851987:QVJ851988 RFE851987:RFF851988 RPA851987:RPB851988 RYW851987:RYX851988 SIS851987:SIT851988 SSO851987:SSP851988 TCK851987:TCL851988 TMG851987:TMH851988 TWC851987:TWD851988 UFY851987:UFZ851988 UPU851987:UPV851988 UZQ851987:UZR851988 VJM851987:VJN851988 VTI851987:VTJ851988 WDE851987:WDF851988 WNA851987:WNB851988 WWW851987:WWX851988 AO917523:AP917524 KK917523:KL917524 UG917523:UH917524 AEC917523:AED917524 ANY917523:ANZ917524 AXU917523:AXV917524 BHQ917523:BHR917524 BRM917523:BRN917524 CBI917523:CBJ917524 CLE917523:CLF917524 CVA917523:CVB917524 DEW917523:DEX917524 DOS917523:DOT917524 DYO917523:DYP917524 EIK917523:EIL917524 ESG917523:ESH917524 FCC917523:FCD917524 FLY917523:FLZ917524 FVU917523:FVV917524 GFQ917523:GFR917524 GPM917523:GPN917524 GZI917523:GZJ917524 HJE917523:HJF917524 HTA917523:HTB917524 ICW917523:ICX917524 IMS917523:IMT917524 IWO917523:IWP917524 JGK917523:JGL917524 JQG917523:JQH917524 KAC917523:KAD917524 KJY917523:KJZ917524 KTU917523:KTV917524 LDQ917523:LDR917524 LNM917523:LNN917524 LXI917523:LXJ917524 MHE917523:MHF917524 MRA917523:MRB917524 NAW917523:NAX917524 NKS917523:NKT917524 NUO917523:NUP917524 OEK917523:OEL917524 OOG917523:OOH917524 OYC917523:OYD917524 PHY917523:PHZ917524 PRU917523:PRV917524 QBQ917523:QBR917524 QLM917523:QLN917524 QVI917523:QVJ917524 RFE917523:RFF917524 RPA917523:RPB917524 RYW917523:RYX917524 SIS917523:SIT917524 SSO917523:SSP917524 TCK917523:TCL917524 TMG917523:TMH917524 TWC917523:TWD917524 UFY917523:UFZ917524 UPU917523:UPV917524 UZQ917523:UZR917524 VJM917523:VJN917524 VTI917523:VTJ917524 WDE917523:WDF917524 WNA917523:WNB917524 WWW917523:WWX917524 AO983059:AP983060 KK983059:KL983060 UG983059:UH983060 AEC983059:AED983060 ANY983059:ANZ983060 AXU983059:AXV983060 BHQ983059:BHR983060 BRM983059:BRN983060 CBI983059:CBJ983060 CLE983059:CLF983060 CVA983059:CVB983060 DEW983059:DEX983060 DOS983059:DOT983060 DYO983059:DYP983060 EIK983059:EIL983060 ESG983059:ESH983060 FCC983059:FCD983060 FLY983059:FLZ983060 FVU983059:FVV983060 GFQ983059:GFR983060 GPM983059:GPN983060 GZI983059:GZJ983060 HJE983059:HJF983060 HTA983059:HTB983060 ICW983059:ICX983060 IMS983059:IMT983060 IWO983059:IWP983060 JGK983059:JGL983060 JQG983059:JQH983060 KAC983059:KAD983060 KJY983059:KJZ983060 KTU983059:KTV983060 LDQ983059:LDR983060 LNM983059:LNN983060 LXI983059:LXJ983060 MHE983059:MHF983060 MRA983059:MRB983060 NAW983059:NAX983060 NKS983059:NKT983060 NUO983059:NUP983060 OEK983059:OEL983060 OOG983059:OOH983060 OYC983059:OYD983060 PHY983059:PHZ983060 PRU983059:PRV983060 QBQ983059:QBR983060 QLM983059:QLN983060 QVI983059:QVJ983060 RFE983059:RFF983060 RPA983059:RPB983060 RYW983059:RYX983060 SIS983059:SIT983060 SSO983059:SSP983060 TCK983059:TCL983060 TMG983059:TMH983060 TWC983059:TWD983060 UFY983059:UFZ983060 UPU983059:UPV983060 UZQ983059:UZR983060 VJM983059:VJN983060 VTI983059:VTJ983060 WDE983059:WDF983060 WNA983059:WNB983060 WWW983059:WWX983060 AG65601:AH65602 KC65601:KD65602 TY65601:TZ65602 ADU65601:ADV65602 ANQ65601:ANR65602 AXM65601:AXN65602 BHI65601:BHJ65602 BRE65601:BRF65602 CBA65601:CBB65602 CKW65601:CKX65602 CUS65601:CUT65602 DEO65601:DEP65602 DOK65601:DOL65602 DYG65601:DYH65602 EIC65601:EID65602 ERY65601:ERZ65602 FBU65601:FBV65602 FLQ65601:FLR65602 FVM65601:FVN65602 GFI65601:GFJ65602 GPE65601:GPF65602 GZA65601:GZB65602 HIW65601:HIX65602 HSS65601:HST65602 ICO65601:ICP65602 IMK65601:IML65602 IWG65601:IWH65602 JGC65601:JGD65602 JPY65601:JPZ65602 JZU65601:JZV65602 KJQ65601:KJR65602 KTM65601:KTN65602 LDI65601:LDJ65602 LNE65601:LNF65602 LXA65601:LXB65602 MGW65601:MGX65602 MQS65601:MQT65602 NAO65601:NAP65602 NKK65601:NKL65602 NUG65601:NUH65602 OEC65601:OED65602 ONY65601:ONZ65602 OXU65601:OXV65602 PHQ65601:PHR65602 PRM65601:PRN65602 QBI65601:QBJ65602 QLE65601:QLF65602 QVA65601:QVB65602 REW65601:REX65602 ROS65601:ROT65602 RYO65601:RYP65602 SIK65601:SIL65602 SSG65601:SSH65602 TCC65601:TCD65602 TLY65601:TLZ65602 TVU65601:TVV65602 UFQ65601:UFR65602 UPM65601:UPN65602 UZI65601:UZJ65602 VJE65601:VJF65602 VTA65601:VTB65602 WCW65601:WCX65602 WMS65601:WMT65602 WWO65601:WWP65602 AG131137:AH131138 KC131137:KD131138 TY131137:TZ131138 ADU131137:ADV131138 ANQ131137:ANR131138 AXM131137:AXN131138 BHI131137:BHJ131138 BRE131137:BRF131138 CBA131137:CBB131138 CKW131137:CKX131138 CUS131137:CUT131138 DEO131137:DEP131138 DOK131137:DOL131138 DYG131137:DYH131138 EIC131137:EID131138 ERY131137:ERZ131138 FBU131137:FBV131138 FLQ131137:FLR131138 FVM131137:FVN131138 GFI131137:GFJ131138 GPE131137:GPF131138 GZA131137:GZB131138 HIW131137:HIX131138 HSS131137:HST131138 ICO131137:ICP131138 IMK131137:IML131138 IWG131137:IWH131138 JGC131137:JGD131138 JPY131137:JPZ131138 JZU131137:JZV131138 KJQ131137:KJR131138 KTM131137:KTN131138 LDI131137:LDJ131138 LNE131137:LNF131138 LXA131137:LXB131138 MGW131137:MGX131138 MQS131137:MQT131138 NAO131137:NAP131138 NKK131137:NKL131138 NUG131137:NUH131138 OEC131137:OED131138 ONY131137:ONZ131138 OXU131137:OXV131138 PHQ131137:PHR131138 PRM131137:PRN131138 QBI131137:QBJ131138 QLE131137:QLF131138 QVA131137:QVB131138 REW131137:REX131138 ROS131137:ROT131138 RYO131137:RYP131138 SIK131137:SIL131138 SSG131137:SSH131138 TCC131137:TCD131138 TLY131137:TLZ131138 TVU131137:TVV131138 UFQ131137:UFR131138 UPM131137:UPN131138 UZI131137:UZJ131138 VJE131137:VJF131138 VTA131137:VTB131138 WCW131137:WCX131138 WMS131137:WMT131138 WWO131137:WWP131138 AG196673:AH196674 KC196673:KD196674 TY196673:TZ196674 ADU196673:ADV196674 ANQ196673:ANR196674 AXM196673:AXN196674 BHI196673:BHJ196674 BRE196673:BRF196674 CBA196673:CBB196674 CKW196673:CKX196674 CUS196673:CUT196674 DEO196673:DEP196674 DOK196673:DOL196674 DYG196673:DYH196674 EIC196673:EID196674 ERY196673:ERZ196674 FBU196673:FBV196674 FLQ196673:FLR196674 FVM196673:FVN196674 GFI196673:GFJ196674 GPE196673:GPF196674 GZA196673:GZB196674 HIW196673:HIX196674 HSS196673:HST196674 ICO196673:ICP196674 IMK196673:IML196674 IWG196673:IWH196674 JGC196673:JGD196674 JPY196673:JPZ196674 JZU196673:JZV196674 KJQ196673:KJR196674 KTM196673:KTN196674 LDI196673:LDJ196674 LNE196673:LNF196674 LXA196673:LXB196674 MGW196673:MGX196674 MQS196673:MQT196674 NAO196673:NAP196674 NKK196673:NKL196674 NUG196673:NUH196674 OEC196673:OED196674 ONY196673:ONZ196674 OXU196673:OXV196674 PHQ196673:PHR196674 PRM196673:PRN196674 QBI196673:QBJ196674 QLE196673:QLF196674 QVA196673:QVB196674 REW196673:REX196674 ROS196673:ROT196674 RYO196673:RYP196674 SIK196673:SIL196674 SSG196673:SSH196674 TCC196673:TCD196674 TLY196673:TLZ196674 TVU196673:TVV196674 UFQ196673:UFR196674 UPM196673:UPN196674 UZI196673:UZJ196674 VJE196673:VJF196674 VTA196673:VTB196674 WCW196673:WCX196674 WMS196673:WMT196674 WWO196673:WWP196674 AG262209:AH262210 KC262209:KD262210 TY262209:TZ262210 ADU262209:ADV262210 ANQ262209:ANR262210 AXM262209:AXN262210 BHI262209:BHJ262210 BRE262209:BRF262210 CBA262209:CBB262210 CKW262209:CKX262210 CUS262209:CUT262210 DEO262209:DEP262210 DOK262209:DOL262210 DYG262209:DYH262210 EIC262209:EID262210 ERY262209:ERZ262210 FBU262209:FBV262210 FLQ262209:FLR262210 FVM262209:FVN262210 GFI262209:GFJ262210 GPE262209:GPF262210 GZA262209:GZB262210 HIW262209:HIX262210 HSS262209:HST262210 ICO262209:ICP262210 IMK262209:IML262210 IWG262209:IWH262210 JGC262209:JGD262210 JPY262209:JPZ262210 JZU262209:JZV262210 KJQ262209:KJR262210 KTM262209:KTN262210 LDI262209:LDJ262210 LNE262209:LNF262210 LXA262209:LXB262210 MGW262209:MGX262210 MQS262209:MQT262210 NAO262209:NAP262210 NKK262209:NKL262210 NUG262209:NUH262210 OEC262209:OED262210 ONY262209:ONZ262210 OXU262209:OXV262210 PHQ262209:PHR262210 PRM262209:PRN262210 QBI262209:QBJ262210 QLE262209:QLF262210 QVA262209:QVB262210 REW262209:REX262210 ROS262209:ROT262210 RYO262209:RYP262210 SIK262209:SIL262210 SSG262209:SSH262210 TCC262209:TCD262210 TLY262209:TLZ262210 TVU262209:TVV262210 UFQ262209:UFR262210 UPM262209:UPN262210 UZI262209:UZJ262210 VJE262209:VJF262210 VTA262209:VTB262210 WCW262209:WCX262210 WMS262209:WMT262210 WWO262209:WWP262210 AG327745:AH327746 KC327745:KD327746 TY327745:TZ327746 ADU327745:ADV327746 ANQ327745:ANR327746 AXM327745:AXN327746 BHI327745:BHJ327746 BRE327745:BRF327746 CBA327745:CBB327746 CKW327745:CKX327746 CUS327745:CUT327746 DEO327745:DEP327746 DOK327745:DOL327746 DYG327745:DYH327746 EIC327745:EID327746 ERY327745:ERZ327746 FBU327745:FBV327746 FLQ327745:FLR327746 FVM327745:FVN327746 GFI327745:GFJ327746 GPE327745:GPF327746 GZA327745:GZB327746 HIW327745:HIX327746 HSS327745:HST327746 ICO327745:ICP327746 IMK327745:IML327746 IWG327745:IWH327746 JGC327745:JGD327746 JPY327745:JPZ327746 JZU327745:JZV327746 KJQ327745:KJR327746 KTM327745:KTN327746 LDI327745:LDJ327746 LNE327745:LNF327746 LXA327745:LXB327746 MGW327745:MGX327746 MQS327745:MQT327746 NAO327745:NAP327746 NKK327745:NKL327746 NUG327745:NUH327746 OEC327745:OED327746 ONY327745:ONZ327746 OXU327745:OXV327746 PHQ327745:PHR327746 PRM327745:PRN327746 QBI327745:QBJ327746 QLE327745:QLF327746 QVA327745:QVB327746 REW327745:REX327746 ROS327745:ROT327746 RYO327745:RYP327746 SIK327745:SIL327746 SSG327745:SSH327746 TCC327745:TCD327746 TLY327745:TLZ327746 TVU327745:TVV327746 UFQ327745:UFR327746 UPM327745:UPN327746 UZI327745:UZJ327746 VJE327745:VJF327746 VTA327745:VTB327746 WCW327745:WCX327746 WMS327745:WMT327746 WWO327745:WWP327746 AG393281:AH393282 KC393281:KD393282 TY393281:TZ393282 ADU393281:ADV393282 ANQ393281:ANR393282 AXM393281:AXN393282 BHI393281:BHJ393282 BRE393281:BRF393282 CBA393281:CBB393282 CKW393281:CKX393282 CUS393281:CUT393282 DEO393281:DEP393282 DOK393281:DOL393282 DYG393281:DYH393282 EIC393281:EID393282 ERY393281:ERZ393282 FBU393281:FBV393282 FLQ393281:FLR393282 FVM393281:FVN393282 GFI393281:GFJ393282 GPE393281:GPF393282 GZA393281:GZB393282 HIW393281:HIX393282 HSS393281:HST393282 ICO393281:ICP393282 IMK393281:IML393282 IWG393281:IWH393282 JGC393281:JGD393282 JPY393281:JPZ393282 JZU393281:JZV393282 KJQ393281:KJR393282 KTM393281:KTN393282 LDI393281:LDJ393282 LNE393281:LNF393282 LXA393281:LXB393282 MGW393281:MGX393282 MQS393281:MQT393282 NAO393281:NAP393282 NKK393281:NKL393282 NUG393281:NUH393282 OEC393281:OED393282 ONY393281:ONZ393282 OXU393281:OXV393282 PHQ393281:PHR393282 PRM393281:PRN393282 QBI393281:QBJ393282 QLE393281:QLF393282 QVA393281:QVB393282 REW393281:REX393282 ROS393281:ROT393282 RYO393281:RYP393282 SIK393281:SIL393282 SSG393281:SSH393282 TCC393281:TCD393282 TLY393281:TLZ393282 TVU393281:TVV393282 UFQ393281:UFR393282 UPM393281:UPN393282 UZI393281:UZJ393282 VJE393281:VJF393282 VTA393281:VTB393282 WCW393281:WCX393282 WMS393281:WMT393282 WWO393281:WWP393282 AG458817:AH458818 KC458817:KD458818 TY458817:TZ458818 ADU458817:ADV458818 ANQ458817:ANR458818 AXM458817:AXN458818 BHI458817:BHJ458818 BRE458817:BRF458818 CBA458817:CBB458818 CKW458817:CKX458818 CUS458817:CUT458818 DEO458817:DEP458818 DOK458817:DOL458818 DYG458817:DYH458818 EIC458817:EID458818 ERY458817:ERZ458818 FBU458817:FBV458818 FLQ458817:FLR458818 FVM458817:FVN458818 GFI458817:GFJ458818 GPE458817:GPF458818 GZA458817:GZB458818 HIW458817:HIX458818 HSS458817:HST458818 ICO458817:ICP458818 IMK458817:IML458818 IWG458817:IWH458818 JGC458817:JGD458818 JPY458817:JPZ458818 JZU458817:JZV458818 KJQ458817:KJR458818 KTM458817:KTN458818 LDI458817:LDJ458818 LNE458817:LNF458818 LXA458817:LXB458818 MGW458817:MGX458818 MQS458817:MQT458818 NAO458817:NAP458818 NKK458817:NKL458818 NUG458817:NUH458818 OEC458817:OED458818 ONY458817:ONZ458818 OXU458817:OXV458818 PHQ458817:PHR458818 PRM458817:PRN458818 QBI458817:QBJ458818 QLE458817:QLF458818 QVA458817:QVB458818 REW458817:REX458818 ROS458817:ROT458818 RYO458817:RYP458818 SIK458817:SIL458818 SSG458817:SSH458818 TCC458817:TCD458818 TLY458817:TLZ458818 TVU458817:TVV458818 UFQ458817:UFR458818 UPM458817:UPN458818 UZI458817:UZJ458818 VJE458817:VJF458818 VTA458817:VTB458818 WCW458817:WCX458818 WMS458817:WMT458818 WWO458817:WWP458818 AG524353:AH524354 KC524353:KD524354 TY524353:TZ524354 ADU524353:ADV524354 ANQ524353:ANR524354 AXM524353:AXN524354 BHI524353:BHJ524354 BRE524353:BRF524354 CBA524353:CBB524354 CKW524353:CKX524354 CUS524353:CUT524354 DEO524353:DEP524354 DOK524353:DOL524354 DYG524353:DYH524354 EIC524353:EID524354 ERY524353:ERZ524354 FBU524353:FBV524354 FLQ524353:FLR524354 FVM524353:FVN524354 GFI524353:GFJ524354 GPE524353:GPF524354 GZA524353:GZB524354 HIW524353:HIX524354 HSS524353:HST524354 ICO524353:ICP524354 IMK524353:IML524354 IWG524353:IWH524354 JGC524353:JGD524354 JPY524353:JPZ524354 JZU524353:JZV524354 KJQ524353:KJR524354 KTM524353:KTN524354 LDI524353:LDJ524354 LNE524353:LNF524354 LXA524353:LXB524354 MGW524353:MGX524354 MQS524353:MQT524354 NAO524353:NAP524354 NKK524353:NKL524354 NUG524353:NUH524354 OEC524353:OED524354 ONY524353:ONZ524354 OXU524353:OXV524354 PHQ524353:PHR524354 PRM524353:PRN524354 QBI524353:QBJ524354 QLE524353:QLF524354 QVA524353:QVB524354 REW524353:REX524354 ROS524353:ROT524354 RYO524353:RYP524354 SIK524353:SIL524354 SSG524353:SSH524354 TCC524353:TCD524354 TLY524353:TLZ524354 TVU524353:TVV524354 UFQ524353:UFR524354 UPM524353:UPN524354 UZI524353:UZJ524354 VJE524353:VJF524354 VTA524353:VTB524354 WCW524353:WCX524354 WMS524353:WMT524354 WWO524353:WWP524354 AG589889:AH589890 KC589889:KD589890 TY589889:TZ589890 ADU589889:ADV589890 ANQ589889:ANR589890 AXM589889:AXN589890 BHI589889:BHJ589890 BRE589889:BRF589890 CBA589889:CBB589890 CKW589889:CKX589890 CUS589889:CUT589890 DEO589889:DEP589890 DOK589889:DOL589890 DYG589889:DYH589890 EIC589889:EID589890 ERY589889:ERZ589890 FBU589889:FBV589890 FLQ589889:FLR589890 FVM589889:FVN589890 GFI589889:GFJ589890 GPE589889:GPF589890 GZA589889:GZB589890 HIW589889:HIX589890 HSS589889:HST589890 ICO589889:ICP589890 IMK589889:IML589890 IWG589889:IWH589890 JGC589889:JGD589890 JPY589889:JPZ589890 JZU589889:JZV589890 KJQ589889:KJR589890 KTM589889:KTN589890 LDI589889:LDJ589890 LNE589889:LNF589890 LXA589889:LXB589890 MGW589889:MGX589890 MQS589889:MQT589890 NAO589889:NAP589890 NKK589889:NKL589890 NUG589889:NUH589890 OEC589889:OED589890 ONY589889:ONZ589890 OXU589889:OXV589890 PHQ589889:PHR589890 PRM589889:PRN589890 QBI589889:QBJ589890 QLE589889:QLF589890 QVA589889:QVB589890 REW589889:REX589890 ROS589889:ROT589890 RYO589889:RYP589890 SIK589889:SIL589890 SSG589889:SSH589890 TCC589889:TCD589890 TLY589889:TLZ589890 TVU589889:TVV589890 UFQ589889:UFR589890 UPM589889:UPN589890 UZI589889:UZJ589890 VJE589889:VJF589890 VTA589889:VTB589890 WCW589889:WCX589890 WMS589889:WMT589890 WWO589889:WWP589890 AG655425:AH655426 KC655425:KD655426 TY655425:TZ655426 ADU655425:ADV655426 ANQ655425:ANR655426 AXM655425:AXN655426 BHI655425:BHJ655426 BRE655425:BRF655426 CBA655425:CBB655426 CKW655425:CKX655426 CUS655425:CUT655426 DEO655425:DEP655426 DOK655425:DOL655426 DYG655425:DYH655426 EIC655425:EID655426 ERY655425:ERZ655426 FBU655425:FBV655426 FLQ655425:FLR655426 FVM655425:FVN655426 GFI655425:GFJ655426 GPE655425:GPF655426 GZA655425:GZB655426 HIW655425:HIX655426 HSS655425:HST655426 ICO655425:ICP655426 IMK655425:IML655426 IWG655425:IWH655426 JGC655425:JGD655426 JPY655425:JPZ655426 JZU655425:JZV655426 KJQ655425:KJR655426 KTM655425:KTN655426 LDI655425:LDJ655426 LNE655425:LNF655426 LXA655425:LXB655426 MGW655425:MGX655426 MQS655425:MQT655426 NAO655425:NAP655426 NKK655425:NKL655426 NUG655425:NUH655426 OEC655425:OED655426 ONY655425:ONZ655426 OXU655425:OXV655426 PHQ655425:PHR655426 PRM655425:PRN655426 QBI655425:QBJ655426 QLE655425:QLF655426 QVA655425:QVB655426 REW655425:REX655426 ROS655425:ROT655426 RYO655425:RYP655426 SIK655425:SIL655426 SSG655425:SSH655426 TCC655425:TCD655426 TLY655425:TLZ655426 TVU655425:TVV655426 UFQ655425:UFR655426 UPM655425:UPN655426 UZI655425:UZJ655426 VJE655425:VJF655426 VTA655425:VTB655426 WCW655425:WCX655426 WMS655425:WMT655426 WWO655425:WWP655426 AG720961:AH720962 KC720961:KD720962 TY720961:TZ720962 ADU720961:ADV720962 ANQ720961:ANR720962 AXM720961:AXN720962 BHI720961:BHJ720962 BRE720961:BRF720962 CBA720961:CBB720962 CKW720961:CKX720962 CUS720961:CUT720962 DEO720961:DEP720962 DOK720961:DOL720962 DYG720961:DYH720962 EIC720961:EID720962 ERY720961:ERZ720962 FBU720961:FBV720962 FLQ720961:FLR720962 FVM720961:FVN720962 GFI720961:GFJ720962 GPE720961:GPF720962 GZA720961:GZB720962 HIW720961:HIX720962 HSS720961:HST720962 ICO720961:ICP720962 IMK720961:IML720962 IWG720961:IWH720962 JGC720961:JGD720962 JPY720961:JPZ720962 JZU720961:JZV720962 KJQ720961:KJR720962 KTM720961:KTN720962 LDI720961:LDJ720962 LNE720961:LNF720962 LXA720961:LXB720962 MGW720961:MGX720962 MQS720961:MQT720962 NAO720961:NAP720962 NKK720961:NKL720962 NUG720961:NUH720962 OEC720961:OED720962 ONY720961:ONZ720962 OXU720961:OXV720962 PHQ720961:PHR720962 PRM720961:PRN720962 QBI720961:QBJ720962 QLE720961:QLF720962 QVA720961:QVB720962 REW720961:REX720962 ROS720961:ROT720962 RYO720961:RYP720962 SIK720961:SIL720962 SSG720961:SSH720962 TCC720961:TCD720962 TLY720961:TLZ720962 TVU720961:TVV720962 UFQ720961:UFR720962 UPM720961:UPN720962 UZI720961:UZJ720962 VJE720961:VJF720962 VTA720961:VTB720962 WCW720961:WCX720962 WMS720961:WMT720962 WWO720961:WWP720962 AG786497:AH786498 KC786497:KD786498 TY786497:TZ786498 ADU786497:ADV786498 ANQ786497:ANR786498 AXM786497:AXN786498 BHI786497:BHJ786498 BRE786497:BRF786498 CBA786497:CBB786498 CKW786497:CKX786498 CUS786497:CUT786498 DEO786497:DEP786498 DOK786497:DOL786498 DYG786497:DYH786498 EIC786497:EID786498 ERY786497:ERZ786498 FBU786497:FBV786498 FLQ786497:FLR786498 FVM786497:FVN786498 GFI786497:GFJ786498 GPE786497:GPF786498 GZA786497:GZB786498 HIW786497:HIX786498 HSS786497:HST786498 ICO786497:ICP786498 IMK786497:IML786498 IWG786497:IWH786498 JGC786497:JGD786498 JPY786497:JPZ786498 JZU786497:JZV786498 KJQ786497:KJR786498 KTM786497:KTN786498 LDI786497:LDJ786498 LNE786497:LNF786498 LXA786497:LXB786498 MGW786497:MGX786498 MQS786497:MQT786498 NAO786497:NAP786498 NKK786497:NKL786498 NUG786497:NUH786498 OEC786497:OED786498 ONY786497:ONZ786498 OXU786497:OXV786498 PHQ786497:PHR786498 PRM786497:PRN786498 QBI786497:QBJ786498 QLE786497:QLF786498 QVA786497:QVB786498 REW786497:REX786498 ROS786497:ROT786498 RYO786497:RYP786498 SIK786497:SIL786498 SSG786497:SSH786498 TCC786497:TCD786498 TLY786497:TLZ786498 TVU786497:TVV786498 UFQ786497:UFR786498 UPM786497:UPN786498 UZI786497:UZJ786498 VJE786497:VJF786498 VTA786497:VTB786498 WCW786497:WCX786498 WMS786497:WMT786498 WWO786497:WWP786498 AG852033:AH852034 KC852033:KD852034 TY852033:TZ852034 ADU852033:ADV852034 ANQ852033:ANR852034 AXM852033:AXN852034 BHI852033:BHJ852034 BRE852033:BRF852034 CBA852033:CBB852034 CKW852033:CKX852034 CUS852033:CUT852034 DEO852033:DEP852034 DOK852033:DOL852034 DYG852033:DYH852034 EIC852033:EID852034 ERY852033:ERZ852034 FBU852033:FBV852034 FLQ852033:FLR852034 FVM852033:FVN852034 GFI852033:GFJ852034 GPE852033:GPF852034 GZA852033:GZB852034 HIW852033:HIX852034 HSS852033:HST852034 ICO852033:ICP852034 IMK852033:IML852034 IWG852033:IWH852034 JGC852033:JGD852034 JPY852033:JPZ852034 JZU852033:JZV852034 KJQ852033:KJR852034 KTM852033:KTN852034 LDI852033:LDJ852034 LNE852033:LNF852034 LXA852033:LXB852034 MGW852033:MGX852034 MQS852033:MQT852034 NAO852033:NAP852034 NKK852033:NKL852034 NUG852033:NUH852034 OEC852033:OED852034 ONY852033:ONZ852034 OXU852033:OXV852034 PHQ852033:PHR852034 PRM852033:PRN852034 QBI852033:QBJ852034 QLE852033:QLF852034 QVA852033:QVB852034 REW852033:REX852034 ROS852033:ROT852034 RYO852033:RYP852034 SIK852033:SIL852034 SSG852033:SSH852034 TCC852033:TCD852034 TLY852033:TLZ852034 TVU852033:TVV852034 UFQ852033:UFR852034 UPM852033:UPN852034 UZI852033:UZJ852034 VJE852033:VJF852034 VTA852033:VTB852034 WCW852033:WCX852034 WMS852033:WMT852034 WWO852033:WWP852034 AG917569:AH917570 KC917569:KD917570 TY917569:TZ917570 ADU917569:ADV917570 ANQ917569:ANR917570 AXM917569:AXN917570 BHI917569:BHJ917570 BRE917569:BRF917570 CBA917569:CBB917570 CKW917569:CKX917570 CUS917569:CUT917570 DEO917569:DEP917570 DOK917569:DOL917570 DYG917569:DYH917570 EIC917569:EID917570 ERY917569:ERZ917570 FBU917569:FBV917570 FLQ917569:FLR917570 FVM917569:FVN917570 GFI917569:GFJ917570 GPE917569:GPF917570 GZA917569:GZB917570 HIW917569:HIX917570 HSS917569:HST917570 ICO917569:ICP917570 IMK917569:IML917570 IWG917569:IWH917570 JGC917569:JGD917570 JPY917569:JPZ917570 JZU917569:JZV917570 KJQ917569:KJR917570 KTM917569:KTN917570 LDI917569:LDJ917570 LNE917569:LNF917570 LXA917569:LXB917570 MGW917569:MGX917570 MQS917569:MQT917570 NAO917569:NAP917570 NKK917569:NKL917570 NUG917569:NUH917570 OEC917569:OED917570 ONY917569:ONZ917570 OXU917569:OXV917570 PHQ917569:PHR917570 PRM917569:PRN917570 QBI917569:QBJ917570 QLE917569:QLF917570 QVA917569:QVB917570 REW917569:REX917570 ROS917569:ROT917570 RYO917569:RYP917570 SIK917569:SIL917570 SSG917569:SSH917570 TCC917569:TCD917570 TLY917569:TLZ917570 TVU917569:TVV917570 UFQ917569:UFR917570 UPM917569:UPN917570 UZI917569:UZJ917570 VJE917569:VJF917570 VTA917569:VTB917570 WCW917569:WCX917570 WMS917569:WMT917570 WWO917569:WWP917570 AG983105:AH983106 KC983105:KD983106 TY983105:TZ983106 ADU983105:ADV983106 ANQ983105:ANR983106 AXM983105:AXN983106 BHI983105:BHJ983106 BRE983105:BRF983106 CBA983105:CBB983106 CKW983105:CKX983106 CUS983105:CUT983106 DEO983105:DEP983106 DOK983105:DOL983106 DYG983105:DYH983106 EIC983105:EID983106 ERY983105:ERZ983106 FBU983105:FBV983106 FLQ983105:FLR983106 FVM983105:FVN983106 GFI983105:GFJ983106 GPE983105:GPF983106 GZA983105:GZB983106 HIW983105:HIX983106 HSS983105:HST983106 ICO983105:ICP983106 IMK983105:IML983106 IWG983105:IWH983106 JGC983105:JGD983106 JPY983105:JPZ983106 JZU983105:JZV983106 KJQ983105:KJR983106 KTM983105:KTN983106 LDI983105:LDJ983106 LNE983105:LNF983106 LXA983105:LXB983106 MGW983105:MGX983106 MQS983105:MQT983106 NAO983105:NAP983106 NKK983105:NKL983106 NUG983105:NUH983106 OEC983105:OED983106 ONY983105:ONZ983106 OXU983105:OXV983106 PHQ983105:PHR983106 PRM983105:PRN983106 QBI983105:QBJ983106 QLE983105:QLF983106 QVA983105:QVB983106 REW983105:REX983106 ROS983105:ROT983106 RYO983105:RYP983106 SIK983105:SIL983106 SSG983105:SSH983106 TCC983105:TCD983106 TLY983105:TLZ983106 TVU983105:TVV983106 UFQ983105:UFR983106 UPM983105:UPN983106 UZI983105:UZJ983106 VJE983105:VJF983106 VTA983105:VTB983106 WCW983105:WCX983106 WMS983105:WMT983106 WWO983105:WWP983106 JY41:JY44 TU41:TU44 ADQ41:ADQ44 ANM41:ANM44 AXI41:AXI44 BHE41:BHE44 BRA41:BRA44 CAW41:CAW44 CKS41:CKS44 CUO41:CUO44 DEK41:DEK44 DOG41:DOG44 DYC41:DYC44 EHY41:EHY44 ERU41:ERU44 FBQ41:FBQ44 FLM41:FLM44 FVI41:FVI44 GFE41:GFE44 GPA41:GPA44 GYW41:GYW44 HIS41:HIS44 HSO41:HSO44 ICK41:ICK44 IMG41:IMG44 IWC41:IWC44 JFY41:JFY44 JPU41:JPU44 JZQ41:JZQ44 KJM41:KJM44 KTI41:KTI44 LDE41:LDE44 LNA41:LNA44 LWW41:LWW44 MGS41:MGS44 MQO41:MQO44 NAK41:NAK44 NKG41:NKG44 NUC41:NUC44 ODY41:ODY44 ONU41:ONU44 OXQ41:OXQ44 PHM41:PHM44 PRI41:PRI44 QBE41:QBE44 QLA41:QLA44 QUW41:QUW44 RES41:RES44 ROO41:ROO44 RYK41:RYK44 SIG41:SIG44 SSC41:SSC44 TBY41:TBY44 TLU41:TLU44 TVQ41:TVQ44 UFM41:UFM44 UPI41:UPI44 UZE41:UZE44 VJA41:VJA44 VSW41:VSW44 WCS41:WCS44 WMO41:WMO44 WWK41:WWK44 AC65573:AC65575 JY65573:JY65575 TU65573:TU65575 ADQ65573:ADQ65575 ANM65573:ANM65575 AXI65573:AXI65575 BHE65573:BHE65575 BRA65573:BRA65575 CAW65573:CAW65575 CKS65573:CKS65575 CUO65573:CUO65575 DEK65573:DEK65575 DOG65573:DOG65575 DYC65573:DYC65575 EHY65573:EHY65575 ERU65573:ERU65575 FBQ65573:FBQ65575 FLM65573:FLM65575 FVI65573:FVI65575 GFE65573:GFE65575 GPA65573:GPA65575 GYW65573:GYW65575 HIS65573:HIS65575 HSO65573:HSO65575 ICK65573:ICK65575 IMG65573:IMG65575 IWC65573:IWC65575 JFY65573:JFY65575 JPU65573:JPU65575 JZQ65573:JZQ65575 KJM65573:KJM65575 KTI65573:KTI65575 LDE65573:LDE65575 LNA65573:LNA65575 LWW65573:LWW65575 MGS65573:MGS65575 MQO65573:MQO65575 NAK65573:NAK65575 NKG65573:NKG65575 NUC65573:NUC65575 ODY65573:ODY65575 ONU65573:ONU65575 OXQ65573:OXQ65575 PHM65573:PHM65575 PRI65573:PRI65575 QBE65573:QBE65575 QLA65573:QLA65575 QUW65573:QUW65575 RES65573:RES65575 ROO65573:ROO65575 RYK65573:RYK65575 SIG65573:SIG65575 SSC65573:SSC65575 TBY65573:TBY65575 TLU65573:TLU65575 TVQ65573:TVQ65575 UFM65573:UFM65575 UPI65573:UPI65575 UZE65573:UZE65575 VJA65573:VJA65575 VSW65573:VSW65575 WCS65573:WCS65575 WMO65573:WMO65575 WWK65573:WWK65575 AC131109:AC131111 JY131109:JY131111 TU131109:TU131111 ADQ131109:ADQ131111 ANM131109:ANM131111 AXI131109:AXI131111 BHE131109:BHE131111 BRA131109:BRA131111 CAW131109:CAW131111 CKS131109:CKS131111 CUO131109:CUO131111 DEK131109:DEK131111 DOG131109:DOG131111 DYC131109:DYC131111 EHY131109:EHY131111 ERU131109:ERU131111 FBQ131109:FBQ131111 FLM131109:FLM131111 FVI131109:FVI131111 GFE131109:GFE131111 GPA131109:GPA131111 GYW131109:GYW131111 HIS131109:HIS131111 HSO131109:HSO131111 ICK131109:ICK131111 IMG131109:IMG131111 IWC131109:IWC131111 JFY131109:JFY131111 JPU131109:JPU131111 JZQ131109:JZQ131111 KJM131109:KJM131111 KTI131109:KTI131111 LDE131109:LDE131111 LNA131109:LNA131111 LWW131109:LWW131111 MGS131109:MGS131111 MQO131109:MQO131111 NAK131109:NAK131111 NKG131109:NKG131111 NUC131109:NUC131111 ODY131109:ODY131111 ONU131109:ONU131111 OXQ131109:OXQ131111 PHM131109:PHM131111 PRI131109:PRI131111 QBE131109:QBE131111 QLA131109:QLA131111 QUW131109:QUW131111 RES131109:RES131111 ROO131109:ROO131111 RYK131109:RYK131111 SIG131109:SIG131111 SSC131109:SSC131111 TBY131109:TBY131111 TLU131109:TLU131111 TVQ131109:TVQ131111 UFM131109:UFM131111 UPI131109:UPI131111 UZE131109:UZE131111 VJA131109:VJA131111 VSW131109:VSW131111 WCS131109:WCS131111 WMO131109:WMO131111 WWK131109:WWK131111 AC196645:AC196647 JY196645:JY196647 TU196645:TU196647 ADQ196645:ADQ196647 ANM196645:ANM196647 AXI196645:AXI196647 BHE196645:BHE196647 BRA196645:BRA196647 CAW196645:CAW196647 CKS196645:CKS196647 CUO196645:CUO196647 DEK196645:DEK196647 DOG196645:DOG196647 DYC196645:DYC196647 EHY196645:EHY196647 ERU196645:ERU196647 FBQ196645:FBQ196647 FLM196645:FLM196647 FVI196645:FVI196647 GFE196645:GFE196647 GPA196645:GPA196647 GYW196645:GYW196647 HIS196645:HIS196647 HSO196645:HSO196647 ICK196645:ICK196647 IMG196645:IMG196647 IWC196645:IWC196647 JFY196645:JFY196647 JPU196645:JPU196647 JZQ196645:JZQ196647 KJM196645:KJM196647 KTI196645:KTI196647 LDE196645:LDE196647 LNA196645:LNA196647 LWW196645:LWW196647 MGS196645:MGS196647 MQO196645:MQO196647 NAK196645:NAK196647 NKG196645:NKG196647 NUC196645:NUC196647 ODY196645:ODY196647 ONU196645:ONU196647 OXQ196645:OXQ196647 PHM196645:PHM196647 PRI196645:PRI196647 QBE196645:QBE196647 QLA196645:QLA196647 QUW196645:QUW196647 RES196645:RES196647 ROO196645:ROO196647 RYK196645:RYK196647 SIG196645:SIG196647 SSC196645:SSC196647 TBY196645:TBY196647 TLU196645:TLU196647 TVQ196645:TVQ196647 UFM196645:UFM196647 UPI196645:UPI196647 UZE196645:UZE196647 VJA196645:VJA196647 VSW196645:VSW196647 WCS196645:WCS196647 WMO196645:WMO196647 WWK196645:WWK196647 AC262181:AC262183 JY262181:JY262183 TU262181:TU262183 ADQ262181:ADQ262183 ANM262181:ANM262183 AXI262181:AXI262183 BHE262181:BHE262183 BRA262181:BRA262183 CAW262181:CAW262183 CKS262181:CKS262183 CUO262181:CUO262183 DEK262181:DEK262183 DOG262181:DOG262183 DYC262181:DYC262183 EHY262181:EHY262183 ERU262181:ERU262183 FBQ262181:FBQ262183 FLM262181:FLM262183 FVI262181:FVI262183 GFE262181:GFE262183 GPA262181:GPA262183 GYW262181:GYW262183 HIS262181:HIS262183 HSO262181:HSO262183 ICK262181:ICK262183 IMG262181:IMG262183 IWC262181:IWC262183 JFY262181:JFY262183 JPU262181:JPU262183 JZQ262181:JZQ262183 KJM262181:KJM262183 KTI262181:KTI262183 LDE262181:LDE262183 LNA262181:LNA262183 LWW262181:LWW262183 MGS262181:MGS262183 MQO262181:MQO262183 NAK262181:NAK262183 NKG262181:NKG262183 NUC262181:NUC262183 ODY262181:ODY262183 ONU262181:ONU262183 OXQ262181:OXQ262183 PHM262181:PHM262183 PRI262181:PRI262183 QBE262181:QBE262183 QLA262181:QLA262183 QUW262181:QUW262183 RES262181:RES262183 ROO262181:ROO262183 RYK262181:RYK262183 SIG262181:SIG262183 SSC262181:SSC262183 TBY262181:TBY262183 TLU262181:TLU262183 TVQ262181:TVQ262183 UFM262181:UFM262183 UPI262181:UPI262183 UZE262181:UZE262183 VJA262181:VJA262183 VSW262181:VSW262183 WCS262181:WCS262183 WMO262181:WMO262183 WWK262181:WWK262183 AC327717:AC327719 JY327717:JY327719 TU327717:TU327719 ADQ327717:ADQ327719 ANM327717:ANM327719 AXI327717:AXI327719 BHE327717:BHE327719 BRA327717:BRA327719 CAW327717:CAW327719 CKS327717:CKS327719 CUO327717:CUO327719 DEK327717:DEK327719 DOG327717:DOG327719 DYC327717:DYC327719 EHY327717:EHY327719 ERU327717:ERU327719 FBQ327717:FBQ327719 FLM327717:FLM327719 FVI327717:FVI327719 GFE327717:GFE327719 GPA327717:GPA327719 GYW327717:GYW327719 HIS327717:HIS327719 HSO327717:HSO327719 ICK327717:ICK327719 IMG327717:IMG327719 IWC327717:IWC327719 JFY327717:JFY327719 JPU327717:JPU327719 JZQ327717:JZQ327719 KJM327717:KJM327719 KTI327717:KTI327719 LDE327717:LDE327719 LNA327717:LNA327719 LWW327717:LWW327719 MGS327717:MGS327719 MQO327717:MQO327719 NAK327717:NAK327719 NKG327717:NKG327719 NUC327717:NUC327719 ODY327717:ODY327719 ONU327717:ONU327719 OXQ327717:OXQ327719 PHM327717:PHM327719 PRI327717:PRI327719 QBE327717:QBE327719 QLA327717:QLA327719 QUW327717:QUW327719 RES327717:RES327719 ROO327717:ROO327719 RYK327717:RYK327719 SIG327717:SIG327719 SSC327717:SSC327719 TBY327717:TBY327719 TLU327717:TLU327719 TVQ327717:TVQ327719 UFM327717:UFM327719 UPI327717:UPI327719 UZE327717:UZE327719 VJA327717:VJA327719 VSW327717:VSW327719 WCS327717:WCS327719 WMO327717:WMO327719 WWK327717:WWK327719 AC393253:AC393255 JY393253:JY393255 TU393253:TU393255 ADQ393253:ADQ393255 ANM393253:ANM393255 AXI393253:AXI393255 BHE393253:BHE393255 BRA393253:BRA393255 CAW393253:CAW393255 CKS393253:CKS393255 CUO393253:CUO393255 DEK393253:DEK393255 DOG393253:DOG393255 DYC393253:DYC393255 EHY393253:EHY393255 ERU393253:ERU393255 FBQ393253:FBQ393255 FLM393253:FLM393255 FVI393253:FVI393255 GFE393253:GFE393255 GPA393253:GPA393255 GYW393253:GYW393255 HIS393253:HIS393255 HSO393253:HSO393255 ICK393253:ICK393255 IMG393253:IMG393255 IWC393253:IWC393255 JFY393253:JFY393255 JPU393253:JPU393255 JZQ393253:JZQ393255 KJM393253:KJM393255 KTI393253:KTI393255 LDE393253:LDE393255 LNA393253:LNA393255 LWW393253:LWW393255 MGS393253:MGS393255 MQO393253:MQO393255 NAK393253:NAK393255 NKG393253:NKG393255 NUC393253:NUC393255 ODY393253:ODY393255 ONU393253:ONU393255 OXQ393253:OXQ393255 PHM393253:PHM393255 PRI393253:PRI393255 QBE393253:QBE393255 QLA393253:QLA393255 QUW393253:QUW393255 RES393253:RES393255 ROO393253:ROO393255 RYK393253:RYK393255 SIG393253:SIG393255 SSC393253:SSC393255 TBY393253:TBY393255 TLU393253:TLU393255 TVQ393253:TVQ393255 UFM393253:UFM393255 UPI393253:UPI393255 UZE393253:UZE393255 VJA393253:VJA393255 VSW393253:VSW393255 WCS393253:WCS393255 WMO393253:WMO393255 WWK393253:WWK393255 AC458789:AC458791 JY458789:JY458791 TU458789:TU458791 ADQ458789:ADQ458791 ANM458789:ANM458791 AXI458789:AXI458791 BHE458789:BHE458791 BRA458789:BRA458791 CAW458789:CAW458791 CKS458789:CKS458791 CUO458789:CUO458791 DEK458789:DEK458791 DOG458789:DOG458791 DYC458789:DYC458791 EHY458789:EHY458791 ERU458789:ERU458791 FBQ458789:FBQ458791 FLM458789:FLM458791 FVI458789:FVI458791 GFE458789:GFE458791 GPA458789:GPA458791 GYW458789:GYW458791 HIS458789:HIS458791 HSO458789:HSO458791 ICK458789:ICK458791 IMG458789:IMG458791 IWC458789:IWC458791 JFY458789:JFY458791 JPU458789:JPU458791 JZQ458789:JZQ458791 KJM458789:KJM458791 KTI458789:KTI458791 LDE458789:LDE458791 LNA458789:LNA458791 LWW458789:LWW458791 MGS458789:MGS458791 MQO458789:MQO458791 NAK458789:NAK458791 NKG458789:NKG458791 NUC458789:NUC458791 ODY458789:ODY458791 ONU458789:ONU458791 OXQ458789:OXQ458791 PHM458789:PHM458791 PRI458789:PRI458791 QBE458789:QBE458791 QLA458789:QLA458791 QUW458789:QUW458791 RES458789:RES458791 ROO458789:ROO458791 RYK458789:RYK458791 SIG458789:SIG458791 SSC458789:SSC458791 TBY458789:TBY458791 TLU458789:TLU458791 TVQ458789:TVQ458791 UFM458789:UFM458791 UPI458789:UPI458791 UZE458789:UZE458791 VJA458789:VJA458791 VSW458789:VSW458791 WCS458789:WCS458791 WMO458789:WMO458791 WWK458789:WWK458791 AC524325:AC524327 JY524325:JY524327 TU524325:TU524327 ADQ524325:ADQ524327 ANM524325:ANM524327 AXI524325:AXI524327 BHE524325:BHE524327 BRA524325:BRA524327 CAW524325:CAW524327 CKS524325:CKS524327 CUO524325:CUO524327 DEK524325:DEK524327 DOG524325:DOG524327 DYC524325:DYC524327 EHY524325:EHY524327 ERU524325:ERU524327 FBQ524325:FBQ524327 FLM524325:FLM524327 FVI524325:FVI524327 GFE524325:GFE524327 GPA524325:GPA524327 GYW524325:GYW524327 HIS524325:HIS524327 HSO524325:HSO524327 ICK524325:ICK524327 IMG524325:IMG524327 IWC524325:IWC524327 JFY524325:JFY524327 JPU524325:JPU524327 JZQ524325:JZQ524327 KJM524325:KJM524327 KTI524325:KTI524327 LDE524325:LDE524327 LNA524325:LNA524327 LWW524325:LWW524327 MGS524325:MGS524327 MQO524325:MQO524327 NAK524325:NAK524327 NKG524325:NKG524327 NUC524325:NUC524327 ODY524325:ODY524327 ONU524325:ONU524327 OXQ524325:OXQ524327 PHM524325:PHM524327 PRI524325:PRI524327 QBE524325:QBE524327 QLA524325:QLA524327 QUW524325:QUW524327 RES524325:RES524327 ROO524325:ROO524327 RYK524325:RYK524327 SIG524325:SIG524327 SSC524325:SSC524327 TBY524325:TBY524327 TLU524325:TLU524327 TVQ524325:TVQ524327 UFM524325:UFM524327 UPI524325:UPI524327 UZE524325:UZE524327 VJA524325:VJA524327 VSW524325:VSW524327 WCS524325:WCS524327 WMO524325:WMO524327 WWK524325:WWK524327 AC589861:AC589863 JY589861:JY589863 TU589861:TU589863 ADQ589861:ADQ589863 ANM589861:ANM589863 AXI589861:AXI589863 BHE589861:BHE589863 BRA589861:BRA589863 CAW589861:CAW589863 CKS589861:CKS589863 CUO589861:CUO589863 DEK589861:DEK589863 DOG589861:DOG589863 DYC589861:DYC589863 EHY589861:EHY589863 ERU589861:ERU589863 FBQ589861:FBQ589863 FLM589861:FLM589863 FVI589861:FVI589863 GFE589861:GFE589863 GPA589861:GPA589863 GYW589861:GYW589863 HIS589861:HIS589863 HSO589861:HSO589863 ICK589861:ICK589863 IMG589861:IMG589863 IWC589861:IWC589863 JFY589861:JFY589863 JPU589861:JPU589863 JZQ589861:JZQ589863 KJM589861:KJM589863 KTI589861:KTI589863 LDE589861:LDE589863 LNA589861:LNA589863 LWW589861:LWW589863 MGS589861:MGS589863 MQO589861:MQO589863 NAK589861:NAK589863 NKG589861:NKG589863 NUC589861:NUC589863 ODY589861:ODY589863 ONU589861:ONU589863 OXQ589861:OXQ589863 PHM589861:PHM589863 PRI589861:PRI589863 QBE589861:QBE589863 QLA589861:QLA589863 QUW589861:QUW589863 RES589861:RES589863 ROO589861:ROO589863 RYK589861:RYK589863 SIG589861:SIG589863 SSC589861:SSC589863 TBY589861:TBY589863 TLU589861:TLU589863 TVQ589861:TVQ589863 UFM589861:UFM589863 UPI589861:UPI589863 UZE589861:UZE589863 VJA589861:VJA589863 VSW589861:VSW589863 WCS589861:WCS589863 WMO589861:WMO589863 WWK589861:WWK589863 AC655397:AC655399 JY655397:JY655399 TU655397:TU655399 ADQ655397:ADQ655399 ANM655397:ANM655399 AXI655397:AXI655399 BHE655397:BHE655399 BRA655397:BRA655399 CAW655397:CAW655399 CKS655397:CKS655399 CUO655397:CUO655399 DEK655397:DEK655399 DOG655397:DOG655399 DYC655397:DYC655399 EHY655397:EHY655399 ERU655397:ERU655399 FBQ655397:FBQ655399 FLM655397:FLM655399 FVI655397:FVI655399 GFE655397:GFE655399 GPA655397:GPA655399 GYW655397:GYW655399 HIS655397:HIS655399 HSO655397:HSO655399 ICK655397:ICK655399 IMG655397:IMG655399 IWC655397:IWC655399 JFY655397:JFY655399 JPU655397:JPU655399 JZQ655397:JZQ655399 KJM655397:KJM655399 KTI655397:KTI655399 LDE655397:LDE655399 LNA655397:LNA655399 LWW655397:LWW655399 MGS655397:MGS655399 MQO655397:MQO655399 NAK655397:NAK655399 NKG655397:NKG655399 NUC655397:NUC655399 ODY655397:ODY655399 ONU655397:ONU655399 OXQ655397:OXQ655399 PHM655397:PHM655399 PRI655397:PRI655399 QBE655397:QBE655399 QLA655397:QLA655399 QUW655397:QUW655399 RES655397:RES655399 ROO655397:ROO655399 RYK655397:RYK655399 SIG655397:SIG655399 SSC655397:SSC655399 TBY655397:TBY655399 TLU655397:TLU655399 TVQ655397:TVQ655399 UFM655397:UFM655399 UPI655397:UPI655399 UZE655397:UZE655399 VJA655397:VJA655399 VSW655397:VSW655399 WCS655397:WCS655399 WMO655397:WMO655399 WWK655397:WWK655399 AC720933:AC720935 JY720933:JY720935 TU720933:TU720935 ADQ720933:ADQ720935 ANM720933:ANM720935 AXI720933:AXI720935 BHE720933:BHE720935 BRA720933:BRA720935 CAW720933:CAW720935 CKS720933:CKS720935 CUO720933:CUO720935 DEK720933:DEK720935 DOG720933:DOG720935 DYC720933:DYC720935 EHY720933:EHY720935 ERU720933:ERU720935 FBQ720933:FBQ720935 FLM720933:FLM720935 FVI720933:FVI720935 GFE720933:GFE720935 GPA720933:GPA720935 GYW720933:GYW720935 HIS720933:HIS720935 HSO720933:HSO720935 ICK720933:ICK720935 IMG720933:IMG720935 IWC720933:IWC720935 JFY720933:JFY720935 JPU720933:JPU720935 JZQ720933:JZQ720935 KJM720933:KJM720935 KTI720933:KTI720935 LDE720933:LDE720935 LNA720933:LNA720935 LWW720933:LWW720935 MGS720933:MGS720935 MQO720933:MQO720935 NAK720933:NAK720935 NKG720933:NKG720935 NUC720933:NUC720935 ODY720933:ODY720935 ONU720933:ONU720935 OXQ720933:OXQ720935 PHM720933:PHM720935 PRI720933:PRI720935 QBE720933:QBE720935 QLA720933:QLA720935 QUW720933:QUW720935 RES720933:RES720935 ROO720933:ROO720935 RYK720933:RYK720935 SIG720933:SIG720935 SSC720933:SSC720935 TBY720933:TBY720935 TLU720933:TLU720935 TVQ720933:TVQ720935 UFM720933:UFM720935 UPI720933:UPI720935 UZE720933:UZE720935 VJA720933:VJA720935 VSW720933:VSW720935 WCS720933:WCS720935 WMO720933:WMO720935 WWK720933:WWK720935 AC786469:AC786471 JY786469:JY786471 TU786469:TU786471 ADQ786469:ADQ786471 ANM786469:ANM786471 AXI786469:AXI786471 BHE786469:BHE786471 BRA786469:BRA786471 CAW786469:CAW786471 CKS786469:CKS786471 CUO786469:CUO786471 DEK786469:DEK786471 DOG786469:DOG786471 DYC786469:DYC786471 EHY786469:EHY786471 ERU786469:ERU786471 FBQ786469:FBQ786471 FLM786469:FLM786471 FVI786469:FVI786471 GFE786469:GFE786471 GPA786469:GPA786471 GYW786469:GYW786471 HIS786469:HIS786471 HSO786469:HSO786471 ICK786469:ICK786471 IMG786469:IMG786471 IWC786469:IWC786471 JFY786469:JFY786471 JPU786469:JPU786471 JZQ786469:JZQ786471 KJM786469:KJM786471 KTI786469:KTI786471 LDE786469:LDE786471 LNA786469:LNA786471 LWW786469:LWW786471 MGS786469:MGS786471 MQO786469:MQO786471 NAK786469:NAK786471 NKG786469:NKG786471 NUC786469:NUC786471 ODY786469:ODY786471 ONU786469:ONU786471 OXQ786469:OXQ786471 PHM786469:PHM786471 PRI786469:PRI786471 QBE786469:QBE786471 QLA786469:QLA786471 QUW786469:QUW786471 RES786469:RES786471 ROO786469:ROO786471 RYK786469:RYK786471 SIG786469:SIG786471 SSC786469:SSC786471 TBY786469:TBY786471 TLU786469:TLU786471 TVQ786469:TVQ786471 UFM786469:UFM786471 UPI786469:UPI786471 UZE786469:UZE786471 VJA786469:VJA786471 VSW786469:VSW786471 WCS786469:WCS786471 WMO786469:WMO786471 WWK786469:WWK786471 AC852005:AC852007 JY852005:JY852007 TU852005:TU852007 ADQ852005:ADQ852007 ANM852005:ANM852007 AXI852005:AXI852007 BHE852005:BHE852007 BRA852005:BRA852007 CAW852005:CAW852007 CKS852005:CKS852007 CUO852005:CUO852007 DEK852005:DEK852007 DOG852005:DOG852007 DYC852005:DYC852007 EHY852005:EHY852007 ERU852005:ERU852007 FBQ852005:FBQ852007 FLM852005:FLM852007 FVI852005:FVI852007 GFE852005:GFE852007 GPA852005:GPA852007 GYW852005:GYW852007 HIS852005:HIS852007 HSO852005:HSO852007 ICK852005:ICK852007 IMG852005:IMG852007 IWC852005:IWC852007 JFY852005:JFY852007 JPU852005:JPU852007 JZQ852005:JZQ852007 KJM852005:KJM852007 KTI852005:KTI852007 LDE852005:LDE852007 LNA852005:LNA852007 LWW852005:LWW852007 MGS852005:MGS852007 MQO852005:MQO852007 NAK852005:NAK852007 NKG852005:NKG852007 NUC852005:NUC852007 ODY852005:ODY852007 ONU852005:ONU852007 OXQ852005:OXQ852007 PHM852005:PHM852007 PRI852005:PRI852007 QBE852005:QBE852007 QLA852005:QLA852007 QUW852005:QUW852007 RES852005:RES852007 ROO852005:ROO852007 RYK852005:RYK852007 SIG852005:SIG852007 SSC852005:SSC852007 TBY852005:TBY852007 TLU852005:TLU852007 TVQ852005:TVQ852007 UFM852005:UFM852007 UPI852005:UPI852007 UZE852005:UZE852007 VJA852005:VJA852007 VSW852005:VSW852007 WCS852005:WCS852007 WMO852005:WMO852007 WWK852005:WWK852007 AC917541:AC917543 JY917541:JY917543 TU917541:TU917543 ADQ917541:ADQ917543 ANM917541:ANM917543 AXI917541:AXI917543 BHE917541:BHE917543 BRA917541:BRA917543 CAW917541:CAW917543 CKS917541:CKS917543 CUO917541:CUO917543 DEK917541:DEK917543 DOG917541:DOG917543 DYC917541:DYC917543 EHY917541:EHY917543 ERU917541:ERU917543 FBQ917541:FBQ917543 FLM917541:FLM917543 FVI917541:FVI917543 GFE917541:GFE917543 GPA917541:GPA917543 GYW917541:GYW917543 HIS917541:HIS917543 HSO917541:HSO917543 ICK917541:ICK917543 IMG917541:IMG917543 IWC917541:IWC917543 JFY917541:JFY917543 JPU917541:JPU917543 JZQ917541:JZQ917543 KJM917541:KJM917543 KTI917541:KTI917543 LDE917541:LDE917543 LNA917541:LNA917543 LWW917541:LWW917543 MGS917541:MGS917543 MQO917541:MQO917543 NAK917541:NAK917543 NKG917541:NKG917543 NUC917541:NUC917543 ODY917541:ODY917543 ONU917541:ONU917543 OXQ917541:OXQ917543 PHM917541:PHM917543 PRI917541:PRI917543 QBE917541:QBE917543 QLA917541:QLA917543 QUW917541:QUW917543 RES917541:RES917543 ROO917541:ROO917543 RYK917541:RYK917543 SIG917541:SIG917543 SSC917541:SSC917543 TBY917541:TBY917543 TLU917541:TLU917543 TVQ917541:TVQ917543 UFM917541:UFM917543 UPI917541:UPI917543 UZE917541:UZE917543 VJA917541:VJA917543 VSW917541:VSW917543 WCS917541:WCS917543 WMO917541:WMO917543 WWK917541:WWK917543 AC983077:AC983079 JY983077:JY983079 TU983077:TU983079 ADQ983077:ADQ983079 ANM983077:ANM983079 AXI983077:AXI983079 BHE983077:BHE983079 BRA983077:BRA983079 CAW983077:CAW983079 CKS983077:CKS983079 CUO983077:CUO983079 DEK983077:DEK983079 DOG983077:DOG983079 DYC983077:DYC983079 EHY983077:EHY983079 ERU983077:ERU983079 FBQ983077:FBQ983079 FLM983077:FLM983079 FVI983077:FVI983079 GFE983077:GFE983079 GPA983077:GPA983079 GYW983077:GYW983079 HIS983077:HIS983079 HSO983077:HSO983079 ICK983077:ICK983079 IMG983077:IMG983079 IWC983077:IWC983079 JFY983077:JFY983079 JPU983077:JPU983079 JZQ983077:JZQ983079 KJM983077:KJM983079 KTI983077:KTI983079 LDE983077:LDE983079 LNA983077:LNA983079 LWW983077:LWW983079 MGS983077:MGS983079 MQO983077:MQO983079 NAK983077:NAK983079 NKG983077:NKG983079 NUC983077:NUC983079 ODY983077:ODY983079 ONU983077:ONU983079 OXQ983077:OXQ983079 PHM983077:PHM983079 PRI983077:PRI983079 QBE983077:QBE983079 QLA983077:QLA983079 QUW983077:QUW983079 RES983077:RES983079 ROO983077:ROO983079 RYK983077:RYK983079 SIG983077:SIG983079 SSC983077:SSC983079 TBY983077:TBY983079 TLU983077:TLU983079 TVQ983077:TVQ983079 UFM983077:UFM983079 UPI983077:UPI983079 UZE983077:UZE983079 VJA983077:VJA983079 VSW983077:VSW983079 WCS983077:WCS983079 WMO983077:WMO983079 WWK983077:WWK983079 AG65576:AH65577 KC65576:KD65577 TY65576:TZ65577 ADU65576:ADV65577 ANQ65576:ANR65577 AXM65576:AXN65577 BHI65576:BHJ65577 BRE65576:BRF65577 CBA65576:CBB65577 CKW65576:CKX65577 CUS65576:CUT65577 DEO65576:DEP65577 DOK65576:DOL65577 DYG65576:DYH65577 EIC65576:EID65577 ERY65576:ERZ65577 FBU65576:FBV65577 FLQ65576:FLR65577 FVM65576:FVN65577 GFI65576:GFJ65577 GPE65576:GPF65577 GZA65576:GZB65577 HIW65576:HIX65577 HSS65576:HST65577 ICO65576:ICP65577 IMK65576:IML65577 IWG65576:IWH65577 JGC65576:JGD65577 JPY65576:JPZ65577 JZU65576:JZV65577 KJQ65576:KJR65577 KTM65576:KTN65577 LDI65576:LDJ65577 LNE65576:LNF65577 LXA65576:LXB65577 MGW65576:MGX65577 MQS65576:MQT65577 NAO65576:NAP65577 NKK65576:NKL65577 NUG65576:NUH65577 OEC65576:OED65577 ONY65576:ONZ65577 OXU65576:OXV65577 PHQ65576:PHR65577 PRM65576:PRN65577 QBI65576:QBJ65577 QLE65576:QLF65577 QVA65576:QVB65577 REW65576:REX65577 ROS65576:ROT65577 RYO65576:RYP65577 SIK65576:SIL65577 SSG65576:SSH65577 TCC65576:TCD65577 TLY65576:TLZ65577 TVU65576:TVV65577 UFQ65576:UFR65577 UPM65576:UPN65577 UZI65576:UZJ65577 VJE65576:VJF65577 VTA65576:VTB65577 WCW65576:WCX65577 WMS65576:WMT65577 WWO65576:WWP65577 AG131112:AH131113 KC131112:KD131113 TY131112:TZ131113 ADU131112:ADV131113 ANQ131112:ANR131113 AXM131112:AXN131113 BHI131112:BHJ131113 BRE131112:BRF131113 CBA131112:CBB131113 CKW131112:CKX131113 CUS131112:CUT131113 DEO131112:DEP131113 DOK131112:DOL131113 DYG131112:DYH131113 EIC131112:EID131113 ERY131112:ERZ131113 FBU131112:FBV131113 FLQ131112:FLR131113 FVM131112:FVN131113 GFI131112:GFJ131113 GPE131112:GPF131113 GZA131112:GZB131113 HIW131112:HIX131113 HSS131112:HST131113 ICO131112:ICP131113 IMK131112:IML131113 IWG131112:IWH131113 JGC131112:JGD131113 JPY131112:JPZ131113 JZU131112:JZV131113 KJQ131112:KJR131113 KTM131112:KTN131113 LDI131112:LDJ131113 LNE131112:LNF131113 LXA131112:LXB131113 MGW131112:MGX131113 MQS131112:MQT131113 NAO131112:NAP131113 NKK131112:NKL131113 NUG131112:NUH131113 OEC131112:OED131113 ONY131112:ONZ131113 OXU131112:OXV131113 PHQ131112:PHR131113 PRM131112:PRN131113 QBI131112:QBJ131113 QLE131112:QLF131113 QVA131112:QVB131113 REW131112:REX131113 ROS131112:ROT131113 RYO131112:RYP131113 SIK131112:SIL131113 SSG131112:SSH131113 TCC131112:TCD131113 TLY131112:TLZ131113 TVU131112:TVV131113 UFQ131112:UFR131113 UPM131112:UPN131113 UZI131112:UZJ131113 VJE131112:VJF131113 VTA131112:VTB131113 WCW131112:WCX131113 WMS131112:WMT131113 WWO131112:WWP131113 AG196648:AH196649 KC196648:KD196649 TY196648:TZ196649 ADU196648:ADV196649 ANQ196648:ANR196649 AXM196648:AXN196649 BHI196648:BHJ196649 BRE196648:BRF196649 CBA196648:CBB196649 CKW196648:CKX196649 CUS196648:CUT196649 DEO196648:DEP196649 DOK196648:DOL196649 DYG196648:DYH196649 EIC196648:EID196649 ERY196648:ERZ196649 FBU196648:FBV196649 FLQ196648:FLR196649 FVM196648:FVN196649 GFI196648:GFJ196649 GPE196648:GPF196649 GZA196648:GZB196649 HIW196648:HIX196649 HSS196648:HST196649 ICO196648:ICP196649 IMK196648:IML196649 IWG196648:IWH196649 JGC196648:JGD196649 JPY196648:JPZ196649 JZU196648:JZV196649 KJQ196648:KJR196649 KTM196648:KTN196649 LDI196648:LDJ196649 LNE196648:LNF196649 LXA196648:LXB196649 MGW196648:MGX196649 MQS196648:MQT196649 NAO196648:NAP196649 NKK196648:NKL196649 NUG196648:NUH196649 OEC196648:OED196649 ONY196648:ONZ196649 OXU196648:OXV196649 PHQ196648:PHR196649 PRM196648:PRN196649 QBI196648:QBJ196649 QLE196648:QLF196649 QVA196648:QVB196649 REW196648:REX196649 ROS196648:ROT196649 RYO196648:RYP196649 SIK196648:SIL196649 SSG196648:SSH196649 TCC196648:TCD196649 TLY196648:TLZ196649 TVU196648:TVV196649 UFQ196648:UFR196649 UPM196648:UPN196649 UZI196648:UZJ196649 VJE196648:VJF196649 VTA196648:VTB196649 WCW196648:WCX196649 WMS196648:WMT196649 WWO196648:WWP196649 AG262184:AH262185 KC262184:KD262185 TY262184:TZ262185 ADU262184:ADV262185 ANQ262184:ANR262185 AXM262184:AXN262185 BHI262184:BHJ262185 BRE262184:BRF262185 CBA262184:CBB262185 CKW262184:CKX262185 CUS262184:CUT262185 DEO262184:DEP262185 DOK262184:DOL262185 DYG262184:DYH262185 EIC262184:EID262185 ERY262184:ERZ262185 FBU262184:FBV262185 FLQ262184:FLR262185 FVM262184:FVN262185 GFI262184:GFJ262185 GPE262184:GPF262185 GZA262184:GZB262185 HIW262184:HIX262185 HSS262184:HST262185 ICO262184:ICP262185 IMK262184:IML262185 IWG262184:IWH262185 JGC262184:JGD262185 JPY262184:JPZ262185 JZU262184:JZV262185 KJQ262184:KJR262185 KTM262184:KTN262185 LDI262184:LDJ262185 LNE262184:LNF262185 LXA262184:LXB262185 MGW262184:MGX262185 MQS262184:MQT262185 NAO262184:NAP262185 NKK262184:NKL262185 NUG262184:NUH262185 OEC262184:OED262185 ONY262184:ONZ262185 OXU262184:OXV262185 PHQ262184:PHR262185 PRM262184:PRN262185 QBI262184:QBJ262185 QLE262184:QLF262185 QVA262184:QVB262185 REW262184:REX262185 ROS262184:ROT262185 RYO262184:RYP262185 SIK262184:SIL262185 SSG262184:SSH262185 TCC262184:TCD262185 TLY262184:TLZ262185 TVU262184:TVV262185 UFQ262184:UFR262185 UPM262184:UPN262185 UZI262184:UZJ262185 VJE262184:VJF262185 VTA262184:VTB262185 WCW262184:WCX262185 WMS262184:WMT262185 WWO262184:WWP262185 AG327720:AH327721 KC327720:KD327721 TY327720:TZ327721 ADU327720:ADV327721 ANQ327720:ANR327721 AXM327720:AXN327721 BHI327720:BHJ327721 BRE327720:BRF327721 CBA327720:CBB327721 CKW327720:CKX327721 CUS327720:CUT327721 DEO327720:DEP327721 DOK327720:DOL327721 DYG327720:DYH327721 EIC327720:EID327721 ERY327720:ERZ327721 FBU327720:FBV327721 FLQ327720:FLR327721 FVM327720:FVN327721 GFI327720:GFJ327721 GPE327720:GPF327721 GZA327720:GZB327721 HIW327720:HIX327721 HSS327720:HST327721 ICO327720:ICP327721 IMK327720:IML327721 IWG327720:IWH327721 JGC327720:JGD327721 JPY327720:JPZ327721 JZU327720:JZV327721 KJQ327720:KJR327721 KTM327720:KTN327721 LDI327720:LDJ327721 LNE327720:LNF327721 LXA327720:LXB327721 MGW327720:MGX327721 MQS327720:MQT327721 NAO327720:NAP327721 NKK327720:NKL327721 NUG327720:NUH327721 OEC327720:OED327721 ONY327720:ONZ327721 OXU327720:OXV327721 PHQ327720:PHR327721 PRM327720:PRN327721 QBI327720:QBJ327721 QLE327720:QLF327721 QVA327720:QVB327721 REW327720:REX327721 ROS327720:ROT327721 RYO327720:RYP327721 SIK327720:SIL327721 SSG327720:SSH327721 TCC327720:TCD327721 TLY327720:TLZ327721 TVU327720:TVV327721 UFQ327720:UFR327721 UPM327720:UPN327721 UZI327720:UZJ327721 VJE327720:VJF327721 VTA327720:VTB327721 WCW327720:WCX327721 WMS327720:WMT327721 WWO327720:WWP327721 AG393256:AH393257 KC393256:KD393257 TY393256:TZ393257 ADU393256:ADV393257 ANQ393256:ANR393257 AXM393256:AXN393257 BHI393256:BHJ393257 BRE393256:BRF393257 CBA393256:CBB393257 CKW393256:CKX393257 CUS393256:CUT393257 DEO393256:DEP393257 DOK393256:DOL393257 DYG393256:DYH393257 EIC393256:EID393257 ERY393256:ERZ393257 FBU393256:FBV393257 FLQ393256:FLR393257 FVM393256:FVN393257 GFI393256:GFJ393257 GPE393256:GPF393257 GZA393256:GZB393257 HIW393256:HIX393257 HSS393256:HST393257 ICO393256:ICP393257 IMK393256:IML393257 IWG393256:IWH393257 JGC393256:JGD393257 JPY393256:JPZ393257 JZU393256:JZV393257 KJQ393256:KJR393257 KTM393256:KTN393257 LDI393256:LDJ393257 LNE393256:LNF393257 LXA393256:LXB393257 MGW393256:MGX393257 MQS393256:MQT393257 NAO393256:NAP393257 NKK393256:NKL393257 NUG393256:NUH393257 OEC393256:OED393257 ONY393256:ONZ393257 OXU393256:OXV393257 PHQ393256:PHR393257 PRM393256:PRN393257 QBI393256:QBJ393257 QLE393256:QLF393257 QVA393256:QVB393257 REW393256:REX393257 ROS393256:ROT393257 RYO393256:RYP393257 SIK393256:SIL393257 SSG393256:SSH393257 TCC393256:TCD393257 TLY393256:TLZ393257 TVU393256:TVV393257 UFQ393256:UFR393257 UPM393256:UPN393257 UZI393256:UZJ393257 VJE393256:VJF393257 VTA393256:VTB393257 WCW393256:WCX393257 WMS393256:WMT393257 WWO393256:WWP393257 AG458792:AH458793 KC458792:KD458793 TY458792:TZ458793 ADU458792:ADV458793 ANQ458792:ANR458793 AXM458792:AXN458793 BHI458792:BHJ458793 BRE458792:BRF458793 CBA458792:CBB458793 CKW458792:CKX458793 CUS458792:CUT458793 DEO458792:DEP458793 DOK458792:DOL458793 DYG458792:DYH458793 EIC458792:EID458793 ERY458792:ERZ458793 FBU458792:FBV458793 FLQ458792:FLR458793 FVM458792:FVN458793 GFI458792:GFJ458793 GPE458792:GPF458793 GZA458792:GZB458793 HIW458792:HIX458793 HSS458792:HST458793 ICO458792:ICP458793 IMK458792:IML458793 IWG458792:IWH458793 JGC458792:JGD458793 JPY458792:JPZ458793 JZU458792:JZV458793 KJQ458792:KJR458793 KTM458792:KTN458793 LDI458792:LDJ458793 LNE458792:LNF458793 LXA458792:LXB458793 MGW458792:MGX458793 MQS458792:MQT458793 NAO458792:NAP458793 NKK458792:NKL458793 NUG458792:NUH458793 OEC458792:OED458793 ONY458792:ONZ458793 OXU458792:OXV458793 PHQ458792:PHR458793 PRM458792:PRN458793 QBI458792:QBJ458793 QLE458792:QLF458793 QVA458792:QVB458793 REW458792:REX458793 ROS458792:ROT458793 RYO458792:RYP458793 SIK458792:SIL458793 SSG458792:SSH458793 TCC458792:TCD458793 TLY458792:TLZ458793 TVU458792:TVV458793 UFQ458792:UFR458793 UPM458792:UPN458793 UZI458792:UZJ458793 VJE458792:VJF458793 VTA458792:VTB458793 WCW458792:WCX458793 WMS458792:WMT458793 WWO458792:WWP458793 AG524328:AH524329 KC524328:KD524329 TY524328:TZ524329 ADU524328:ADV524329 ANQ524328:ANR524329 AXM524328:AXN524329 BHI524328:BHJ524329 BRE524328:BRF524329 CBA524328:CBB524329 CKW524328:CKX524329 CUS524328:CUT524329 DEO524328:DEP524329 DOK524328:DOL524329 DYG524328:DYH524329 EIC524328:EID524329 ERY524328:ERZ524329 FBU524328:FBV524329 FLQ524328:FLR524329 FVM524328:FVN524329 GFI524328:GFJ524329 GPE524328:GPF524329 GZA524328:GZB524329 HIW524328:HIX524329 HSS524328:HST524329 ICO524328:ICP524329 IMK524328:IML524329 IWG524328:IWH524329 JGC524328:JGD524329 JPY524328:JPZ524329 JZU524328:JZV524329 KJQ524328:KJR524329 KTM524328:KTN524329 LDI524328:LDJ524329 LNE524328:LNF524329 LXA524328:LXB524329 MGW524328:MGX524329 MQS524328:MQT524329 NAO524328:NAP524329 NKK524328:NKL524329 NUG524328:NUH524329 OEC524328:OED524329 ONY524328:ONZ524329 OXU524328:OXV524329 PHQ524328:PHR524329 PRM524328:PRN524329 QBI524328:QBJ524329 QLE524328:QLF524329 QVA524328:QVB524329 REW524328:REX524329 ROS524328:ROT524329 RYO524328:RYP524329 SIK524328:SIL524329 SSG524328:SSH524329 TCC524328:TCD524329 TLY524328:TLZ524329 TVU524328:TVV524329 UFQ524328:UFR524329 UPM524328:UPN524329 UZI524328:UZJ524329 VJE524328:VJF524329 VTA524328:VTB524329 WCW524328:WCX524329 WMS524328:WMT524329 WWO524328:WWP524329 AG589864:AH589865 KC589864:KD589865 TY589864:TZ589865 ADU589864:ADV589865 ANQ589864:ANR589865 AXM589864:AXN589865 BHI589864:BHJ589865 BRE589864:BRF589865 CBA589864:CBB589865 CKW589864:CKX589865 CUS589864:CUT589865 DEO589864:DEP589865 DOK589864:DOL589865 DYG589864:DYH589865 EIC589864:EID589865 ERY589864:ERZ589865 FBU589864:FBV589865 FLQ589864:FLR589865 FVM589864:FVN589865 GFI589864:GFJ589865 GPE589864:GPF589865 GZA589864:GZB589865 HIW589864:HIX589865 HSS589864:HST589865 ICO589864:ICP589865 IMK589864:IML589865 IWG589864:IWH589865 JGC589864:JGD589865 JPY589864:JPZ589865 JZU589864:JZV589865 KJQ589864:KJR589865 KTM589864:KTN589865 LDI589864:LDJ589865 LNE589864:LNF589865 LXA589864:LXB589865 MGW589864:MGX589865 MQS589864:MQT589865 NAO589864:NAP589865 NKK589864:NKL589865 NUG589864:NUH589865 OEC589864:OED589865 ONY589864:ONZ589865 OXU589864:OXV589865 PHQ589864:PHR589865 PRM589864:PRN589865 QBI589864:QBJ589865 QLE589864:QLF589865 QVA589864:QVB589865 REW589864:REX589865 ROS589864:ROT589865 RYO589864:RYP589865 SIK589864:SIL589865 SSG589864:SSH589865 TCC589864:TCD589865 TLY589864:TLZ589865 TVU589864:TVV589865 UFQ589864:UFR589865 UPM589864:UPN589865 UZI589864:UZJ589865 VJE589864:VJF589865 VTA589864:VTB589865 WCW589864:WCX589865 WMS589864:WMT589865 WWO589864:WWP589865 AG655400:AH655401 KC655400:KD655401 TY655400:TZ655401 ADU655400:ADV655401 ANQ655400:ANR655401 AXM655400:AXN655401 BHI655400:BHJ655401 BRE655400:BRF655401 CBA655400:CBB655401 CKW655400:CKX655401 CUS655400:CUT655401 DEO655400:DEP655401 DOK655400:DOL655401 DYG655400:DYH655401 EIC655400:EID655401 ERY655400:ERZ655401 FBU655400:FBV655401 FLQ655400:FLR655401 FVM655400:FVN655401 GFI655400:GFJ655401 GPE655400:GPF655401 GZA655400:GZB655401 HIW655400:HIX655401 HSS655400:HST655401 ICO655400:ICP655401 IMK655400:IML655401 IWG655400:IWH655401 JGC655400:JGD655401 JPY655400:JPZ655401 JZU655400:JZV655401 KJQ655400:KJR655401 KTM655400:KTN655401 LDI655400:LDJ655401 LNE655400:LNF655401 LXA655400:LXB655401 MGW655400:MGX655401 MQS655400:MQT655401 NAO655400:NAP655401 NKK655400:NKL655401 NUG655400:NUH655401 OEC655400:OED655401 ONY655400:ONZ655401 OXU655400:OXV655401 PHQ655400:PHR655401 PRM655400:PRN655401 QBI655400:QBJ655401 QLE655400:QLF655401 QVA655400:QVB655401 REW655400:REX655401 ROS655400:ROT655401 RYO655400:RYP655401 SIK655400:SIL655401 SSG655400:SSH655401 TCC655400:TCD655401 TLY655400:TLZ655401 TVU655400:TVV655401 UFQ655400:UFR655401 UPM655400:UPN655401 UZI655400:UZJ655401 VJE655400:VJF655401 VTA655400:VTB655401 WCW655400:WCX655401 WMS655400:WMT655401 WWO655400:WWP655401 AG720936:AH720937 KC720936:KD720937 TY720936:TZ720937 ADU720936:ADV720937 ANQ720936:ANR720937 AXM720936:AXN720937 BHI720936:BHJ720937 BRE720936:BRF720937 CBA720936:CBB720937 CKW720936:CKX720937 CUS720936:CUT720937 DEO720936:DEP720937 DOK720936:DOL720937 DYG720936:DYH720937 EIC720936:EID720937 ERY720936:ERZ720937 FBU720936:FBV720937 FLQ720936:FLR720937 FVM720936:FVN720937 GFI720936:GFJ720937 GPE720936:GPF720937 GZA720936:GZB720937 HIW720936:HIX720937 HSS720936:HST720937 ICO720936:ICP720937 IMK720936:IML720937 IWG720936:IWH720937 JGC720936:JGD720937 JPY720936:JPZ720937 JZU720936:JZV720937 KJQ720936:KJR720937 KTM720936:KTN720937 LDI720936:LDJ720937 LNE720936:LNF720937 LXA720936:LXB720937 MGW720936:MGX720937 MQS720936:MQT720937 NAO720936:NAP720937 NKK720936:NKL720937 NUG720936:NUH720937 OEC720936:OED720937 ONY720936:ONZ720937 OXU720936:OXV720937 PHQ720936:PHR720937 PRM720936:PRN720937 QBI720936:QBJ720937 QLE720936:QLF720937 QVA720936:QVB720937 REW720936:REX720937 ROS720936:ROT720937 RYO720936:RYP720937 SIK720936:SIL720937 SSG720936:SSH720937 TCC720936:TCD720937 TLY720936:TLZ720937 TVU720936:TVV720937 UFQ720936:UFR720937 UPM720936:UPN720937 UZI720936:UZJ720937 VJE720936:VJF720937 VTA720936:VTB720937 WCW720936:WCX720937 WMS720936:WMT720937 WWO720936:WWP720937 AG786472:AH786473 KC786472:KD786473 TY786472:TZ786473 ADU786472:ADV786473 ANQ786472:ANR786473 AXM786472:AXN786473 BHI786472:BHJ786473 BRE786472:BRF786473 CBA786472:CBB786473 CKW786472:CKX786473 CUS786472:CUT786473 DEO786472:DEP786473 DOK786472:DOL786473 DYG786472:DYH786473 EIC786472:EID786473 ERY786472:ERZ786473 FBU786472:FBV786473 FLQ786472:FLR786473 FVM786472:FVN786473 GFI786472:GFJ786473 GPE786472:GPF786473 GZA786472:GZB786473 HIW786472:HIX786473 HSS786472:HST786473 ICO786472:ICP786473 IMK786472:IML786473 IWG786472:IWH786473 JGC786472:JGD786473 JPY786472:JPZ786473 JZU786472:JZV786473 KJQ786472:KJR786473 KTM786472:KTN786473 LDI786472:LDJ786473 LNE786472:LNF786473 LXA786472:LXB786473 MGW786472:MGX786473 MQS786472:MQT786473 NAO786472:NAP786473 NKK786472:NKL786473 NUG786472:NUH786473 OEC786472:OED786473 ONY786472:ONZ786473 OXU786472:OXV786473 PHQ786472:PHR786473 PRM786472:PRN786473 QBI786472:QBJ786473 QLE786472:QLF786473 QVA786472:QVB786473 REW786472:REX786473 ROS786472:ROT786473 RYO786472:RYP786473 SIK786472:SIL786473 SSG786472:SSH786473 TCC786472:TCD786473 TLY786472:TLZ786473 TVU786472:TVV786473 UFQ786472:UFR786473 UPM786472:UPN786473 UZI786472:UZJ786473 VJE786472:VJF786473 VTA786472:VTB786473 WCW786472:WCX786473 WMS786472:WMT786473 WWO786472:WWP786473 AG852008:AH852009 KC852008:KD852009 TY852008:TZ852009 ADU852008:ADV852009 ANQ852008:ANR852009 AXM852008:AXN852009 BHI852008:BHJ852009 BRE852008:BRF852009 CBA852008:CBB852009 CKW852008:CKX852009 CUS852008:CUT852009 DEO852008:DEP852009 DOK852008:DOL852009 DYG852008:DYH852009 EIC852008:EID852009 ERY852008:ERZ852009 FBU852008:FBV852009 FLQ852008:FLR852009 FVM852008:FVN852009 GFI852008:GFJ852009 GPE852008:GPF852009 GZA852008:GZB852009 HIW852008:HIX852009 HSS852008:HST852009 ICO852008:ICP852009 IMK852008:IML852009 IWG852008:IWH852009 JGC852008:JGD852009 JPY852008:JPZ852009 JZU852008:JZV852009 KJQ852008:KJR852009 KTM852008:KTN852009 LDI852008:LDJ852009 LNE852008:LNF852009 LXA852008:LXB852009 MGW852008:MGX852009 MQS852008:MQT852009 NAO852008:NAP852009 NKK852008:NKL852009 NUG852008:NUH852009 OEC852008:OED852009 ONY852008:ONZ852009 OXU852008:OXV852009 PHQ852008:PHR852009 PRM852008:PRN852009 QBI852008:QBJ852009 QLE852008:QLF852009 QVA852008:QVB852009 REW852008:REX852009 ROS852008:ROT852009 RYO852008:RYP852009 SIK852008:SIL852009 SSG852008:SSH852009 TCC852008:TCD852009 TLY852008:TLZ852009 TVU852008:TVV852009 UFQ852008:UFR852009 UPM852008:UPN852009 UZI852008:UZJ852009 VJE852008:VJF852009 VTA852008:VTB852009 WCW852008:WCX852009 WMS852008:WMT852009 WWO852008:WWP852009 AG917544:AH917545 KC917544:KD917545 TY917544:TZ917545 ADU917544:ADV917545 ANQ917544:ANR917545 AXM917544:AXN917545 BHI917544:BHJ917545 BRE917544:BRF917545 CBA917544:CBB917545 CKW917544:CKX917545 CUS917544:CUT917545 DEO917544:DEP917545 DOK917544:DOL917545 DYG917544:DYH917545 EIC917544:EID917545 ERY917544:ERZ917545 FBU917544:FBV917545 FLQ917544:FLR917545 FVM917544:FVN917545 GFI917544:GFJ917545 GPE917544:GPF917545 GZA917544:GZB917545 HIW917544:HIX917545 HSS917544:HST917545 ICO917544:ICP917545 IMK917544:IML917545 IWG917544:IWH917545 JGC917544:JGD917545 JPY917544:JPZ917545 JZU917544:JZV917545 KJQ917544:KJR917545 KTM917544:KTN917545 LDI917544:LDJ917545 LNE917544:LNF917545 LXA917544:LXB917545 MGW917544:MGX917545 MQS917544:MQT917545 NAO917544:NAP917545 NKK917544:NKL917545 NUG917544:NUH917545 OEC917544:OED917545 ONY917544:ONZ917545 OXU917544:OXV917545 PHQ917544:PHR917545 PRM917544:PRN917545 QBI917544:QBJ917545 QLE917544:QLF917545 QVA917544:QVB917545 REW917544:REX917545 ROS917544:ROT917545 RYO917544:RYP917545 SIK917544:SIL917545 SSG917544:SSH917545 TCC917544:TCD917545 TLY917544:TLZ917545 TVU917544:TVV917545 UFQ917544:UFR917545 UPM917544:UPN917545 UZI917544:UZJ917545 VJE917544:VJF917545 VTA917544:VTB917545 WCW917544:WCX917545 WMS917544:WMT917545 WWO917544:WWP917545 AG983080:AH983081 KC983080:KD983081 TY983080:TZ983081 ADU983080:ADV983081 ANQ983080:ANR983081 AXM983080:AXN983081 BHI983080:BHJ983081 BRE983080:BRF983081 CBA983080:CBB983081 CKW983080:CKX983081 CUS983080:CUT983081 DEO983080:DEP983081 DOK983080:DOL983081 DYG983080:DYH983081 EIC983080:EID983081 ERY983080:ERZ983081 FBU983080:FBV983081 FLQ983080:FLR983081 FVM983080:FVN983081 GFI983080:GFJ983081 GPE983080:GPF983081 GZA983080:GZB983081 HIW983080:HIX983081 HSS983080:HST983081 ICO983080:ICP983081 IMK983080:IML983081 IWG983080:IWH983081 JGC983080:JGD983081 JPY983080:JPZ983081 JZU983080:JZV983081 KJQ983080:KJR983081 KTM983080:KTN983081 LDI983080:LDJ983081 LNE983080:LNF983081 LXA983080:LXB983081 MGW983080:MGX983081 MQS983080:MQT983081 NAO983080:NAP983081 NKK983080:NKL983081 NUG983080:NUH983081 OEC983080:OED983081 ONY983080:ONZ983081 OXU983080:OXV983081 PHQ983080:PHR983081 PRM983080:PRN983081 QBI983080:QBJ983081 QLE983080:QLF983081 QVA983080:QVB983081 REW983080:REX983081 ROS983080:ROT983081 RYO983080:RYP983081 SIK983080:SIL983081 SSG983080:SSH983081 TCC983080:TCD983081 TLY983080:TLZ983081 TVU983080:TVV983081 UFQ983080:UFR983081 UPM983080:UPN983081 UZI983080:UZJ983081 VJE983080:VJF983081 VTA983080:VTB983081 WCW983080:WCX983081 WMS983080:WMT983081 WWO983080:WWP983081 AH42 AC65576:AD65577 JY65576:JZ65577 TU65576:TV65577 ADQ65576:ADR65577 ANM65576:ANN65577 AXI65576:AXJ65577 BHE65576:BHF65577 BRA65576:BRB65577 CAW65576:CAX65577 CKS65576:CKT65577 CUO65576:CUP65577 DEK65576:DEL65577 DOG65576:DOH65577 DYC65576:DYD65577 EHY65576:EHZ65577 ERU65576:ERV65577 FBQ65576:FBR65577 FLM65576:FLN65577 FVI65576:FVJ65577 GFE65576:GFF65577 GPA65576:GPB65577 GYW65576:GYX65577 HIS65576:HIT65577 HSO65576:HSP65577 ICK65576:ICL65577 IMG65576:IMH65577 IWC65576:IWD65577 JFY65576:JFZ65577 JPU65576:JPV65577 JZQ65576:JZR65577 KJM65576:KJN65577 KTI65576:KTJ65577 LDE65576:LDF65577 LNA65576:LNB65577 LWW65576:LWX65577 MGS65576:MGT65577 MQO65576:MQP65577 NAK65576:NAL65577 NKG65576:NKH65577 NUC65576:NUD65577 ODY65576:ODZ65577 ONU65576:ONV65577 OXQ65576:OXR65577 PHM65576:PHN65577 PRI65576:PRJ65577 QBE65576:QBF65577 QLA65576:QLB65577 QUW65576:QUX65577 RES65576:RET65577 ROO65576:ROP65577 RYK65576:RYL65577 SIG65576:SIH65577 SSC65576:SSD65577 TBY65576:TBZ65577 TLU65576:TLV65577 TVQ65576:TVR65577 UFM65576:UFN65577 UPI65576:UPJ65577 UZE65576:UZF65577 VJA65576:VJB65577 VSW65576:VSX65577 WCS65576:WCT65577 WMO65576:WMP65577 WWK65576:WWL65577 AC131112:AD131113 JY131112:JZ131113 TU131112:TV131113 ADQ131112:ADR131113 ANM131112:ANN131113 AXI131112:AXJ131113 BHE131112:BHF131113 BRA131112:BRB131113 CAW131112:CAX131113 CKS131112:CKT131113 CUO131112:CUP131113 DEK131112:DEL131113 DOG131112:DOH131113 DYC131112:DYD131113 EHY131112:EHZ131113 ERU131112:ERV131113 FBQ131112:FBR131113 FLM131112:FLN131113 FVI131112:FVJ131113 GFE131112:GFF131113 GPA131112:GPB131113 GYW131112:GYX131113 HIS131112:HIT131113 HSO131112:HSP131113 ICK131112:ICL131113 IMG131112:IMH131113 IWC131112:IWD131113 JFY131112:JFZ131113 JPU131112:JPV131113 JZQ131112:JZR131113 KJM131112:KJN131113 KTI131112:KTJ131113 LDE131112:LDF131113 LNA131112:LNB131113 LWW131112:LWX131113 MGS131112:MGT131113 MQO131112:MQP131113 NAK131112:NAL131113 NKG131112:NKH131113 NUC131112:NUD131113 ODY131112:ODZ131113 ONU131112:ONV131113 OXQ131112:OXR131113 PHM131112:PHN131113 PRI131112:PRJ131113 QBE131112:QBF131113 QLA131112:QLB131113 QUW131112:QUX131113 RES131112:RET131113 ROO131112:ROP131113 RYK131112:RYL131113 SIG131112:SIH131113 SSC131112:SSD131113 TBY131112:TBZ131113 TLU131112:TLV131113 TVQ131112:TVR131113 UFM131112:UFN131113 UPI131112:UPJ131113 UZE131112:UZF131113 VJA131112:VJB131113 VSW131112:VSX131113 WCS131112:WCT131113 WMO131112:WMP131113 WWK131112:WWL131113 AC196648:AD196649 JY196648:JZ196649 TU196648:TV196649 ADQ196648:ADR196649 ANM196648:ANN196649 AXI196648:AXJ196649 BHE196648:BHF196649 BRA196648:BRB196649 CAW196648:CAX196649 CKS196648:CKT196649 CUO196648:CUP196649 DEK196648:DEL196649 DOG196648:DOH196649 DYC196648:DYD196649 EHY196648:EHZ196649 ERU196648:ERV196649 FBQ196648:FBR196649 FLM196648:FLN196649 FVI196648:FVJ196649 GFE196648:GFF196649 GPA196648:GPB196649 GYW196648:GYX196649 HIS196648:HIT196649 HSO196648:HSP196649 ICK196648:ICL196649 IMG196648:IMH196649 IWC196648:IWD196649 JFY196648:JFZ196649 JPU196648:JPV196649 JZQ196648:JZR196649 KJM196648:KJN196649 KTI196648:KTJ196649 LDE196648:LDF196649 LNA196648:LNB196649 LWW196648:LWX196649 MGS196648:MGT196649 MQO196648:MQP196649 NAK196648:NAL196649 NKG196648:NKH196649 NUC196648:NUD196649 ODY196648:ODZ196649 ONU196648:ONV196649 OXQ196648:OXR196649 PHM196648:PHN196649 PRI196648:PRJ196649 QBE196648:QBF196649 QLA196648:QLB196649 QUW196648:QUX196649 RES196648:RET196649 ROO196648:ROP196649 RYK196648:RYL196649 SIG196648:SIH196649 SSC196648:SSD196649 TBY196648:TBZ196649 TLU196648:TLV196649 TVQ196648:TVR196649 UFM196648:UFN196649 UPI196648:UPJ196649 UZE196648:UZF196649 VJA196648:VJB196649 VSW196648:VSX196649 WCS196648:WCT196649 WMO196648:WMP196649 WWK196648:WWL196649 AC262184:AD262185 JY262184:JZ262185 TU262184:TV262185 ADQ262184:ADR262185 ANM262184:ANN262185 AXI262184:AXJ262185 BHE262184:BHF262185 BRA262184:BRB262185 CAW262184:CAX262185 CKS262184:CKT262185 CUO262184:CUP262185 DEK262184:DEL262185 DOG262184:DOH262185 DYC262184:DYD262185 EHY262184:EHZ262185 ERU262184:ERV262185 FBQ262184:FBR262185 FLM262184:FLN262185 FVI262184:FVJ262185 GFE262184:GFF262185 GPA262184:GPB262185 GYW262184:GYX262185 HIS262184:HIT262185 HSO262184:HSP262185 ICK262184:ICL262185 IMG262184:IMH262185 IWC262184:IWD262185 JFY262184:JFZ262185 JPU262184:JPV262185 JZQ262184:JZR262185 KJM262184:KJN262185 KTI262184:KTJ262185 LDE262184:LDF262185 LNA262184:LNB262185 LWW262184:LWX262185 MGS262184:MGT262185 MQO262184:MQP262185 NAK262184:NAL262185 NKG262184:NKH262185 NUC262184:NUD262185 ODY262184:ODZ262185 ONU262184:ONV262185 OXQ262184:OXR262185 PHM262184:PHN262185 PRI262184:PRJ262185 QBE262184:QBF262185 QLA262184:QLB262185 QUW262184:QUX262185 RES262184:RET262185 ROO262184:ROP262185 RYK262184:RYL262185 SIG262184:SIH262185 SSC262184:SSD262185 TBY262184:TBZ262185 TLU262184:TLV262185 TVQ262184:TVR262185 UFM262184:UFN262185 UPI262184:UPJ262185 UZE262184:UZF262185 VJA262184:VJB262185 VSW262184:VSX262185 WCS262184:WCT262185 WMO262184:WMP262185 WWK262184:WWL262185 AC327720:AD327721 JY327720:JZ327721 TU327720:TV327721 ADQ327720:ADR327721 ANM327720:ANN327721 AXI327720:AXJ327721 BHE327720:BHF327721 BRA327720:BRB327721 CAW327720:CAX327721 CKS327720:CKT327721 CUO327720:CUP327721 DEK327720:DEL327721 DOG327720:DOH327721 DYC327720:DYD327721 EHY327720:EHZ327721 ERU327720:ERV327721 FBQ327720:FBR327721 FLM327720:FLN327721 FVI327720:FVJ327721 GFE327720:GFF327721 GPA327720:GPB327721 GYW327720:GYX327721 HIS327720:HIT327721 HSO327720:HSP327721 ICK327720:ICL327721 IMG327720:IMH327721 IWC327720:IWD327721 JFY327720:JFZ327721 JPU327720:JPV327721 JZQ327720:JZR327721 KJM327720:KJN327721 KTI327720:KTJ327721 LDE327720:LDF327721 LNA327720:LNB327721 LWW327720:LWX327721 MGS327720:MGT327721 MQO327720:MQP327721 NAK327720:NAL327721 NKG327720:NKH327721 NUC327720:NUD327721 ODY327720:ODZ327721 ONU327720:ONV327721 OXQ327720:OXR327721 PHM327720:PHN327721 PRI327720:PRJ327721 QBE327720:QBF327721 QLA327720:QLB327721 QUW327720:QUX327721 RES327720:RET327721 ROO327720:ROP327721 RYK327720:RYL327721 SIG327720:SIH327721 SSC327720:SSD327721 TBY327720:TBZ327721 TLU327720:TLV327721 TVQ327720:TVR327721 UFM327720:UFN327721 UPI327720:UPJ327721 UZE327720:UZF327721 VJA327720:VJB327721 VSW327720:VSX327721 WCS327720:WCT327721 WMO327720:WMP327721 WWK327720:WWL327721 AC393256:AD393257 JY393256:JZ393257 TU393256:TV393257 ADQ393256:ADR393257 ANM393256:ANN393257 AXI393256:AXJ393257 BHE393256:BHF393257 BRA393256:BRB393257 CAW393256:CAX393257 CKS393256:CKT393257 CUO393256:CUP393257 DEK393256:DEL393257 DOG393256:DOH393257 DYC393256:DYD393257 EHY393256:EHZ393257 ERU393256:ERV393257 FBQ393256:FBR393257 FLM393256:FLN393257 FVI393256:FVJ393257 GFE393256:GFF393257 GPA393256:GPB393257 GYW393256:GYX393257 HIS393256:HIT393257 HSO393256:HSP393257 ICK393256:ICL393257 IMG393256:IMH393257 IWC393256:IWD393257 JFY393256:JFZ393257 JPU393256:JPV393257 JZQ393256:JZR393257 KJM393256:KJN393257 KTI393256:KTJ393257 LDE393256:LDF393257 LNA393256:LNB393257 LWW393256:LWX393257 MGS393256:MGT393257 MQO393256:MQP393257 NAK393256:NAL393257 NKG393256:NKH393257 NUC393256:NUD393257 ODY393256:ODZ393257 ONU393256:ONV393257 OXQ393256:OXR393257 PHM393256:PHN393257 PRI393256:PRJ393257 QBE393256:QBF393257 QLA393256:QLB393257 QUW393256:QUX393257 RES393256:RET393257 ROO393256:ROP393257 RYK393256:RYL393257 SIG393256:SIH393257 SSC393256:SSD393257 TBY393256:TBZ393257 TLU393256:TLV393257 TVQ393256:TVR393257 UFM393256:UFN393257 UPI393256:UPJ393257 UZE393256:UZF393257 VJA393256:VJB393257 VSW393256:VSX393257 WCS393256:WCT393257 WMO393256:WMP393257 WWK393256:WWL393257 AC458792:AD458793 JY458792:JZ458793 TU458792:TV458793 ADQ458792:ADR458793 ANM458792:ANN458793 AXI458792:AXJ458793 BHE458792:BHF458793 BRA458792:BRB458793 CAW458792:CAX458793 CKS458792:CKT458793 CUO458792:CUP458793 DEK458792:DEL458793 DOG458792:DOH458793 DYC458792:DYD458793 EHY458792:EHZ458793 ERU458792:ERV458793 FBQ458792:FBR458793 FLM458792:FLN458793 FVI458792:FVJ458793 GFE458792:GFF458793 GPA458792:GPB458793 GYW458792:GYX458793 HIS458792:HIT458793 HSO458792:HSP458793 ICK458792:ICL458793 IMG458792:IMH458793 IWC458792:IWD458793 JFY458792:JFZ458793 JPU458792:JPV458793 JZQ458792:JZR458793 KJM458792:KJN458793 KTI458792:KTJ458793 LDE458792:LDF458793 LNA458792:LNB458793 LWW458792:LWX458793 MGS458792:MGT458793 MQO458792:MQP458793 NAK458792:NAL458793 NKG458792:NKH458793 NUC458792:NUD458793 ODY458792:ODZ458793 ONU458792:ONV458793 OXQ458792:OXR458793 PHM458792:PHN458793 PRI458792:PRJ458793 QBE458792:QBF458793 QLA458792:QLB458793 QUW458792:QUX458793 RES458792:RET458793 ROO458792:ROP458793 RYK458792:RYL458793 SIG458792:SIH458793 SSC458792:SSD458793 TBY458792:TBZ458793 TLU458792:TLV458793 TVQ458792:TVR458793 UFM458792:UFN458793 UPI458792:UPJ458793 UZE458792:UZF458793 VJA458792:VJB458793 VSW458792:VSX458793 WCS458792:WCT458793 WMO458792:WMP458793 WWK458792:WWL458793 AC524328:AD524329 JY524328:JZ524329 TU524328:TV524329 ADQ524328:ADR524329 ANM524328:ANN524329 AXI524328:AXJ524329 BHE524328:BHF524329 BRA524328:BRB524329 CAW524328:CAX524329 CKS524328:CKT524329 CUO524328:CUP524329 DEK524328:DEL524329 DOG524328:DOH524329 DYC524328:DYD524329 EHY524328:EHZ524329 ERU524328:ERV524329 FBQ524328:FBR524329 FLM524328:FLN524329 FVI524328:FVJ524329 GFE524328:GFF524329 GPA524328:GPB524329 GYW524328:GYX524329 HIS524328:HIT524329 HSO524328:HSP524329 ICK524328:ICL524329 IMG524328:IMH524329 IWC524328:IWD524329 JFY524328:JFZ524329 JPU524328:JPV524329 JZQ524328:JZR524329 KJM524328:KJN524329 KTI524328:KTJ524329 LDE524328:LDF524329 LNA524328:LNB524329 LWW524328:LWX524329 MGS524328:MGT524329 MQO524328:MQP524329 NAK524328:NAL524329 NKG524328:NKH524329 NUC524328:NUD524329 ODY524328:ODZ524329 ONU524328:ONV524329 OXQ524328:OXR524329 PHM524328:PHN524329 PRI524328:PRJ524329 QBE524328:QBF524329 QLA524328:QLB524329 QUW524328:QUX524329 RES524328:RET524329 ROO524328:ROP524329 RYK524328:RYL524329 SIG524328:SIH524329 SSC524328:SSD524329 TBY524328:TBZ524329 TLU524328:TLV524329 TVQ524328:TVR524329 UFM524328:UFN524329 UPI524328:UPJ524329 UZE524328:UZF524329 VJA524328:VJB524329 VSW524328:VSX524329 WCS524328:WCT524329 WMO524328:WMP524329 WWK524328:WWL524329 AC589864:AD589865 JY589864:JZ589865 TU589864:TV589865 ADQ589864:ADR589865 ANM589864:ANN589865 AXI589864:AXJ589865 BHE589864:BHF589865 BRA589864:BRB589865 CAW589864:CAX589865 CKS589864:CKT589865 CUO589864:CUP589865 DEK589864:DEL589865 DOG589864:DOH589865 DYC589864:DYD589865 EHY589864:EHZ589865 ERU589864:ERV589865 FBQ589864:FBR589865 FLM589864:FLN589865 FVI589864:FVJ589865 GFE589864:GFF589865 GPA589864:GPB589865 GYW589864:GYX589865 HIS589864:HIT589865 HSO589864:HSP589865 ICK589864:ICL589865 IMG589864:IMH589865 IWC589864:IWD589865 JFY589864:JFZ589865 JPU589864:JPV589865 JZQ589864:JZR589865 KJM589864:KJN589865 KTI589864:KTJ589865 LDE589864:LDF589865 LNA589864:LNB589865 LWW589864:LWX589865 MGS589864:MGT589865 MQO589864:MQP589865 NAK589864:NAL589865 NKG589864:NKH589865 NUC589864:NUD589865 ODY589864:ODZ589865 ONU589864:ONV589865 OXQ589864:OXR589865 PHM589864:PHN589865 PRI589864:PRJ589865 QBE589864:QBF589865 QLA589864:QLB589865 QUW589864:QUX589865 RES589864:RET589865 ROO589864:ROP589865 RYK589864:RYL589865 SIG589864:SIH589865 SSC589864:SSD589865 TBY589864:TBZ589865 TLU589864:TLV589865 TVQ589864:TVR589865 UFM589864:UFN589865 UPI589864:UPJ589865 UZE589864:UZF589865 VJA589864:VJB589865 VSW589864:VSX589865 WCS589864:WCT589865 WMO589864:WMP589865 WWK589864:WWL589865 AC655400:AD655401 JY655400:JZ655401 TU655400:TV655401 ADQ655400:ADR655401 ANM655400:ANN655401 AXI655400:AXJ655401 BHE655400:BHF655401 BRA655400:BRB655401 CAW655400:CAX655401 CKS655400:CKT655401 CUO655400:CUP655401 DEK655400:DEL655401 DOG655400:DOH655401 DYC655400:DYD655401 EHY655400:EHZ655401 ERU655400:ERV655401 FBQ655400:FBR655401 FLM655400:FLN655401 FVI655400:FVJ655401 GFE655400:GFF655401 GPA655400:GPB655401 GYW655400:GYX655401 HIS655400:HIT655401 HSO655400:HSP655401 ICK655400:ICL655401 IMG655400:IMH655401 IWC655400:IWD655401 JFY655400:JFZ655401 JPU655400:JPV655401 JZQ655400:JZR655401 KJM655400:KJN655401 KTI655400:KTJ655401 LDE655400:LDF655401 LNA655400:LNB655401 LWW655400:LWX655401 MGS655400:MGT655401 MQO655400:MQP655401 NAK655400:NAL655401 NKG655400:NKH655401 NUC655400:NUD655401 ODY655400:ODZ655401 ONU655400:ONV655401 OXQ655400:OXR655401 PHM655400:PHN655401 PRI655400:PRJ655401 QBE655400:QBF655401 QLA655400:QLB655401 QUW655400:QUX655401 RES655400:RET655401 ROO655400:ROP655401 RYK655400:RYL655401 SIG655400:SIH655401 SSC655400:SSD655401 TBY655400:TBZ655401 TLU655400:TLV655401 TVQ655400:TVR655401 UFM655400:UFN655401 UPI655400:UPJ655401 UZE655400:UZF655401 VJA655400:VJB655401 VSW655400:VSX655401 WCS655400:WCT655401 WMO655400:WMP655401 WWK655400:WWL655401 AC720936:AD720937 JY720936:JZ720937 TU720936:TV720937 ADQ720936:ADR720937 ANM720936:ANN720937 AXI720936:AXJ720937 BHE720936:BHF720937 BRA720936:BRB720937 CAW720936:CAX720937 CKS720936:CKT720937 CUO720936:CUP720937 DEK720936:DEL720937 DOG720936:DOH720937 DYC720936:DYD720937 EHY720936:EHZ720937 ERU720936:ERV720937 FBQ720936:FBR720937 FLM720936:FLN720937 FVI720936:FVJ720937 GFE720936:GFF720937 GPA720936:GPB720937 GYW720936:GYX720937 HIS720936:HIT720937 HSO720936:HSP720937 ICK720936:ICL720937 IMG720936:IMH720937 IWC720936:IWD720937 JFY720936:JFZ720937 JPU720936:JPV720937 JZQ720936:JZR720937 KJM720936:KJN720937 KTI720936:KTJ720937 LDE720936:LDF720937 LNA720936:LNB720937 LWW720936:LWX720937 MGS720936:MGT720937 MQO720936:MQP720937 NAK720936:NAL720937 NKG720936:NKH720937 NUC720936:NUD720937 ODY720936:ODZ720937 ONU720936:ONV720937 OXQ720936:OXR720937 PHM720936:PHN720937 PRI720936:PRJ720937 QBE720936:QBF720937 QLA720936:QLB720937 QUW720936:QUX720937 RES720936:RET720937 ROO720936:ROP720937 RYK720936:RYL720937 SIG720936:SIH720937 SSC720936:SSD720937 TBY720936:TBZ720937 TLU720936:TLV720937 TVQ720936:TVR720937 UFM720936:UFN720937 UPI720936:UPJ720937 UZE720936:UZF720937 VJA720936:VJB720937 VSW720936:VSX720937 WCS720936:WCT720937 WMO720936:WMP720937 WWK720936:WWL720937 AC786472:AD786473 JY786472:JZ786473 TU786472:TV786473 ADQ786472:ADR786473 ANM786472:ANN786473 AXI786472:AXJ786473 BHE786472:BHF786473 BRA786472:BRB786473 CAW786472:CAX786473 CKS786472:CKT786473 CUO786472:CUP786473 DEK786472:DEL786473 DOG786472:DOH786473 DYC786472:DYD786473 EHY786472:EHZ786473 ERU786472:ERV786473 FBQ786472:FBR786473 FLM786472:FLN786473 FVI786472:FVJ786473 GFE786472:GFF786473 GPA786472:GPB786473 GYW786472:GYX786473 HIS786472:HIT786473 HSO786472:HSP786473 ICK786472:ICL786473 IMG786472:IMH786473 IWC786472:IWD786473 JFY786472:JFZ786473 JPU786472:JPV786473 JZQ786472:JZR786473 KJM786472:KJN786473 KTI786472:KTJ786473 LDE786472:LDF786473 LNA786472:LNB786473 LWW786472:LWX786473 MGS786472:MGT786473 MQO786472:MQP786473 NAK786472:NAL786473 NKG786472:NKH786473 NUC786472:NUD786473 ODY786472:ODZ786473 ONU786472:ONV786473 OXQ786472:OXR786473 PHM786472:PHN786473 PRI786472:PRJ786473 QBE786472:QBF786473 QLA786472:QLB786473 QUW786472:QUX786473 RES786472:RET786473 ROO786472:ROP786473 RYK786472:RYL786473 SIG786472:SIH786473 SSC786472:SSD786473 TBY786472:TBZ786473 TLU786472:TLV786473 TVQ786472:TVR786473 UFM786472:UFN786473 UPI786472:UPJ786473 UZE786472:UZF786473 VJA786472:VJB786473 VSW786472:VSX786473 WCS786472:WCT786473 WMO786472:WMP786473 WWK786472:WWL786473 AC852008:AD852009 JY852008:JZ852009 TU852008:TV852009 ADQ852008:ADR852009 ANM852008:ANN852009 AXI852008:AXJ852009 BHE852008:BHF852009 BRA852008:BRB852009 CAW852008:CAX852009 CKS852008:CKT852009 CUO852008:CUP852009 DEK852008:DEL852009 DOG852008:DOH852009 DYC852008:DYD852009 EHY852008:EHZ852009 ERU852008:ERV852009 FBQ852008:FBR852009 FLM852008:FLN852009 FVI852008:FVJ852009 GFE852008:GFF852009 GPA852008:GPB852009 GYW852008:GYX852009 HIS852008:HIT852009 HSO852008:HSP852009 ICK852008:ICL852009 IMG852008:IMH852009 IWC852008:IWD852009 JFY852008:JFZ852009 JPU852008:JPV852009 JZQ852008:JZR852009 KJM852008:KJN852009 KTI852008:KTJ852009 LDE852008:LDF852009 LNA852008:LNB852009 LWW852008:LWX852009 MGS852008:MGT852009 MQO852008:MQP852009 NAK852008:NAL852009 NKG852008:NKH852009 NUC852008:NUD852009 ODY852008:ODZ852009 ONU852008:ONV852009 OXQ852008:OXR852009 PHM852008:PHN852009 PRI852008:PRJ852009 QBE852008:QBF852009 QLA852008:QLB852009 QUW852008:QUX852009 RES852008:RET852009 ROO852008:ROP852009 RYK852008:RYL852009 SIG852008:SIH852009 SSC852008:SSD852009 TBY852008:TBZ852009 TLU852008:TLV852009 TVQ852008:TVR852009 UFM852008:UFN852009 UPI852008:UPJ852009 UZE852008:UZF852009 VJA852008:VJB852009 VSW852008:VSX852009 WCS852008:WCT852009 WMO852008:WMP852009 WWK852008:WWL852009 AC917544:AD917545 JY917544:JZ917545 TU917544:TV917545 ADQ917544:ADR917545 ANM917544:ANN917545 AXI917544:AXJ917545 BHE917544:BHF917545 BRA917544:BRB917545 CAW917544:CAX917545 CKS917544:CKT917545 CUO917544:CUP917545 DEK917544:DEL917545 DOG917544:DOH917545 DYC917544:DYD917545 EHY917544:EHZ917545 ERU917544:ERV917545 FBQ917544:FBR917545 FLM917544:FLN917545 FVI917544:FVJ917545 GFE917544:GFF917545 GPA917544:GPB917545 GYW917544:GYX917545 HIS917544:HIT917545 HSO917544:HSP917545 ICK917544:ICL917545 IMG917544:IMH917545 IWC917544:IWD917545 JFY917544:JFZ917545 JPU917544:JPV917545 JZQ917544:JZR917545 KJM917544:KJN917545 KTI917544:KTJ917545 LDE917544:LDF917545 LNA917544:LNB917545 LWW917544:LWX917545 MGS917544:MGT917545 MQO917544:MQP917545 NAK917544:NAL917545 NKG917544:NKH917545 NUC917544:NUD917545 ODY917544:ODZ917545 ONU917544:ONV917545 OXQ917544:OXR917545 PHM917544:PHN917545 PRI917544:PRJ917545 QBE917544:QBF917545 QLA917544:QLB917545 QUW917544:QUX917545 RES917544:RET917545 ROO917544:ROP917545 RYK917544:RYL917545 SIG917544:SIH917545 SSC917544:SSD917545 TBY917544:TBZ917545 TLU917544:TLV917545 TVQ917544:TVR917545 UFM917544:UFN917545 UPI917544:UPJ917545 UZE917544:UZF917545 VJA917544:VJB917545 VSW917544:VSX917545 WCS917544:WCT917545 WMO917544:WMP917545 WWK917544:WWL917545 AC983080:AD983081 JY983080:JZ983081 TU983080:TV983081 ADQ983080:ADR983081 ANM983080:ANN983081 AXI983080:AXJ983081 BHE983080:BHF983081 BRA983080:BRB983081 CAW983080:CAX983081 CKS983080:CKT983081 CUO983080:CUP983081 DEK983080:DEL983081 DOG983080:DOH983081 DYC983080:DYD983081 EHY983080:EHZ983081 ERU983080:ERV983081 FBQ983080:FBR983081 FLM983080:FLN983081 FVI983080:FVJ983081 GFE983080:GFF983081 GPA983080:GPB983081 GYW983080:GYX983081 HIS983080:HIT983081 HSO983080:HSP983081 ICK983080:ICL983081 IMG983080:IMH983081 IWC983080:IWD983081 JFY983080:JFZ983081 JPU983080:JPV983081 JZQ983080:JZR983081 KJM983080:KJN983081 KTI983080:KTJ983081 LDE983080:LDF983081 LNA983080:LNB983081 LWW983080:LWX983081 MGS983080:MGT983081 MQO983080:MQP983081 NAK983080:NAL983081 NKG983080:NKH983081 NUC983080:NUD983081 ODY983080:ODZ983081 ONU983080:ONV983081 OXQ983080:OXR983081 PHM983080:PHN983081 PRI983080:PRJ983081 QBE983080:QBF983081 QLA983080:QLB983081 QUW983080:QUX983081 RES983080:RET983081 ROO983080:ROP983081 RYK983080:RYL983081 SIG983080:SIH983081 SSC983080:SSD983081 TBY983080:TBZ983081 TLU983080:TLV983081 TVQ983080:TVR983081 UFM983080:UFN983081 UPI983080:UPJ983081 UZE983080:UZF983081 VJA983080:VJB983081 VSW983080:VSX983081 WCS983080:WCT983081 WMO983080:WMP983081 WWK983080:WWL983081 KD22:KD36 TZ22:TZ36 ADV22:ADV36 ANR22:ANR36 AXN22:AXN36 BHJ22:BHJ36 BRF22:BRF36 CBB22:CBB36 CKX22:CKX36 CUT22:CUT36 DEP22:DEP36 DOL22:DOL36 DYH22:DYH36 EID22:EID36 ERZ22:ERZ36 FBV22:FBV36 FLR22:FLR36 FVN22:FVN36 GFJ22:GFJ36 GPF22:GPF36 GZB22:GZB36 HIX22:HIX36 HST22:HST36 ICP22:ICP36 IML22:IML36 IWH22:IWH36 JGD22:JGD36 JPZ22:JPZ36 JZV22:JZV36 KJR22:KJR36 KTN22:KTN36 LDJ22:LDJ36 LNF22:LNF36 LXB22:LXB36 MGX22:MGX36 MQT22:MQT36 NAP22:NAP36 NKL22:NKL36 NUH22:NUH36 OED22:OED36 ONZ22:ONZ36 OXV22:OXV36 PHR22:PHR36 PRN22:PRN36 QBJ22:QBJ36 QLF22:QLF36 QVB22:QVB36 REX22:REX36 ROT22:ROT36 RYP22:RYP36 SIL22:SIL36 SSH22:SSH36 TCD22:TCD36 TLZ22:TLZ36 TVV22:TVV36 UFR22:UFR36 UPN22:UPN36 UZJ22:UZJ36 VJF22:VJF36 VTB22:VTB36 WCX22:WCX36 WMT22:WMT36 WWP22:WWP36 AH65555:AH65568 KD65555:KD65568 TZ65555:TZ65568 ADV65555:ADV65568 ANR65555:ANR65568 AXN65555:AXN65568 BHJ65555:BHJ65568 BRF65555:BRF65568 CBB65555:CBB65568 CKX65555:CKX65568 CUT65555:CUT65568 DEP65555:DEP65568 DOL65555:DOL65568 DYH65555:DYH65568 EID65555:EID65568 ERZ65555:ERZ65568 FBV65555:FBV65568 FLR65555:FLR65568 FVN65555:FVN65568 GFJ65555:GFJ65568 GPF65555:GPF65568 GZB65555:GZB65568 HIX65555:HIX65568 HST65555:HST65568 ICP65555:ICP65568 IML65555:IML65568 IWH65555:IWH65568 JGD65555:JGD65568 JPZ65555:JPZ65568 JZV65555:JZV65568 KJR65555:KJR65568 KTN65555:KTN65568 LDJ65555:LDJ65568 LNF65555:LNF65568 LXB65555:LXB65568 MGX65555:MGX65568 MQT65555:MQT65568 NAP65555:NAP65568 NKL65555:NKL65568 NUH65555:NUH65568 OED65555:OED65568 ONZ65555:ONZ65568 OXV65555:OXV65568 PHR65555:PHR65568 PRN65555:PRN65568 QBJ65555:QBJ65568 QLF65555:QLF65568 QVB65555:QVB65568 REX65555:REX65568 ROT65555:ROT65568 RYP65555:RYP65568 SIL65555:SIL65568 SSH65555:SSH65568 TCD65555:TCD65568 TLZ65555:TLZ65568 TVV65555:TVV65568 UFR65555:UFR65568 UPN65555:UPN65568 UZJ65555:UZJ65568 VJF65555:VJF65568 VTB65555:VTB65568 WCX65555:WCX65568 WMT65555:WMT65568 WWP65555:WWP65568 AH131091:AH131104 KD131091:KD131104 TZ131091:TZ131104 ADV131091:ADV131104 ANR131091:ANR131104 AXN131091:AXN131104 BHJ131091:BHJ131104 BRF131091:BRF131104 CBB131091:CBB131104 CKX131091:CKX131104 CUT131091:CUT131104 DEP131091:DEP131104 DOL131091:DOL131104 DYH131091:DYH131104 EID131091:EID131104 ERZ131091:ERZ131104 FBV131091:FBV131104 FLR131091:FLR131104 FVN131091:FVN131104 GFJ131091:GFJ131104 GPF131091:GPF131104 GZB131091:GZB131104 HIX131091:HIX131104 HST131091:HST131104 ICP131091:ICP131104 IML131091:IML131104 IWH131091:IWH131104 JGD131091:JGD131104 JPZ131091:JPZ131104 JZV131091:JZV131104 KJR131091:KJR131104 KTN131091:KTN131104 LDJ131091:LDJ131104 LNF131091:LNF131104 LXB131091:LXB131104 MGX131091:MGX131104 MQT131091:MQT131104 NAP131091:NAP131104 NKL131091:NKL131104 NUH131091:NUH131104 OED131091:OED131104 ONZ131091:ONZ131104 OXV131091:OXV131104 PHR131091:PHR131104 PRN131091:PRN131104 QBJ131091:QBJ131104 QLF131091:QLF131104 QVB131091:QVB131104 REX131091:REX131104 ROT131091:ROT131104 RYP131091:RYP131104 SIL131091:SIL131104 SSH131091:SSH131104 TCD131091:TCD131104 TLZ131091:TLZ131104 TVV131091:TVV131104 UFR131091:UFR131104 UPN131091:UPN131104 UZJ131091:UZJ131104 VJF131091:VJF131104 VTB131091:VTB131104 WCX131091:WCX131104 WMT131091:WMT131104 WWP131091:WWP131104 AH196627:AH196640 KD196627:KD196640 TZ196627:TZ196640 ADV196627:ADV196640 ANR196627:ANR196640 AXN196627:AXN196640 BHJ196627:BHJ196640 BRF196627:BRF196640 CBB196627:CBB196640 CKX196627:CKX196640 CUT196627:CUT196640 DEP196627:DEP196640 DOL196627:DOL196640 DYH196627:DYH196640 EID196627:EID196640 ERZ196627:ERZ196640 FBV196627:FBV196640 FLR196627:FLR196640 FVN196627:FVN196640 GFJ196627:GFJ196640 GPF196627:GPF196640 GZB196627:GZB196640 HIX196627:HIX196640 HST196627:HST196640 ICP196627:ICP196640 IML196627:IML196640 IWH196627:IWH196640 JGD196627:JGD196640 JPZ196627:JPZ196640 JZV196627:JZV196640 KJR196627:KJR196640 KTN196627:KTN196640 LDJ196627:LDJ196640 LNF196627:LNF196640 LXB196627:LXB196640 MGX196627:MGX196640 MQT196627:MQT196640 NAP196627:NAP196640 NKL196627:NKL196640 NUH196627:NUH196640 OED196627:OED196640 ONZ196627:ONZ196640 OXV196627:OXV196640 PHR196627:PHR196640 PRN196627:PRN196640 QBJ196627:QBJ196640 QLF196627:QLF196640 QVB196627:QVB196640 REX196627:REX196640 ROT196627:ROT196640 RYP196627:RYP196640 SIL196627:SIL196640 SSH196627:SSH196640 TCD196627:TCD196640 TLZ196627:TLZ196640 TVV196627:TVV196640 UFR196627:UFR196640 UPN196627:UPN196640 UZJ196627:UZJ196640 VJF196627:VJF196640 VTB196627:VTB196640 WCX196627:WCX196640 WMT196627:WMT196640 WWP196627:WWP196640 AH262163:AH262176 KD262163:KD262176 TZ262163:TZ262176 ADV262163:ADV262176 ANR262163:ANR262176 AXN262163:AXN262176 BHJ262163:BHJ262176 BRF262163:BRF262176 CBB262163:CBB262176 CKX262163:CKX262176 CUT262163:CUT262176 DEP262163:DEP262176 DOL262163:DOL262176 DYH262163:DYH262176 EID262163:EID262176 ERZ262163:ERZ262176 FBV262163:FBV262176 FLR262163:FLR262176 FVN262163:FVN262176 GFJ262163:GFJ262176 GPF262163:GPF262176 GZB262163:GZB262176 HIX262163:HIX262176 HST262163:HST262176 ICP262163:ICP262176 IML262163:IML262176 IWH262163:IWH262176 JGD262163:JGD262176 JPZ262163:JPZ262176 JZV262163:JZV262176 KJR262163:KJR262176 KTN262163:KTN262176 LDJ262163:LDJ262176 LNF262163:LNF262176 LXB262163:LXB262176 MGX262163:MGX262176 MQT262163:MQT262176 NAP262163:NAP262176 NKL262163:NKL262176 NUH262163:NUH262176 OED262163:OED262176 ONZ262163:ONZ262176 OXV262163:OXV262176 PHR262163:PHR262176 PRN262163:PRN262176 QBJ262163:QBJ262176 QLF262163:QLF262176 QVB262163:QVB262176 REX262163:REX262176 ROT262163:ROT262176 RYP262163:RYP262176 SIL262163:SIL262176 SSH262163:SSH262176 TCD262163:TCD262176 TLZ262163:TLZ262176 TVV262163:TVV262176 UFR262163:UFR262176 UPN262163:UPN262176 UZJ262163:UZJ262176 VJF262163:VJF262176 VTB262163:VTB262176 WCX262163:WCX262176 WMT262163:WMT262176 WWP262163:WWP262176 AH327699:AH327712 KD327699:KD327712 TZ327699:TZ327712 ADV327699:ADV327712 ANR327699:ANR327712 AXN327699:AXN327712 BHJ327699:BHJ327712 BRF327699:BRF327712 CBB327699:CBB327712 CKX327699:CKX327712 CUT327699:CUT327712 DEP327699:DEP327712 DOL327699:DOL327712 DYH327699:DYH327712 EID327699:EID327712 ERZ327699:ERZ327712 FBV327699:FBV327712 FLR327699:FLR327712 FVN327699:FVN327712 GFJ327699:GFJ327712 GPF327699:GPF327712 GZB327699:GZB327712 HIX327699:HIX327712 HST327699:HST327712 ICP327699:ICP327712 IML327699:IML327712 IWH327699:IWH327712 JGD327699:JGD327712 JPZ327699:JPZ327712 JZV327699:JZV327712 KJR327699:KJR327712 KTN327699:KTN327712 LDJ327699:LDJ327712 LNF327699:LNF327712 LXB327699:LXB327712 MGX327699:MGX327712 MQT327699:MQT327712 NAP327699:NAP327712 NKL327699:NKL327712 NUH327699:NUH327712 OED327699:OED327712 ONZ327699:ONZ327712 OXV327699:OXV327712 PHR327699:PHR327712 PRN327699:PRN327712 QBJ327699:QBJ327712 QLF327699:QLF327712 QVB327699:QVB327712 REX327699:REX327712 ROT327699:ROT327712 RYP327699:RYP327712 SIL327699:SIL327712 SSH327699:SSH327712 TCD327699:TCD327712 TLZ327699:TLZ327712 TVV327699:TVV327712 UFR327699:UFR327712 UPN327699:UPN327712 UZJ327699:UZJ327712 VJF327699:VJF327712 VTB327699:VTB327712 WCX327699:WCX327712 WMT327699:WMT327712 WWP327699:WWP327712 AH393235:AH393248 KD393235:KD393248 TZ393235:TZ393248 ADV393235:ADV393248 ANR393235:ANR393248 AXN393235:AXN393248 BHJ393235:BHJ393248 BRF393235:BRF393248 CBB393235:CBB393248 CKX393235:CKX393248 CUT393235:CUT393248 DEP393235:DEP393248 DOL393235:DOL393248 DYH393235:DYH393248 EID393235:EID393248 ERZ393235:ERZ393248 FBV393235:FBV393248 FLR393235:FLR393248 FVN393235:FVN393248 GFJ393235:GFJ393248 GPF393235:GPF393248 GZB393235:GZB393248 HIX393235:HIX393248 HST393235:HST393248 ICP393235:ICP393248 IML393235:IML393248 IWH393235:IWH393248 JGD393235:JGD393248 JPZ393235:JPZ393248 JZV393235:JZV393248 KJR393235:KJR393248 KTN393235:KTN393248 LDJ393235:LDJ393248 LNF393235:LNF393248 LXB393235:LXB393248 MGX393235:MGX393248 MQT393235:MQT393248 NAP393235:NAP393248 NKL393235:NKL393248 NUH393235:NUH393248 OED393235:OED393248 ONZ393235:ONZ393248 OXV393235:OXV393248 PHR393235:PHR393248 PRN393235:PRN393248 QBJ393235:QBJ393248 QLF393235:QLF393248 QVB393235:QVB393248 REX393235:REX393248 ROT393235:ROT393248 RYP393235:RYP393248 SIL393235:SIL393248 SSH393235:SSH393248 TCD393235:TCD393248 TLZ393235:TLZ393248 TVV393235:TVV393248 UFR393235:UFR393248 UPN393235:UPN393248 UZJ393235:UZJ393248 VJF393235:VJF393248 VTB393235:VTB393248 WCX393235:WCX393248 WMT393235:WMT393248 WWP393235:WWP393248 AH458771:AH458784 KD458771:KD458784 TZ458771:TZ458784 ADV458771:ADV458784 ANR458771:ANR458784 AXN458771:AXN458784 BHJ458771:BHJ458784 BRF458771:BRF458784 CBB458771:CBB458784 CKX458771:CKX458784 CUT458771:CUT458784 DEP458771:DEP458784 DOL458771:DOL458784 DYH458771:DYH458784 EID458771:EID458784 ERZ458771:ERZ458784 FBV458771:FBV458784 FLR458771:FLR458784 FVN458771:FVN458784 GFJ458771:GFJ458784 GPF458771:GPF458784 GZB458771:GZB458784 HIX458771:HIX458784 HST458771:HST458784 ICP458771:ICP458784 IML458771:IML458784 IWH458771:IWH458784 JGD458771:JGD458784 JPZ458771:JPZ458784 JZV458771:JZV458784 KJR458771:KJR458784 KTN458771:KTN458784 LDJ458771:LDJ458784 LNF458771:LNF458784 LXB458771:LXB458784 MGX458771:MGX458784 MQT458771:MQT458784 NAP458771:NAP458784 NKL458771:NKL458784 NUH458771:NUH458784 OED458771:OED458784 ONZ458771:ONZ458784 OXV458771:OXV458784 PHR458771:PHR458784 PRN458771:PRN458784 QBJ458771:QBJ458784 QLF458771:QLF458784 QVB458771:QVB458784 REX458771:REX458784 ROT458771:ROT458784 RYP458771:RYP458784 SIL458771:SIL458784 SSH458771:SSH458784 TCD458771:TCD458784 TLZ458771:TLZ458784 TVV458771:TVV458784 UFR458771:UFR458784 UPN458771:UPN458784 UZJ458771:UZJ458784 VJF458771:VJF458784 VTB458771:VTB458784 WCX458771:WCX458784 WMT458771:WMT458784 WWP458771:WWP458784 AH524307:AH524320 KD524307:KD524320 TZ524307:TZ524320 ADV524307:ADV524320 ANR524307:ANR524320 AXN524307:AXN524320 BHJ524307:BHJ524320 BRF524307:BRF524320 CBB524307:CBB524320 CKX524307:CKX524320 CUT524307:CUT524320 DEP524307:DEP524320 DOL524307:DOL524320 DYH524307:DYH524320 EID524307:EID524320 ERZ524307:ERZ524320 FBV524307:FBV524320 FLR524307:FLR524320 FVN524307:FVN524320 GFJ524307:GFJ524320 GPF524307:GPF524320 GZB524307:GZB524320 HIX524307:HIX524320 HST524307:HST524320 ICP524307:ICP524320 IML524307:IML524320 IWH524307:IWH524320 JGD524307:JGD524320 JPZ524307:JPZ524320 JZV524307:JZV524320 KJR524307:KJR524320 KTN524307:KTN524320 LDJ524307:LDJ524320 LNF524307:LNF524320 LXB524307:LXB524320 MGX524307:MGX524320 MQT524307:MQT524320 NAP524307:NAP524320 NKL524307:NKL524320 NUH524307:NUH524320 OED524307:OED524320 ONZ524307:ONZ524320 OXV524307:OXV524320 PHR524307:PHR524320 PRN524307:PRN524320 QBJ524307:QBJ524320 QLF524307:QLF524320 QVB524307:QVB524320 REX524307:REX524320 ROT524307:ROT524320 RYP524307:RYP524320 SIL524307:SIL524320 SSH524307:SSH524320 TCD524307:TCD524320 TLZ524307:TLZ524320 TVV524307:TVV524320 UFR524307:UFR524320 UPN524307:UPN524320 UZJ524307:UZJ524320 VJF524307:VJF524320 VTB524307:VTB524320 WCX524307:WCX524320 WMT524307:WMT524320 WWP524307:WWP524320 AH589843:AH589856 KD589843:KD589856 TZ589843:TZ589856 ADV589843:ADV589856 ANR589843:ANR589856 AXN589843:AXN589856 BHJ589843:BHJ589856 BRF589843:BRF589856 CBB589843:CBB589856 CKX589843:CKX589856 CUT589843:CUT589856 DEP589843:DEP589856 DOL589843:DOL589856 DYH589843:DYH589856 EID589843:EID589856 ERZ589843:ERZ589856 FBV589843:FBV589856 FLR589843:FLR589856 FVN589843:FVN589856 GFJ589843:GFJ589856 GPF589843:GPF589856 GZB589843:GZB589856 HIX589843:HIX589856 HST589843:HST589856 ICP589843:ICP589856 IML589843:IML589856 IWH589843:IWH589856 JGD589843:JGD589856 JPZ589843:JPZ589856 JZV589843:JZV589856 KJR589843:KJR589856 KTN589843:KTN589856 LDJ589843:LDJ589856 LNF589843:LNF589856 LXB589843:LXB589856 MGX589843:MGX589856 MQT589843:MQT589856 NAP589843:NAP589856 NKL589843:NKL589856 NUH589843:NUH589856 OED589843:OED589856 ONZ589843:ONZ589856 OXV589843:OXV589856 PHR589843:PHR589856 PRN589843:PRN589856 QBJ589843:QBJ589856 QLF589843:QLF589856 QVB589843:QVB589856 REX589843:REX589856 ROT589843:ROT589856 RYP589843:RYP589856 SIL589843:SIL589856 SSH589843:SSH589856 TCD589843:TCD589856 TLZ589843:TLZ589856 TVV589843:TVV589856 UFR589843:UFR589856 UPN589843:UPN589856 UZJ589843:UZJ589856 VJF589843:VJF589856 VTB589843:VTB589856 WCX589843:WCX589856 WMT589843:WMT589856 WWP589843:WWP589856 AH655379:AH655392 KD655379:KD655392 TZ655379:TZ655392 ADV655379:ADV655392 ANR655379:ANR655392 AXN655379:AXN655392 BHJ655379:BHJ655392 BRF655379:BRF655392 CBB655379:CBB655392 CKX655379:CKX655392 CUT655379:CUT655392 DEP655379:DEP655392 DOL655379:DOL655392 DYH655379:DYH655392 EID655379:EID655392 ERZ655379:ERZ655392 FBV655379:FBV655392 FLR655379:FLR655392 FVN655379:FVN655392 GFJ655379:GFJ655392 GPF655379:GPF655392 GZB655379:GZB655392 HIX655379:HIX655392 HST655379:HST655392 ICP655379:ICP655392 IML655379:IML655392 IWH655379:IWH655392 JGD655379:JGD655392 JPZ655379:JPZ655392 JZV655379:JZV655392 KJR655379:KJR655392 KTN655379:KTN655392 LDJ655379:LDJ655392 LNF655379:LNF655392 LXB655379:LXB655392 MGX655379:MGX655392 MQT655379:MQT655392 NAP655379:NAP655392 NKL655379:NKL655392 NUH655379:NUH655392 OED655379:OED655392 ONZ655379:ONZ655392 OXV655379:OXV655392 PHR655379:PHR655392 PRN655379:PRN655392 QBJ655379:QBJ655392 QLF655379:QLF655392 QVB655379:QVB655392 REX655379:REX655392 ROT655379:ROT655392 RYP655379:RYP655392 SIL655379:SIL655392 SSH655379:SSH655392 TCD655379:TCD655392 TLZ655379:TLZ655392 TVV655379:TVV655392 UFR655379:UFR655392 UPN655379:UPN655392 UZJ655379:UZJ655392 VJF655379:VJF655392 VTB655379:VTB655392 WCX655379:WCX655392 WMT655379:WMT655392 WWP655379:WWP655392 AH720915:AH720928 KD720915:KD720928 TZ720915:TZ720928 ADV720915:ADV720928 ANR720915:ANR720928 AXN720915:AXN720928 BHJ720915:BHJ720928 BRF720915:BRF720928 CBB720915:CBB720928 CKX720915:CKX720928 CUT720915:CUT720928 DEP720915:DEP720928 DOL720915:DOL720928 DYH720915:DYH720928 EID720915:EID720928 ERZ720915:ERZ720928 FBV720915:FBV720928 FLR720915:FLR720928 FVN720915:FVN720928 GFJ720915:GFJ720928 GPF720915:GPF720928 GZB720915:GZB720928 HIX720915:HIX720928 HST720915:HST720928 ICP720915:ICP720928 IML720915:IML720928 IWH720915:IWH720928 JGD720915:JGD720928 JPZ720915:JPZ720928 JZV720915:JZV720928 KJR720915:KJR720928 KTN720915:KTN720928 LDJ720915:LDJ720928 LNF720915:LNF720928 LXB720915:LXB720928 MGX720915:MGX720928 MQT720915:MQT720928 NAP720915:NAP720928 NKL720915:NKL720928 NUH720915:NUH720928 OED720915:OED720928 ONZ720915:ONZ720928 OXV720915:OXV720928 PHR720915:PHR720928 PRN720915:PRN720928 QBJ720915:QBJ720928 QLF720915:QLF720928 QVB720915:QVB720928 REX720915:REX720928 ROT720915:ROT720928 RYP720915:RYP720928 SIL720915:SIL720928 SSH720915:SSH720928 TCD720915:TCD720928 TLZ720915:TLZ720928 TVV720915:TVV720928 UFR720915:UFR720928 UPN720915:UPN720928 UZJ720915:UZJ720928 VJF720915:VJF720928 VTB720915:VTB720928 WCX720915:WCX720928 WMT720915:WMT720928 WWP720915:WWP720928 AH786451:AH786464 KD786451:KD786464 TZ786451:TZ786464 ADV786451:ADV786464 ANR786451:ANR786464 AXN786451:AXN786464 BHJ786451:BHJ786464 BRF786451:BRF786464 CBB786451:CBB786464 CKX786451:CKX786464 CUT786451:CUT786464 DEP786451:DEP786464 DOL786451:DOL786464 DYH786451:DYH786464 EID786451:EID786464 ERZ786451:ERZ786464 FBV786451:FBV786464 FLR786451:FLR786464 FVN786451:FVN786464 GFJ786451:GFJ786464 GPF786451:GPF786464 GZB786451:GZB786464 HIX786451:HIX786464 HST786451:HST786464 ICP786451:ICP786464 IML786451:IML786464 IWH786451:IWH786464 JGD786451:JGD786464 JPZ786451:JPZ786464 JZV786451:JZV786464 KJR786451:KJR786464 KTN786451:KTN786464 LDJ786451:LDJ786464 LNF786451:LNF786464 LXB786451:LXB786464 MGX786451:MGX786464 MQT786451:MQT786464 NAP786451:NAP786464 NKL786451:NKL786464 NUH786451:NUH786464 OED786451:OED786464 ONZ786451:ONZ786464 OXV786451:OXV786464 PHR786451:PHR786464 PRN786451:PRN786464 QBJ786451:QBJ786464 QLF786451:QLF786464 QVB786451:QVB786464 REX786451:REX786464 ROT786451:ROT786464 RYP786451:RYP786464 SIL786451:SIL786464 SSH786451:SSH786464 TCD786451:TCD786464 TLZ786451:TLZ786464 TVV786451:TVV786464 UFR786451:UFR786464 UPN786451:UPN786464 UZJ786451:UZJ786464 VJF786451:VJF786464 VTB786451:VTB786464 WCX786451:WCX786464 WMT786451:WMT786464 WWP786451:WWP786464 AH851987:AH852000 KD851987:KD852000 TZ851987:TZ852000 ADV851987:ADV852000 ANR851987:ANR852000 AXN851987:AXN852000 BHJ851987:BHJ852000 BRF851987:BRF852000 CBB851987:CBB852000 CKX851987:CKX852000 CUT851987:CUT852000 DEP851987:DEP852000 DOL851987:DOL852000 DYH851987:DYH852000 EID851987:EID852000 ERZ851987:ERZ852000 FBV851987:FBV852000 FLR851987:FLR852000 FVN851987:FVN852000 GFJ851987:GFJ852000 GPF851987:GPF852000 GZB851987:GZB852000 HIX851987:HIX852000 HST851987:HST852000 ICP851987:ICP852000 IML851987:IML852000 IWH851987:IWH852000 JGD851987:JGD852000 JPZ851987:JPZ852000 JZV851987:JZV852000 KJR851987:KJR852000 KTN851987:KTN852000 LDJ851987:LDJ852000 LNF851987:LNF852000 LXB851987:LXB852000 MGX851987:MGX852000 MQT851987:MQT852000 NAP851987:NAP852000 NKL851987:NKL852000 NUH851987:NUH852000 OED851987:OED852000 ONZ851987:ONZ852000 OXV851987:OXV852000 PHR851987:PHR852000 PRN851987:PRN852000 QBJ851987:QBJ852000 QLF851987:QLF852000 QVB851987:QVB852000 REX851987:REX852000 ROT851987:ROT852000 RYP851987:RYP852000 SIL851987:SIL852000 SSH851987:SSH852000 TCD851987:TCD852000 TLZ851987:TLZ852000 TVV851987:TVV852000 UFR851987:UFR852000 UPN851987:UPN852000 UZJ851987:UZJ852000 VJF851987:VJF852000 VTB851987:VTB852000 WCX851987:WCX852000 WMT851987:WMT852000 WWP851987:WWP852000 AH917523:AH917536 KD917523:KD917536 TZ917523:TZ917536 ADV917523:ADV917536 ANR917523:ANR917536 AXN917523:AXN917536 BHJ917523:BHJ917536 BRF917523:BRF917536 CBB917523:CBB917536 CKX917523:CKX917536 CUT917523:CUT917536 DEP917523:DEP917536 DOL917523:DOL917536 DYH917523:DYH917536 EID917523:EID917536 ERZ917523:ERZ917536 FBV917523:FBV917536 FLR917523:FLR917536 FVN917523:FVN917536 GFJ917523:GFJ917536 GPF917523:GPF917536 GZB917523:GZB917536 HIX917523:HIX917536 HST917523:HST917536 ICP917523:ICP917536 IML917523:IML917536 IWH917523:IWH917536 JGD917523:JGD917536 JPZ917523:JPZ917536 JZV917523:JZV917536 KJR917523:KJR917536 KTN917523:KTN917536 LDJ917523:LDJ917536 LNF917523:LNF917536 LXB917523:LXB917536 MGX917523:MGX917536 MQT917523:MQT917536 NAP917523:NAP917536 NKL917523:NKL917536 NUH917523:NUH917536 OED917523:OED917536 ONZ917523:ONZ917536 OXV917523:OXV917536 PHR917523:PHR917536 PRN917523:PRN917536 QBJ917523:QBJ917536 QLF917523:QLF917536 QVB917523:QVB917536 REX917523:REX917536 ROT917523:ROT917536 RYP917523:RYP917536 SIL917523:SIL917536 SSH917523:SSH917536 TCD917523:TCD917536 TLZ917523:TLZ917536 TVV917523:TVV917536 UFR917523:UFR917536 UPN917523:UPN917536 UZJ917523:UZJ917536 VJF917523:VJF917536 VTB917523:VTB917536 WCX917523:WCX917536 WMT917523:WMT917536 WWP917523:WWP917536 AH983059:AH983072 KD983059:KD983072 TZ983059:TZ983072 ADV983059:ADV983072 ANR983059:ANR983072 AXN983059:AXN983072 BHJ983059:BHJ983072 BRF983059:BRF983072 CBB983059:CBB983072 CKX983059:CKX983072 CUT983059:CUT983072 DEP983059:DEP983072 DOL983059:DOL983072 DYH983059:DYH983072 EID983059:EID983072 ERZ983059:ERZ983072 FBV983059:FBV983072 FLR983059:FLR983072 FVN983059:FVN983072 GFJ983059:GFJ983072 GPF983059:GPF983072 GZB983059:GZB983072 HIX983059:HIX983072 HST983059:HST983072 ICP983059:ICP983072 IML983059:IML983072 IWH983059:IWH983072 JGD983059:JGD983072 JPZ983059:JPZ983072 JZV983059:JZV983072 KJR983059:KJR983072 KTN983059:KTN983072 LDJ983059:LDJ983072 LNF983059:LNF983072 LXB983059:LXB983072 MGX983059:MGX983072 MQT983059:MQT983072 NAP983059:NAP983072 NKL983059:NKL983072 NUH983059:NUH983072 OED983059:OED983072 ONZ983059:ONZ983072 OXV983059:OXV983072 PHR983059:PHR983072 PRN983059:PRN983072 QBJ983059:QBJ983072 QLF983059:QLF983072 QVB983059:QVB983072 REX983059:REX983072 ROT983059:ROT983072 RYP983059:RYP983072 SIL983059:SIL983072 SSH983059:SSH983072 TCD983059:TCD983072 TLZ983059:TLZ983072 TVV983059:TVV983072 UFR983059:UFR983072 UPN983059:UPN983072 UZJ983059:UZJ983072 VJF983059:VJF983072 VTB983059:VTB983072 WCX983059:WCX983072 WMT983059:WMT983072 WWP983059:WWP983072 F65586:G65589 JB65586:JC65589 SX65586:SY65589 ACT65586:ACU65589 AMP65586:AMQ65589 AWL65586:AWM65589 BGH65586:BGI65589 BQD65586:BQE65589 BZZ65586:CAA65589 CJV65586:CJW65589 CTR65586:CTS65589 DDN65586:DDO65589 DNJ65586:DNK65589 DXF65586:DXG65589 EHB65586:EHC65589 EQX65586:EQY65589 FAT65586:FAU65589 FKP65586:FKQ65589 FUL65586:FUM65589 GEH65586:GEI65589 GOD65586:GOE65589 GXZ65586:GYA65589 HHV65586:HHW65589 HRR65586:HRS65589 IBN65586:IBO65589 ILJ65586:ILK65589 IVF65586:IVG65589 JFB65586:JFC65589 JOX65586:JOY65589 JYT65586:JYU65589 KIP65586:KIQ65589 KSL65586:KSM65589 LCH65586:LCI65589 LMD65586:LME65589 LVZ65586:LWA65589 MFV65586:MFW65589 MPR65586:MPS65589 MZN65586:MZO65589 NJJ65586:NJK65589 NTF65586:NTG65589 ODB65586:ODC65589 OMX65586:OMY65589 OWT65586:OWU65589 PGP65586:PGQ65589 PQL65586:PQM65589 QAH65586:QAI65589 QKD65586:QKE65589 QTZ65586:QUA65589 RDV65586:RDW65589 RNR65586:RNS65589 RXN65586:RXO65589 SHJ65586:SHK65589 SRF65586:SRG65589 TBB65586:TBC65589 TKX65586:TKY65589 TUT65586:TUU65589 UEP65586:UEQ65589 UOL65586:UOM65589 UYH65586:UYI65589 VID65586:VIE65589 VRZ65586:VSA65589 WBV65586:WBW65589 WLR65586:WLS65589 WVN65586:WVO65589 F131122:G131125 JB131122:JC131125 SX131122:SY131125 ACT131122:ACU131125 AMP131122:AMQ131125 AWL131122:AWM131125 BGH131122:BGI131125 BQD131122:BQE131125 BZZ131122:CAA131125 CJV131122:CJW131125 CTR131122:CTS131125 DDN131122:DDO131125 DNJ131122:DNK131125 DXF131122:DXG131125 EHB131122:EHC131125 EQX131122:EQY131125 FAT131122:FAU131125 FKP131122:FKQ131125 FUL131122:FUM131125 GEH131122:GEI131125 GOD131122:GOE131125 GXZ131122:GYA131125 HHV131122:HHW131125 HRR131122:HRS131125 IBN131122:IBO131125 ILJ131122:ILK131125 IVF131122:IVG131125 JFB131122:JFC131125 JOX131122:JOY131125 JYT131122:JYU131125 KIP131122:KIQ131125 KSL131122:KSM131125 LCH131122:LCI131125 LMD131122:LME131125 LVZ131122:LWA131125 MFV131122:MFW131125 MPR131122:MPS131125 MZN131122:MZO131125 NJJ131122:NJK131125 NTF131122:NTG131125 ODB131122:ODC131125 OMX131122:OMY131125 OWT131122:OWU131125 PGP131122:PGQ131125 PQL131122:PQM131125 QAH131122:QAI131125 QKD131122:QKE131125 QTZ131122:QUA131125 RDV131122:RDW131125 RNR131122:RNS131125 RXN131122:RXO131125 SHJ131122:SHK131125 SRF131122:SRG131125 TBB131122:TBC131125 TKX131122:TKY131125 TUT131122:TUU131125 UEP131122:UEQ131125 UOL131122:UOM131125 UYH131122:UYI131125 VID131122:VIE131125 VRZ131122:VSA131125 WBV131122:WBW131125 WLR131122:WLS131125 WVN131122:WVO131125 F196658:G196661 JB196658:JC196661 SX196658:SY196661 ACT196658:ACU196661 AMP196658:AMQ196661 AWL196658:AWM196661 BGH196658:BGI196661 BQD196658:BQE196661 BZZ196658:CAA196661 CJV196658:CJW196661 CTR196658:CTS196661 DDN196658:DDO196661 DNJ196658:DNK196661 DXF196658:DXG196661 EHB196658:EHC196661 EQX196658:EQY196661 FAT196658:FAU196661 FKP196658:FKQ196661 FUL196658:FUM196661 GEH196658:GEI196661 GOD196658:GOE196661 GXZ196658:GYA196661 HHV196658:HHW196661 HRR196658:HRS196661 IBN196658:IBO196661 ILJ196658:ILK196661 IVF196658:IVG196661 JFB196658:JFC196661 JOX196658:JOY196661 JYT196658:JYU196661 KIP196658:KIQ196661 KSL196658:KSM196661 LCH196658:LCI196661 LMD196658:LME196661 LVZ196658:LWA196661 MFV196658:MFW196661 MPR196658:MPS196661 MZN196658:MZO196661 NJJ196658:NJK196661 NTF196658:NTG196661 ODB196658:ODC196661 OMX196658:OMY196661 OWT196658:OWU196661 PGP196658:PGQ196661 PQL196658:PQM196661 QAH196658:QAI196661 QKD196658:QKE196661 QTZ196658:QUA196661 RDV196658:RDW196661 RNR196658:RNS196661 RXN196658:RXO196661 SHJ196658:SHK196661 SRF196658:SRG196661 TBB196658:TBC196661 TKX196658:TKY196661 TUT196658:TUU196661 UEP196658:UEQ196661 UOL196658:UOM196661 UYH196658:UYI196661 VID196658:VIE196661 VRZ196658:VSA196661 WBV196658:WBW196661 WLR196658:WLS196661 WVN196658:WVO196661 F262194:G262197 JB262194:JC262197 SX262194:SY262197 ACT262194:ACU262197 AMP262194:AMQ262197 AWL262194:AWM262197 BGH262194:BGI262197 BQD262194:BQE262197 BZZ262194:CAA262197 CJV262194:CJW262197 CTR262194:CTS262197 DDN262194:DDO262197 DNJ262194:DNK262197 DXF262194:DXG262197 EHB262194:EHC262197 EQX262194:EQY262197 FAT262194:FAU262197 FKP262194:FKQ262197 FUL262194:FUM262197 GEH262194:GEI262197 GOD262194:GOE262197 GXZ262194:GYA262197 HHV262194:HHW262197 HRR262194:HRS262197 IBN262194:IBO262197 ILJ262194:ILK262197 IVF262194:IVG262197 JFB262194:JFC262197 JOX262194:JOY262197 JYT262194:JYU262197 KIP262194:KIQ262197 KSL262194:KSM262197 LCH262194:LCI262197 LMD262194:LME262197 LVZ262194:LWA262197 MFV262194:MFW262197 MPR262194:MPS262197 MZN262194:MZO262197 NJJ262194:NJK262197 NTF262194:NTG262197 ODB262194:ODC262197 OMX262194:OMY262197 OWT262194:OWU262197 PGP262194:PGQ262197 PQL262194:PQM262197 QAH262194:QAI262197 QKD262194:QKE262197 QTZ262194:QUA262197 RDV262194:RDW262197 RNR262194:RNS262197 RXN262194:RXO262197 SHJ262194:SHK262197 SRF262194:SRG262197 TBB262194:TBC262197 TKX262194:TKY262197 TUT262194:TUU262197 UEP262194:UEQ262197 UOL262194:UOM262197 UYH262194:UYI262197 VID262194:VIE262197 VRZ262194:VSA262197 WBV262194:WBW262197 WLR262194:WLS262197 WVN262194:WVO262197 F327730:G327733 JB327730:JC327733 SX327730:SY327733 ACT327730:ACU327733 AMP327730:AMQ327733 AWL327730:AWM327733 BGH327730:BGI327733 BQD327730:BQE327733 BZZ327730:CAA327733 CJV327730:CJW327733 CTR327730:CTS327733 DDN327730:DDO327733 DNJ327730:DNK327733 DXF327730:DXG327733 EHB327730:EHC327733 EQX327730:EQY327733 FAT327730:FAU327733 FKP327730:FKQ327733 FUL327730:FUM327733 GEH327730:GEI327733 GOD327730:GOE327733 GXZ327730:GYA327733 HHV327730:HHW327733 HRR327730:HRS327733 IBN327730:IBO327733 ILJ327730:ILK327733 IVF327730:IVG327733 JFB327730:JFC327733 JOX327730:JOY327733 JYT327730:JYU327733 KIP327730:KIQ327733 KSL327730:KSM327733 LCH327730:LCI327733 LMD327730:LME327733 LVZ327730:LWA327733 MFV327730:MFW327733 MPR327730:MPS327733 MZN327730:MZO327733 NJJ327730:NJK327733 NTF327730:NTG327733 ODB327730:ODC327733 OMX327730:OMY327733 OWT327730:OWU327733 PGP327730:PGQ327733 PQL327730:PQM327733 QAH327730:QAI327733 QKD327730:QKE327733 QTZ327730:QUA327733 RDV327730:RDW327733 RNR327730:RNS327733 RXN327730:RXO327733 SHJ327730:SHK327733 SRF327730:SRG327733 TBB327730:TBC327733 TKX327730:TKY327733 TUT327730:TUU327733 UEP327730:UEQ327733 UOL327730:UOM327733 UYH327730:UYI327733 VID327730:VIE327733 VRZ327730:VSA327733 WBV327730:WBW327733 WLR327730:WLS327733 WVN327730:WVO327733 F393266:G393269 JB393266:JC393269 SX393266:SY393269 ACT393266:ACU393269 AMP393266:AMQ393269 AWL393266:AWM393269 BGH393266:BGI393269 BQD393266:BQE393269 BZZ393266:CAA393269 CJV393266:CJW393269 CTR393266:CTS393269 DDN393266:DDO393269 DNJ393266:DNK393269 DXF393266:DXG393269 EHB393266:EHC393269 EQX393266:EQY393269 FAT393266:FAU393269 FKP393266:FKQ393269 FUL393266:FUM393269 GEH393266:GEI393269 GOD393266:GOE393269 GXZ393266:GYA393269 HHV393266:HHW393269 HRR393266:HRS393269 IBN393266:IBO393269 ILJ393266:ILK393269 IVF393266:IVG393269 JFB393266:JFC393269 JOX393266:JOY393269 JYT393266:JYU393269 KIP393266:KIQ393269 KSL393266:KSM393269 LCH393266:LCI393269 LMD393266:LME393269 LVZ393266:LWA393269 MFV393266:MFW393269 MPR393266:MPS393269 MZN393266:MZO393269 NJJ393266:NJK393269 NTF393266:NTG393269 ODB393266:ODC393269 OMX393266:OMY393269 OWT393266:OWU393269 PGP393266:PGQ393269 PQL393266:PQM393269 QAH393266:QAI393269 QKD393266:QKE393269 QTZ393266:QUA393269 RDV393266:RDW393269 RNR393266:RNS393269 RXN393266:RXO393269 SHJ393266:SHK393269 SRF393266:SRG393269 TBB393266:TBC393269 TKX393266:TKY393269 TUT393266:TUU393269 UEP393266:UEQ393269 UOL393266:UOM393269 UYH393266:UYI393269 VID393266:VIE393269 VRZ393266:VSA393269 WBV393266:WBW393269 WLR393266:WLS393269 WVN393266:WVO393269 F458802:G458805 JB458802:JC458805 SX458802:SY458805 ACT458802:ACU458805 AMP458802:AMQ458805 AWL458802:AWM458805 BGH458802:BGI458805 BQD458802:BQE458805 BZZ458802:CAA458805 CJV458802:CJW458805 CTR458802:CTS458805 DDN458802:DDO458805 DNJ458802:DNK458805 DXF458802:DXG458805 EHB458802:EHC458805 EQX458802:EQY458805 FAT458802:FAU458805 FKP458802:FKQ458805 FUL458802:FUM458805 GEH458802:GEI458805 GOD458802:GOE458805 GXZ458802:GYA458805 HHV458802:HHW458805 HRR458802:HRS458805 IBN458802:IBO458805 ILJ458802:ILK458805 IVF458802:IVG458805 JFB458802:JFC458805 JOX458802:JOY458805 JYT458802:JYU458805 KIP458802:KIQ458805 KSL458802:KSM458805 LCH458802:LCI458805 LMD458802:LME458805 LVZ458802:LWA458805 MFV458802:MFW458805 MPR458802:MPS458805 MZN458802:MZO458805 NJJ458802:NJK458805 NTF458802:NTG458805 ODB458802:ODC458805 OMX458802:OMY458805 OWT458802:OWU458805 PGP458802:PGQ458805 PQL458802:PQM458805 QAH458802:QAI458805 QKD458802:QKE458805 QTZ458802:QUA458805 RDV458802:RDW458805 RNR458802:RNS458805 RXN458802:RXO458805 SHJ458802:SHK458805 SRF458802:SRG458805 TBB458802:TBC458805 TKX458802:TKY458805 TUT458802:TUU458805 UEP458802:UEQ458805 UOL458802:UOM458805 UYH458802:UYI458805 VID458802:VIE458805 VRZ458802:VSA458805 WBV458802:WBW458805 WLR458802:WLS458805 WVN458802:WVO458805 F524338:G524341 JB524338:JC524341 SX524338:SY524341 ACT524338:ACU524341 AMP524338:AMQ524341 AWL524338:AWM524341 BGH524338:BGI524341 BQD524338:BQE524341 BZZ524338:CAA524341 CJV524338:CJW524341 CTR524338:CTS524341 DDN524338:DDO524341 DNJ524338:DNK524341 DXF524338:DXG524341 EHB524338:EHC524341 EQX524338:EQY524341 FAT524338:FAU524341 FKP524338:FKQ524341 FUL524338:FUM524341 GEH524338:GEI524341 GOD524338:GOE524341 GXZ524338:GYA524341 HHV524338:HHW524341 HRR524338:HRS524341 IBN524338:IBO524341 ILJ524338:ILK524341 IVF524338:IVG524341 JFB524338:JFC524341 JOX524338:JOY524341 JYT524338:JYU524341 KIP524338:KIQ524341 KSL524338:KSM524341 LCH524338:LCI524341 LMD524338:LME524341 LVZ524338:LWA524341 MFV524338:MFW524341 MPR524338:MPS524341 MZN524338:MZO524341 NJJ524338:NJK524341 NTF524338:NTG524341 ODB524338:ODC524341 OMX524338:OMY524341 OWT524338:OWU524341 PGP524338:PGQ524341 PQL524338:PQM524341 QAH524338:QAI524341 QKD524338:QKE524341 QTZ524338:QUA524341 RDV524338:RDW524341 RNR524338:RNS524341 RXN524338:RXO524341 SHJ524338:SHK524341 SRF524338:SRG524341 TBB524338:TBC524341 TKX524338:TKY524341 TUT524338:TUU524341 UEP524338:UEQ524341 UOL524338:UOM524341 UYH524338:UYI524341 VID524338:VIE524341 VRZ524338:VSA524341 WBV524338:WBW524341 WLR524338:WLS524341 WVN524338:WVO524341 F589874:G589877 JB589874:JC589877 SX589874:SY589877 ACT589874:ACU589877 AMP589874:AMQ589877 AWL589874:AWM589877 BGH589874:BGI589877 BQD589874:BQE589877 BZZ589874:CAA589877 CJV589874:CJW589877 CTR589874:CTS589877 DDN589874:DDO589877 DNJ589874:DNK589877 DXF589874:DXG589877 EHB589874:EHC589877 EQX589874:EQY589877 FAT589874:FAU589877 FKP589874:FKQ589877 FUL589874:FUM589877 GEH589874:GEI589877 GOD589874:GOE589877 GXZ589874:GYA589877 HHV589874:HHW589877 HRR589874:HRS589877 IBN589874:IBO589877 ILJ589874:ILK589877 IVF589874:IVG589877 JFB589874:JFC589877 JOX589874:JOY589877 JYT589874:JYU589877 KIP589874:KIQ589877 KSL589874:KSM589877 LCH589874:LCI589877 LMD589874:LME589877 LVZ589874:LWA589877 MFV589874:MFW589877 MPR589874:MPS589877 MZN589874:MZO589877 NJJ589874:NJK589877 NTF589874:NTG589877 ODB589874:ODC589877 OMX589874:OMY589877 OWT589874:OWU589877 PGP589874:PGQ589877 PQL589874:PQM589877 QAH589874:QAI589877 QKD589874:QKE589877 QTZ589874:QUA589877 RDV589874:RDW589877 RNR589874:RNS589877 RXN589874:RXO589877 SHJ589874:SHK589877 SRF589874:SRG589877 TBB589874:TBC589877 TKX589874:TKY589877 TUT589874:TUU589877 UEP589874:UEQ589877 UOL589874:UOM589877 UYH589874:UYI589877 VID589874:VIE589877 VRZ589874:VSA589877 WBV589874:WBW589877 WLR589874:WLS589877 WVN589874:WVO589877 F655410:G655413 JB655410:JC655413 SX655410:SY655413 ACT655410:ACU655413 AMP655410:AMQ655413 AWL655410:AWM655413 BGH655410:BGI655413 BQD655410:BQE655413 BZZ655410:CAA655413 CJV655410:CJW655413 CTR655410:CTS655413 DDN655410:DDO655413 DNJ655410:DNK655413 DXF655410:DXG655413 EHB655410:EHC655413 EQX655410:EQY655413 FAT655410:FAU655413 FKP655410:FKQ655413 FUL655410:FUM655413 GEH655410:GEI655413 GOD655410:GOE655413 GXZ655410:GYA655413 HHV655410:HHW655413 HRR655410:HRS655413 IBN655410:IBO655413 ILJ655410:ILK655413 IVF655410:IVG655413 JFB655410:JFC655413 JOX655410:JOY655413 JYT655410:JYU655413 KIP655410:KIQ655413 KSL655410:KSM655413 LCH655410:LCI655413 LMD655410:LME655413 LVZ655410:LWA655413 MFV655410:MFW655413 MPR655410:MPS655413 MZN655410:MZO655413 NJJ655410:NJK655413 NTF655410:NTG655413 ODB655410:ODC655413 OMX655410:OMY655413 OWT655410:OWU655413 PGP655410:PGQ655413 PQL655410:PQM655413 QAH655410:QAI655413 QKD655410:QKE655413 QTZ655410:QUA655413 RDV655410:RDW655413 RNR655410:RNS655413 RXN655410:RXO655413 SHJ655410:SHK655413 SRF655410:SRG655413 TBB655410:TBC655413 TKX655410:TKY655413 TUT655410:TUU655413 UEP655410:UEQ655413 UOL655410:UOM655413 UYH655410:UYI655413 VID655410:VIE655413 VRZ655410:VSA655413 WBV655410:WBW655413 WLR655410:WLS655413 WVN655410:WVO655413 F720946:G720949 JB720946:JC720949 SX720946:SY720949 ACT720946:ACU720949 AMP720946:AMQ720949 AWL720946:AWM720949 BGH720946:BGI720949 BQD720946:BQE720949 BZZ720946:CAA720949 CJV720946:CJW720949 CTR720946:CTS720949 DDN720946:DDO720949 DNJ720946:DNK720949 DXF720946:DXG720949 EHB720946:EHC720949 EQX720946:EQY720949 FAT720946:FAU720949 FKP720946:FKQ720949 FUL720946:FUM720949 GEH720946:GEI720949 GOD720946:GOE720949 GXZ720946:GYA720949 HHV720946:HHW720949 HRR720946:HRS720949 IBN720946:IBO720949 ILJ720946:ILK720949 IVF720946:IVG720949 JFB720946:JFC720949 JOX720946:JOY720949 JYT720946:JYU720949 KIP720946:KIQ720949 KSL720946:KSM720949 LCH720946:LCI720949 LMD720946:LME720949 LVZ720946:LWA720949 MFV720946:MFW720949 MPR720946:MPS720949 MZN720946:MZO720949 NJJ720946:NJK720949 NTF720946:NTG720949 ODB720946:ODC720949 OMX720946:OMY720949 OWT720946:OWU720949 PGP720946:PGQ720949 PQL720946:PQM720949 QAH720946:QAI720949 QKD720946:QKE720949 QTZ720946:QUA720949 RDV720946:RDW720949 RNR720946:RNS720949 RXN720946:RXO720949 SHJ720946:SHK720949 SRF720946:SRG720949 TBB720946:TBC720949 TKX720946:TKY720949 TUT720946:TUU720949 UEP720946:UEQ720949 UOL720946:UOM720949 UYH720946:UYI720949 VID720946:VIE720949 VRZ720946:VSA720949 WBV720946:WBW720949 WLR720946:WLS720949 WVN720946:WVO720949 F786482:G786485 JB786482:JC786485 SX786482:SY786485 ACT786482:ACU786485 AMP786482:AMQ786485 AWL786482:AWM786485 BGH786482:BGI786485 BQD786482:BQE786485 BZZ786482:CAA786485 CJV786482:CJW786485 CTR786482:CTS786485 DDN786482:DDO786485 DNJ786482:DNK786485 DXF786482:DXG786485 EHB786482:EHC786485 EQX786482:EQY786485 FAT786482:FAU786485 FKP786482:FKQ786485 FUL786482:FUM786485 GEH786482:GEI786485 GOD786482:GOE786485 GXZ786482:GYA786485 HHV786482:HHW786485 HRR786482:HRS786485 IBN786482:IBO786485 ILJ786482:ILK786485 IVF786482:IVG786485 JFB786482:JFC786485 JOX786482:JOY786485 JYT786482:JYU786485 KIP786482:KIQ786485 KSL786482:KSM786485 LCH786482:LCI786485 LMD786482:LME786485 LVZ786482:LWA786485 MFV786482:MFW786485 MPR786482:MPS786485 MZN786482:MZO786485 NJJ786482:NJK786485 NTF786482:NTG786485 ODB786482:ODC786485 OMX786482:OMY786485 OWT786482:OWU786485 PGP786482:PGQ786485 PQL786482:PQM786485 QAH786482:QAI786485 QKD786482:QKE786485 QTZ786482:QUA786485 RDV786482:RDW786485 RNR786482:RNS786485 RXN786482:RXO786485 SHJ786482:SHK786485 SRF786482:SRG786485 TBB786482:TBC786485 TKX786482:TKY786485 TUT786482:TUU786485 UEP786482:UEQ786485 UOL786482:UOM786485 UYH786482:UYI786485 VID786482:VIE786485 VRZ786482:VSA786485 WBV786482:WBW786485 WLR786482:WLS786485 WVN786482:WVO786485 F852018:G852021 JB852018:JC852021 SX852018:SY852021 ACT852018:ACU852021 AMP852018:AMQ852021 AWL852018:AWM852021 BGH852018:BGI852021 BQD852018:BQE852021 BZZ852018:CAA852021 CJV852018:CJW852021 CTR852018:CTS852021 DDN852018:DDO852021 DNJ852018:DNK852021 DXF852018:DXG852021 EHB852018:EHC852021 EQX852018:EQY852021 FAT852018:FAU852021 FKP852018:FKQ852021 FUL852018:FUM852021 GEH852018:GEI852021 GOD852018:GOE852021 GXZ852018:GYA852021 HHV852018:HHW852021 HRR852018:HRS852021 IBN852018:IBO852021 ILJ852018:ILK852021 IVF852018:IVG852021 JFB852018:JFC852021 JOX852018:JOY852021 JYT852018:JYU852021 KIP852018:KIQ852021 KSL852018:KSM852021 LCH852018:LCI852021 LMD852018:LME852021 LVZ852018:LWA852021 MFV852018:MFW852021 MPR852018:MPS852021 MZN852018:MZO852021 NJJ852018:NJK852021 NTF852018:NTG852021 ODB852018:ODC852021 OMX852018:OMY852021 OWT852018:OWU852021 PGP852018:PGQ852021 PQL852018:PQM852021 QAH852018:QAI852021 QKD852018:QKE852021 QTZ852018:QUA852021 RDV852018:RDW852021 RNR852018:RNS852021 RXN852018:RXO852021 SHJ852018:SHK852021 SRF852018:SRG852021 TBB852018:TBC852021 TKX852018:TKY852021 TUT852018:TUU852021 UEP852018:UEQ852021 UOL852018:UOM852021 UYH852018:UYI852021 VID852018:VIE852021 VRZ852018:VSA852021 WBV852018:WBW852021 WLR852018:WLS852021 WVN852018:WVO852021 F917554:G917557 JB917554:JC917557 SX917554:SY917557 ACT917554:ACU917557 AMP917554:AMQ917557 AWL917554:AWM917557 BGH917554:BGI917557 BQD917554:BQE917557 BZZ917554:CAA917557 CJV917554:CJW917557 CTR917554:CTS917557 DDN917554:DDO917557 DNJ917554:DNK917557 DXF917554:DXG917557 EHB917554:EHC917557 EQX917554:EQY917557 FAT917554:FAU917557 FKP917554:FKQ917557 FUL917554:FUM917557 GEH917554:GEI917557 GOD917554:GOE917557 GXZ917554:GYA917557 HHV917554:HHW917557 HRR917554:HRS917557 IBN917554:IBO917557 ILJ917554:ILK917557 IVF917554:IVG917557 JFB917554:JFC917557 JOX917554:JOY917557 JYT917554:JYU917557 KIP917554:KIQ917557 KSL917554:KSM917557 LCH917554:LCI917557 LMD917554:LME917557 LVZ917554:LWA917557 MFV917554:MFW917557 MPR917554:MPS917557 MZN917554:MZO917557 NJJ917554:NJK917557 NTF917554:NTG917557 ODB917554:ODC917557 OMX917554:OMY917557 OWT917554:OWU917557 PGP917554:PGQ917557 PQL917554:PQM917557 QAH917554:QAI917557 QKD917554:QKE917557 QTZ917554:QUA917557 RDV917554:RDW917557 RNR917554:RNS917557 RXN917554:RXO917557 SHJ917554:SHK917557 SRF917554:SRG917557 TBB917554:TBC917557 TKX917554:TKY917557 TUT917554:TUU917557 UEP917554:UEQ917557 UOL917554:UOM917557 UYH917554:UYI917557 VID917554:VIE917557 VRZ917554:VSA917557 WBV917554:WBW917557 WLR917554:WLS917557 WVN917554:WVO917557 F983090:G983093 JB983090:JC983093 SX983090:SY983093 ACT983090:ACU983093 AMP983090:AMQ983093 AWL983090:AWM983093 BGH983090:BGI983093 BQD983090:BQE983093 BZZ983090:CAA983093 CJV983090:CJW983093 CTR983090:CTS983093 DDN983090:DDO983093 DNJ983090:DNK983093 DXF983090:DXG983093 EHB983090:EHC983093 EQX983090:EQY983093 FAT983090:FAU983093 FKP983090:FKQ983093 FUL983090:FUM983093 GEH983090:GEI983093 GOD983090:GOE983093 GXZ983090:GYA983093 HHV983090:HHW983093 HRR983090:HRS983093 IBN983090:IBO983093 ILJ983090:ILK983093 IVF983090:IVG983093 JFB983090:JFC983093 JOX983090:JOY983093 JYT983090:JYU983093 KIP983090:KIQ983093 KSL983090:KSM983093 LCH983090:LCI983093 LMD983090:LME983093 LVZ983090:LWA983093 MFV983090:MFW983093 MPR983090:MPS983093 MZN983090:MZO983093 NJJ983090:NJK983093 NTF983090:NTG983093 ODB983090:ODC983093 OMX983090:OMY983093 OWT983090:OWU983093 PGP983090:PGQ983093 PQL983090:PQM983093 QAH983090:QAI983093 QKD983090:QKE983093 QTZ983090:QUA983093 RDV983090:RDW983093 RNR983090:RNS983093 RXN983090:RXO983093 SHJ983090:SHK983093 SRF983090:SRG983093 TBB983090:TBC983093 TKX983090:TKY983093 TUT983090:TUU983093 UEP983090:UEQ983093 UOL983090:UOM983093 UYH983090:UYI983093 VID983090:VIE983093 VRZ983090:VSA983093 WBV983090:WBW983093 WLR983090:WLS983093 WVN983090:WVO983093 AO65600 KK65600 UG65600 AEC65600 ANY65600 AXU65600 BHQ65600 BRM65600 CBI65600 CLE65600 CVA65600 DEW65600 DOS65600 DYO65600 EIK65600 ESG65600 FCC65600 FLY65600 FVU65600 GFQ65600 GPM65600 GZI65600 HJE65600 HTA65600 ICW65600 IMS65600 IWO65600 JGK65600 JQG65600 KAC65600 KJY65600 KTU65600 LDQ65600 LNM65600 LXI65600 MHE65600 MRA65600 NAW65600 NKS65600 NUO65600 OEK65600 OOG65600 OYC65600 PHY65600 PRU65600 QBQ65600 QLM65600 QVI65600 RFE65600 RPA65600 RYW65600 SIS65600 SSO65600 TCK65600 TMG65600 TWC65600 UFY65600 UPU65600 UZQ65600 VJM65600 VTI65600 WDE65600 WNA65600 WWW65600 AO131136 KK131136 UG131136 AEC131136 ANY131136 AXU131136 BHQ131136 BRM131136 CBI131136 CLE131136 CVA131136 DEW131136 DOS131136 DYO131136 EIK131136 ESG131136 FCC131136 FLY131136 FVU131136 GFQ131136 GPM131136 GZI131136 HJE131136 HTA131136 ICW131136 IMS131136 IWO131136 JGK131136 JQG131136 KAC131136 KJY131136 KTU131136 LDQ131136 LNM131136 LXI131136 MHE131136 MRA131136 NAW131136 NKS131136 NUO131136 OEK131136 OOG131136 OYC131136 PHY131136 PRU131136 QBQ131136 QLM131136 QVI131136 RFE131136 RPA131136 RYW131136 SIS131136 SSO131136 TCK131136 TMG131136 TWC131136 UFY131136 UPU131136 UZQ131136 VJM131136 VTI131136 WDE131136 WNA131136 WWW131136 AO196672 KK196672 UG196672 AEC196672 ANY196672 AXU196672 BHQ196672 BRM196672 CBI196672 CLE196672 CVA196672 DEW196672 DOS196672 DYO196672 EIK196672 ESG196672 FCC196672 FLY196672 FVU196672 GFQ196672 GPM196672 GZI196672 HJE196672 HTA196672 ICW196672 IMS196672 IWO196672 JGK196672 JQG196672 KAC196672 KJY196672 KTU196672 LDQ196672 LNM196672 LXI196672 MHE196672 MRA196672 NAW196672 NKS196672 NUO196672 OEK196672 OOG196672 OYC196672 PHY196672 PRU196672 QBQ196672 QLM196672 QVI196672 RFE196672 RPA196672 RYW196672 SIS196672 SSO196672 TCK196672 TMG196672 TWC196672 UFY196672 UPU196672 UZQ196672 VJM196672 VTI196672 WDE196672 WNA196672 WWW196672 AO262208 KK262208 UG262208 AEC262208 ANY262208 AXU262208 BHQ262208 BRM262208 CBI262208 CLE262208 CVA262208 DEW262208 DOS262208 DYO262208 EIK262208 ESG262208 FCC262208 FLY262208 FVU262208 GFQ262208 GPM262208 GZI262208 HJE262208 HTA262208 ICW262208 IMS262208 IWO262208 JGK262208 JQG262208 KAC262208 KJY262208 KTU262208 LDQ262208 LNM262208 LXI262208 MHE262208 MRA262208 NAW262208 NKS262208 NUO262208 OEK262208 OOG262208 OYC262208 PHY262208 PRU262208 QBQ262208 QLM262208 QVI262208 RFE262208 RPA262208 RYW262208 SIS262208 SSO262208 TCK262208 TMG262208 TWC262208 UFY262208 UPU262208 UZQ262208 VJM262208 VTI262208 WDE262208 WNA262208 WWW262208 AO327744 KK327744 UG327744 AEC327744 ANY327744 AXU327744 BHQ327744 BRM327744 CBI327744 CLE327744 CVA327744 DEW327744 DOS327744 DYO327744 EIK327744 ESG327744 FCC327744 FLY327744 FVU327744 GFQ327744 GPM327744 GZI327744 HJE327744 HTA327744 ICW327744 IMS327744 IWO327744 JGK327744 JQG327744 KAC327744 KJY327744 KTU327744 LDQ327744 LNM327744 LXI327744 MHE327744 MRA327744 NAW327744 NKS327744 NUO327744 OEK327744 OOG327744 OYC327744 PHY327744 PRU327744 QBQ327744 QLM327744 QVI327744 RFE327744 RPA327744 RYW327744 SIS327744 SSO327744 TCK327744 TMG327744 TWC327744 UFY327744 UPU327744 UZQ327744 VJM327744 VTI327744 WDE327744 WNA327744 WWW327744 AO393280 KK393280 UG393280 AEC393280 ANY393280 AXU393280 BHQ393280 BRM393280 CBI393280 CLE393280 CVA393280 DEW393280 DOS393280 DYO393280 EIK393280 ESG393280 FCC393280 FLY393280 FVU393280 GFQ393280 GPM393280 GZI393280 HJE393280 HTA393280 ICW393280 IMS393280 IWO393280 JGK393280 JQG393280 KAC393280 KJY393280 KTU393280 LDQ393280 LNM393280 LXI393280 MHE393280 MRA393280 NAW393280 NKS393280 NUO393280 OEK393280 OOG393280 OYC393280 PHY393280 PRU393280 QBQ393280 QLM393280 QVI393280 RFE393280 RPA393280 RYW393280 SIS393280 SSO393280 TCK393280 TMG393280 TWC393280 UFY393280 UPU393280 UZQ393280 VJM393280 VTI393280 WDE393280 WNA393280 WWW393280 AO458816 KK458816 UG458816 AEC458816 ANY458816 AXU458816 BHQ458816 BRM458816 CBI458816 CLE458816 CVA458816 DEW458816 DOS458816 DYO458816 EIK458816 ESG458816 FCC458816 FLY458816 FVU458816 GFQ458816 GPM458816 GZI458816 HJE458816 HTA458816 ICW458816 IMS458816 IWO458816 JGK458816 JQG458816 KAC458816 KJY458816 KTU458816 LDQ458816 LNM458816 LXI458816 MHE458816 MRA458816 NAW458816 NKS458816 NUO458816 OEK458816 OOG458816 OYC458816 PHY458816 PRU458816 QBQ458816 QLM458816 QVI458816 RFE458816 RPA458816 RYW458816 SIS458816 SSO458816 TCK458816 TMG458816 TWC458816 UFY458816 UPU458816 UZQ458816 VJM458816 VTI458816 WDE458816 WNA458816 WWW458816 AO524352 KK524352 UG524352 AEC524352 ANY524352 AXU524352 BHQ524352 BRM524352 CBI524352 CLE524352 CVA524352 DEW524352 DOS524352 DYO524352 EIK524352 ESG524352 FCC524352 FLY524352 FVU524352 GFQ524352 GPM524352 GZI524352 HJE524352 HTA524352 ICW524352 IMS524352 IWO524352 JGK524352 JQG524352 KAC524352 KJY524352 KTU524352 LDQ524352 LNM524352 LXI524352 MHE524352 MRA524352 NAW524352 NKS524352 NUO524352 OEK524352 OOG524352 OYC524352 PHY524352 PRU524352 QBQ524352 QLM524352 QVI524352 RFE524352 RPA524352 RYW524352 SIS524352 SSO524352 TCK524352 TMG524352 TWC524352 UFY524352 UPU524352 UZQ524352 VJM524352 VTI524352 WDE524352 WNA524352 WWW524352 AO589888 KK589888 UG589888 AEC589888 ANY589888 AXU589888 BHQ589888 BRM589888 CBI589888 CLE589888 CVA589888 DEW589888 DOS589888 DYO589888 EIK589888 ESG589888 FCC589888 FLY589888 FVU589888 GFQ589888 GPM589888 GZI589888 HJE589888 HTA589888 ICW589888 IMS589888 IWO589888 JGK589888 JQG589888 KAC589888 KJY589888 KTU589888 LDQ589888 LNM589888 LXI589888 MHE589888 MRA589888 NAW589888 NKS589888 NUO589888 OEK589888 OOG589888 OYC589888 PHY589888 PRU589888 QBQ589888 QLM589888 QVI589888 RFE589888 RPA589888 RYW589888 SIS589888 SSO589888 TCK589888 TMG589888 TWC589888 UFY589888 UPU589888 UZQ589888 VJM589888 VTI589888 WDE589888 WNA589888 WWW589888 AO655424 KK655424 UG655424 AEC655424 ANY655424 AXU655424 BHQ655424 BRM655424 CBI655424 CLE655424 CVA655424 DEW655424 DOS655424 DYO655424 EIK655424 ESG655424 FCC655424 FLY655424 FVU655424 GFQ655424 GPM655424 GZI655424 HJE655424 HTA655424 ICW655424 IMS655424 IWO655424 JGK655424 JQG655424 KAC655424 KJY655424 KTU655424 LDQ655424 LNM655424 LXI655424 MHE655424 MRA655424 NAW655424 NKS655424 NUO655424 OEK655424 OOG655424 OYC655424 PHY655424 PRU655424 QBQ655424 QLM655424 QVI655424 RFE655424 RPA655424 RYW655424 SIS655424 SSO655424 TCK655424 TMG655424 TWC655424 UFY655424 UPU655424 UZQ655424 VJM655424 VTI655424 WDE655424 WNA655424 WWW655424 AO720960 KK720960 UG720960 AEC720960 ANY720960 AXU720960 BHQ720960 BRM720960 CBI720960 CLE720960 CVA720960 DEW720960 DOS720960 DYO720960 EIK720960 ESG720960 FCC720960 FLY720960 FVU720960 GFQ720960 GPM720960 GZI720960 HJE720960 HTA720960 ICW720960 IMS720960 IWO720960 JGK720960 JQG720960 KAC720960 KJY720960 KTU720960 LDQ720960 LNM720960 LXI720960 MHE720960 MRA720960 NAW720960 NKS720960 NUO720960 OEK720960 OOG720960 OYC720960 PHY720960 PRU720960 QBQ720960 QLM720960 QVI720960 RFE720960 RPA720960 RYW720960 SIS720960 SSO720960 TCK720960 TMG720960 TWC720960 UFY720960 UPU720960 UZQ720960 VJM720960 VTI720960 WDE720960 WNA720960 WWW720960 AO786496 KK786496 UG786496 AEC786496 ANY786496 AXU786496 BHQ786496 BRM786496 CBI786496 CLE786496 CVA786496 DEW786496 DOS786496 DYO786496 EIK786496 ESG786496 FCC786496 FLY786496 FVU786496 GFQ786496 GPM786496 GZI786496 HJE786496 HTA786496 ICW786496 IMS786496 IWO786496 JGK786496 JQG786496 KAC786496 KJY786496 KTU786496 LDQ786496 LNM786496 LXI786496 MHE786496 MRA786496 NAW786496 NKS786496 NUO786496 OEK786496 OOG786496 OYC786496 PHY786496 PRU786496 QBQ786496 QLM786496 QVI786496 RFE786496 RPA786496 RYW786496 SIS786496 SSO786496 TCK786496 TMG786496 TWC786496 UFY786496 UPU786496 UZQ786496 VJM786496 VTI786496 WDE786496 WNA786496 WWW786496 AO852032 KK852032 UG852032 AEC852032 ANY852032 AXU852032 BHQ852032 BRM852032 CBI852032 CLE852032 CVA852032 DEW852032 DOS852032 DYO852032 EIK852032 ESG852032 FCC852032 FLY852032 FVU852032 GFQ852032 GPM852032 GZI852032 HJE852032 HTA852032 ICW852032 IMS852032 IWO852032 JGK852032 JQG852032 KAC852032 KJY852032 KTU852032 LDQ852032 LNM852032 LXI852032 MHE852032 MRA852032 NAW852032 NKS852032 NUO852032 OEK852032 OOG852032 OYC852032 PHY852032 PRU852032 QBQ852032 QLM852032 QVI852032 RFE852032 RPA852032 RYW852032 SIS852032 SSO852032 TCK852032 TMG852032 TWC852032 UFY852032 UPU852032 UZQ852032 VJM852032 VTI852032 WDE852032 WNA852032 WWW852032 AO917568 KK917568 UG917568 AEC917568 ANY917568 AXU917568 BHQ917568 BRM917568 CBI917568 CLE917568 CVA917568 DEW917568 DOS917568 DYO917568 EIK917568 ESG917568 FCC917568 FLY917568 FVU917568 GFQ917568 GPM917568 GZI917568 HJE917568 HTA917568 ICW917568 IMS917568 IWO917568 JGK917568 JQG917568 KAC917568 KJY917568 KTU917568 LDQ917568 LNM917568 LXI917568 MHE917568 MRA917568 NAW917568 NKS917568 NUO917568 OEK917568 OOG917568 OYC917568 PHY917568 PRU917568 QBQ917568 QLM917568 QVI917568 RFE917568 RPA917568 RYW917568 SIS917568 SSO917568 TCK917568 TMG917568 TWC917568 UFY917568 UPU917568 UZQ917568 VJM917568 VTI917568 WDE917568 WNA917568 WWW917568 AO983104 KK983104 UG983104 AEC983104 ANY983104 AXU983104 BHQ983104 BRM983104 CBI983104 CLE983104 CVA983104 DEW983104 DOS983104 DYO983104 EIK983104 ESG983104 FCC983104 FLY983104 FVU983104 GFQ983104 GPM983104 GZI983104 HJE983104 HTA983104 ICW983104 IMS983104 IWO983104 JGK983104 JQG983104 KAC983104 KJY983104 KTU983104 LDQ983104 LNM983104 LXI983104 MHE983104 MRA983104 NAW983104 NKS983104 NUO983104 OEK983104 OOG983104 OYC983104 PHY983104 PRU983104 QBQ983104 QLM983104 QVI983104 RFE983104 RPA983104 RYW983104 SIS983104 SSO983104 TCK983104 TMG983104 TWC983104 UFY983104 UPU983104 UZQ983104 VJM983104 VTI983104 WDE983104 WNA983104 WWW983104 AG65600 KC65600 TY65600 ADU65600 ANQ65600 AXM65600 BHI65600 BRE65600 CBA65600 CKW65600 CUS65600 DEO65600 DOK65600 DYG65600 EIC65600 ERY65600 FBU65600 FLQ65600 FVM65600 GFI65600 GPE65600 GZA65600 HIW65600 HSS65600 ICO65600 IMK65600 IWG65600 JGC65600 JPY65600 JZU65600 KJQ65600 KTM65600 LDI65600 LNE65600 LXA65600 MGW65600 MQS65600 NAO65600 NKK65600 NUG65600 OEC65600 ONY65600 OXU65600 PHQ65600 PRM65600 QBI65600 QLE65600 QVA65600 REW65600 ROS65600 RYO65600 SIK65600 SSG65600 TCC65600 TLY65600 TVU65600 UFQ65600 UPM65600 UZI65600 VJE65600 VTA65600 WCW65600 WMS65600 WWO65600 AG131136 KC131136 TY131136 ADU131136 ANQ131136 AXM131136 BHI131136 BRE131136 CBA131136 CKW131136 CUS131136 DEO131136 DOK131136 DYG131136 EIC131136 ERY131136 FBU131136 FLQ131136 FVM131136 GFI131136 GPE131136 GZA131136 HIW131136 HSS131136 ICO131136 IMK131136 IWG131136 JGC131136 JPY131136 JZU131136 KJQ131136 KTM131136 LDI131136 LNE131136 LXA131136 MGW131136 MQS131136 NAO131136 NKK131136 NUG131136 OEC131136 ONY131136 OXU131136 PHQ131136 PRM131136 QBI131136 QLE131136 QVA131136 REW131136 ROS131136 RYO131136 SIK131136 SSG131136 TCC131136 TLY131136 TVU131136 UFQ131136 UPM131136 UZI131136 VJE131136 VTA131136 WCW131136 WMS131136 WWO131136 AG196672 KC196672 TY196672 ADU196672 ANQ196672 AXM196672 BHI196672 BRE196672 CBA196672 CKW196672 CUS196672 DEO196672 DOK196672 DYG196672 EIC196672 ERY196672 FBU196672 FLQ196672 FVM196672 GFI196672 GPE196672 GZA196672 HIW196672 HSS196672 ICO196672 IMK196672 IWG196672 JGC196672 JPY196672 JZU196672 KJQ196672 KTM196672 LDI196672 LNE196672 LXA196672 MGW196672 MQS196672 NAO196672 NKK196672 NUG196672 OEC196672 ONY196672 OXU196672 PHQ196672 PRM196672 QBI196672 QLE196672 QVA196672 REW196672 ROS196672 RYO196672 SIK196672 SSG196672 TCC196672 TLY196672 TVU196672 UFQ196672 UPM196672 UZI196672 VJE196672 VTA196672 WCW196672 WMS196672 WWO196672 AG262208 KC262208 TY262208 ADU262208 ANQ262208 AXM262208 BHI262208 BRE262208 CBA262208 CKW262208 CUS262208 DEO262208 DOK262208 DYG262208 EIC262208 ERY262208 FBU262208 FLQ262208 FVM262208 GFI262208 GPE262208 GZA262208 HIW262208 HSS262208 ICO262208 IMK262208 IWG262208 JGC262208 JPY262208 JZU262208 KJQ262208 KTM262208 LDI262208 LNE262208 LXA262208 MGW262208 MQS262208 NAO262208 NKK262208 NUG262208 OEC262208 ONY262208 OXU262208 PHQ262208 PRM262208 QBI262208 QLE262208 QVA262208 REW262208 ROS262208 RYO262208 SIK262208 SSG262208 TCC262208 TLY262208 TVU262208 UFQ262208 UPM262208 UZI262208 VJE262208 VTA262208 WCW262208 WMS262208 WWO262208 AG327744 KC327744 TY327744 ADU327744 ANQ327744 AXM327744 BHI327744 BRE327744 CBA327744 CKW327744 CUS327744 DEO327744 DOK327744 DYG327744 EIC327744 ERY327744 FBU327744 FLQ327744 FVM327744 GFI327744 GPE327744 GZA327744 HIW327744 HSS327744 ICO327744 IMK327744 IWG327744 JGC327744 JPY327744 JZU327744 KJQ327744 KTM327744 LDI327744 LNE327744 LXA327744 MGW327744 MQS327744 NAO327744 NKK327744 NUG327744 OEC327744 ONY327744 OXU327744 PHQ327744 PRM327744 QBI327744 QLE327744 QVA327744 REW327744 ROS327744 RYO327744 SIK327744 SSG327744 TCC327744 TLY327744 TVU327744 UFQ327744 UPM327744 UZI327744 VJE327744 VTA327744 WCW327744 WMS327744 WWO327744 AG393280 KC393280 TY393280 ADU393280 ANQ393280 AXM393280 BHI393280 BRE393280 CBA393280 CKW393280 CUS393280 DEO393280 DOK393280 DYG393280 EIC393280 ERY393280 FBU393280 FLQ393280 FVM393280 GFI393280 GPE393280 GZA393280 HIW393280 HSS393280 ICO393280 IMK393280 IWG393280 JGC393280 JPY393280 JZU393280 KJQ393280 KTM393280 LDI393280 LNE393280 LXA393280 MGW393280 MQS393280 NAO393280 NKK393280 NUG393280 OEC393280 ONY393280 OXU393280 PHQ393280 PRM393280 QBI393280 QLE393280 QVA393280 REW393280 ROS393280 RYO393280 SIK393280 SSG393280 TCC393280 TLY393280 TVU393280 UFQ393280 UPM393280 UZI393280 VJE393280 VTA393280 WCW393280 WMS393280 WWO393280 AG458816 KC458816 TY458816 ADU458816 ANQ458816 AXM458816 BHI458816 BRE458816 CBA458816 CKW458816 CUS458816 DEO458816 DOK458816 DYG458816 EIC458816 ERY458816 FBU458816 FLQ458816 FVM458816 GFI458816 GPE458816 GZA458816 HIW458816 HSS458816 ICO458816 IMK458816 IWG458816 JGC458816 JPY458816 JZU458816 KJQ458816 KTM458816 LDI458816 LNE458816 LXA458816 MGW458816 MQS458816 NAO458816 NKK458816 NUG458816 OEC458816 ONY458816 OXU458816 PHQ458816 PRM458816 QBI458816 QLE458816 QVA458816 REW458816 ROS458816 RYO458816 SIK458816 SSG458816 TCC458816 TLY458816 TVU458816 UFQ458816 UPM458816 UZI458816 VJE458816 VTA458816 WCW458816 WMS458816 WWO458816 AG524352 KC524352 TY524352 ADU524352 ANQ524352 AXM524352 BHI524352 BRE524352 CBA524352 CKW524352 CUS524352 DEO524352 DOK524352 DYG524352 EIC524352 ERY524352 FBU524352 FLQ524352 FVM524352 GFI524352 GPE524352 GZA524352 HIW524352 HSS524352 ICO524352 IMK524352 IWG524352 JGC524352 JPY524352 JZU524352 KJQ524352 KTM524352 LDI524352 LNE524352 LXA524352 MGW524352 MQS524352 NAO524352 NKK524352 NUG524352 OEC524352 ONY524352 OXU524352 PHQ524352 PRM524352 QBI524352 QLE524352 QVA524352 REW524352 ROS524352 RYO524352 SIK524352 SSG524352 TCC524352 TLY524352 TVU524352 UFQ524352 UPM524352 UZI524352 VJE524352 VTA524352 WCW524352 WMS524352 WWO524352 AG589888 KC589888 TY589888 ADU589888 ANQ589888 AXM589888 BHI589888 BRE589888 CBA589888 CKW589888 CUS589888 DEO589888 DOK589888 DYG589888 EIC589888 ERY589888 FBU589888 FLQ589888 FVM589888 GFI589888 GPE589888 GZA589888 HIW589888 HSS589888 ICO589888 IMK589888 IWG589888 JGC589888 JPY589888 JZU589888 KJQ589888 KTM589888 LDI589888 LNE589888 LXA589888 MGW589888 MQS589888 NAO589888 NKK589888 NUG589888 OEC589888 ONY589888 OXU589888 PHQ589888 PRM589888 QBI589888 QLE589888 QVA589888 REW589888 ROS589888 RYO589888 SIK589888 SSG589888 TCC589888 TLY589888 TVU589888 UFQ589888 UPM589888 UZI589888 VJE589888 VTA589888 WCW589888 WMS589888 WWO589888 AG655424 KC655424 TY655424 ADU655424 ANQ655424 AXM655424 BHI655424 BRE655424 CBA655424 CKW655424 CUS655424 DEO655424 DOK655424 DYG655424 EIC655424 ERY655424 FBU655424 FLQ655424 FVM655424 GFI655424 GPE655424 GZA655424 HIW655424 HSS655424 ICO655424 IMK655424 IWG655424 JGC655424 JPY655424 JZU655424 KJQ655424 KTM655424 LDI655424 LNE655424 LXA655424 MGW655424 MQS655424 NAO655424 NKK655424 NUG655424 OEC655424 ONY655424 OXU655424 PHQ655424 PRM655424 QBI655424 QLE655424 QVA655424 REW655424 ROS655424 RYO655424 SIK655424 SSG655424 TCC655424 TLY655424 TVU655424 UFQ655424 UPM655424 UZI655424 VJE655424 VTA655424 WCW655424 WMS655424 WWO655424 AG720960 KC720960 TY720960 ADU720960 ANQ720960 AXM720960 BHI720960 BRE720960 CBA720960 CKW720960 CUS720960 DEO720960 DOK720960 DYG720960 EIC720960 ERY720960 FBU720960 FLQ720960 FVM720960 GFI720960 GPE720960 GZA720960 HIW720960 HSS720960 ICO720960 IMK720960 IWG720960 JGC720960 JPY720960 JZU720960 KJQ720960 KTM720960 LDI720960 LNE720960 LXA720960 MGW720960 MQS720960 NAO720960 NKK720960 NUG720960 OEC720960 ONY720960 OXU720960 PHQ720960 PRM720960 QBI720960 QLE720960 QVA720960 REW720960 ROS720960 RYO720960 SIK720960 SSG720960 TCC720960 TLY720960 TVU720960 UFQ720960 UPM720960 UZI720960 VJE720960 VTA720960 WCW720960 WMS720960 WWO720960 AG786496 KC786496 TY786496 ADU786496 ANQ786496 AXM786496 BHI786496 BRE786496 CBA786496 CKW786496 CUS786496 DEO786496 DOK786496 DYG786496 EIC786496 ERY786496 FBU786496 FLQ786496 FVM786496 GFI786496 GPE786496 GZA786496 HIW786496 HSS786496 ICO786496 IMK786496 IWG786496 JGC786496 JPY786496 JZU786496 KJQ786496 KTM786496 LDI786496 LNE786496 LXA786496 MGW786496 MQS786496 NAO786496 NKK786496 NUG786496 OEC786496 ONY786496 OXU786496 PHQ786496 PRM786496 QBI786496 QLE786496 QVA786496 REW786496 ROS786496 RYO786496 SIK786496 SSG786496 TCC786496 TLY786496 TVU786496 UFQ786496 UPM786496 UZI786496 VJE786496 VTA786496 WCW786496 WMS786496 WWO786496 AG852032 KC852032 TY852032 ADU852032 ANQ852032 AXM852032 BHI852032 BRE852032 CBA852032 CKW852032 CUS852032 DEO852032 DOK852032 DYG852032 EIC852032 ERY852032 FBU852032 FLQ852032 FVM852032 GFI852032 GPE852032 GZA852032 HIW852032 HSS852032 ICO852032 IMK852032 IWG852032 JGC852032 JPY852032 JZU852032 KJQ852032 KTM852032 LDI852032 LNE852032 LXA852032 MGW852032 MQS852032 NAO852032 NKK852032 NUG852032 OEC852032 ONY852032 OXU852032 PHQ852032 PRM852032 QBI852032 QLE852032 QVA852032 REW852032 ROS852032 RYO852032 SIK852032 SSG852032 TCC852032 TLY852032 TVU852032 UFQ852032 UPM852032 UZI852032 VJE852032 VTA852032 WCW852032 WMS852032 WWO852032 AG917568 KC917568 TY917568 ADU917568 ANQ917568 AXM917568 BHI917568 BRE917568 CBA917568 CKW917568 CUS917568 DEO917568 DOK917568 DYG917568 EIC917568 ERY917568 FBU917568 FLQ917568 FVM917568 GFI917568 GPE917568 GZA917568 HIW917568 HSS917568 ICO917568 IMK917568 IWG917568 JGC917568 JPY917568 JZU917568 KJQ917568 KTM917568 LDI917568 LNE917568 LXA917568 MGW917568 MQS917568 NAO917568 NKK917568 NUG917568 OEC917568 ONY917568 OXU917568 PHQ917568 PRM917568 QBI917568 QLE917568 QVA917568 REW917568 ROS917568 RYO917568 SIK917568 SSG917568 TCC917568 TLY917568 TVU917568 UFQ917568 UPM917568 UZI917568 VJE917568 VTA917568 WCW917568 WMS917568 WWO917568 AG983104 KC983104 TY983104 ADU983104 ANQ983104 AXM983104 BHI983104 BRE983104 CBA983104 CKW983104 CUS983104 DEO983104 DOK983104 DYG983104 EIC983104 ERY983104 FBU983104 FLQ983104 FVM983104 GFI983104 GPE983104 GZA983104 HIW983104 HSS983104 ICO983104 IMK983104 IWG983104 JGC983104 JPY983104 JZU983104 KJQ983104 KTM983104 LDI983104 LNE983104 LXA983104 MGW983104 MQS983104 NAO983104 NKK983104 NUG983104 OEC983104 ONY983104 OXU983104 PHQ983104 PRM983104 QBI983104 QLE983104 QVA983104 REW983104 ROS983104 RYO983104 SIK983104 SSG983104 TCC983104 TLY983104 TVU983104 UFQ983104 UPM983104 UZI983104 VJE983104 VTA983104 WCW983104 WMS983104 WWO983104 AK65600 KG65600 UC65600 ADY65600 ANU65600 AXQ65600 BHM65600 BRI65600 CBE65600 CLA65600 CUW65600 DES65600 DOO65600 DYK65600 EIG65600 ESC65600 FBY65600 FLU65600 FVQ65600 GFM65600 GPI65600 GZE65600 HJA65600 HSW65600 ICS65600 IMO65600 IWK65600 JGG65600 JQC65600 JZY65600 KJU65600 KTQ65600 LDM65600 LNI65600 LXE65600 MHA65600 MQW65600 NAS65600 NKO65600 NUK65600 OEG65600 OOC65600 OXY65600 PHU65600 PRQ65600 QBM65600 QLI65600 QVE65600 RFA65600 ROW65600 RYS65600 SIO65600 SSK65600 TCG65600 TMC65600 TVY65600 UFU65600 UPQ65600 UZM65600 VJI65600 VTE65600 WDA65600 WMW65600 WWS65600 AK131136 KG131136 UC131136 ADY131136 ANU131136 AXQ131136 BHM131136 BRI131136 CBE131136 CLA131136 CUW131136 DES131136 DOO131136 DYK131136 EIG131136 ESC131136 FBY131136 FLU131136 FVQ131136 GFM131136 GPI131136 GZE131136 HJA131136 HSW131136 ICS131136 IMO131136 IWK131136 JGG131136 JQC131136 JZY131136 KJU131136 KTQ131136 LDM131136 LNI131136 LXE131136 MHA131136 MQW131136 NAS131136 NKO131136 NUK131136 OEG131136 OOC131136 OXY131136 PHU131136 PRQ131136 QBM131136 QLI131136 QVE131136 RFA131136 ROW131136 RYS131136 SIO131136 SSK131136 TCG131136 TMC131136 TVY131136 UFU131136 UPQ131136 UZM131136 VJI131136 VTE131136 WDA131136 WMW131136 WWS131136 AK196672 KG196672 UC196672 ADY196672 ANU196672 AXQ196672 BHM196672 BRI196672 CBE196672 CLA196672 CUW196672 DES196672 DOO196672 DYK196672 EIG196672 ESC196672 FBY196672 FLU196672 FVQ196672 GFM196672 GPI196672 GZE196672 HJA196672 HSW196672 ICS196672 IMO196672 IWK196672 JGG196672 JQC196672 JZY196672 KJU196672 KTQ196672 LDM196672 LNI196672 LXE196672 MHA196672 MQW196672 NAS196672 NKO196672 NUK196672 OEG196672 OOC196672 OXY196672 PHU196672 PRQ196672 QBM196672 QLI196672 QVE196672 RFA196672 ROW196672 RYS196672 SIO196672 SSK196672 TCG196672 TMC196672 TVY196672 UFU196672 UPQ196672 UZM196672 VJI196672 VTE196672 WDA196672 WMW196672 WWS196672 AK262208 KG262208 UC262208 ADY262208 ANU262208 AXQ262208 BHM262208 BRI262208 CBE262208 CLA262208 CUW262208 DES262208 DOO262208 DYK262208 EIG262208 ESC262208 FBY262208 FLU262208 FVQ262208 GFM262208 GPI262208 GZE262208 HJA262208 HSW262208 ICS262208 IMO262208 IWK262208 JGG262208 JQC262208 JZY262208 KJU262208 KTQ262208 LDM262208 LNI262208 LXE262208 MHA262208 MQW262208 NAS262208 NKO262208 NUK262208 OEG262208 OOC262208 OXY262208 PHU262208 PRQ262208 QBM262208 QLI262208 QVE262208 RFA262208 ROW262208 RYS262208 SIO262208 SSK262208 TCG262208 TMC262208 TVY262208 UFU262208 UPQ262208 UZM262208 VJI262208 VTE262208 WDA262208 WMW262208 WWS262208 AK327744 KG327744 UC327744 ADY327744 ANU327744 AXQ327744 BHM327744 BRI327744 CBE327744 CLA327744 CUW327744 DES327744 DOO327744 DYK327744 EIG327744 ESC327744 FBY327744 FLU327744 FVQ327744 GFM327744 GPI327744 GZE327744 HJA327744 HSW327744 ICS327744 IMO327744 IWK327744 JGG327744 JQC327744 JZY327744 KJU327744 KTQ327744 LDM327744 LNI327744 LXE327744 MHA327744 MQW327744 NAS327744 NKO327744 NUK327744 OEG327744 OOC327744 OXY327744 PHU327744 PRQ327744 QBM327744 QLI327744 QVE327744 RFA327744 ROW327744 RYS327744 SIO327744 SSK327744 TCG327744 TMC327744 TVY327744 UFU327744 UPQ327744 UZM327744 VJI327744 VTE327744 WDA327744 WMW327744 WWS327744 AK393280 KG393280 UC393280 ADY393280 ANU393280 AXQ393280 BHM393280 BRI393280 CBE393280 CLA393280 CUW393280 DES393280 DOO393280 DYK393280 EIG393280 ESC393280 FBY393280 FLU393280 FVQ393280 GFM393280 GPI393280 GZE393280 HJA393280 HSW393280 ICS393280 IMO393280 IWK393280 JGG393280 JQC393280 JZY393280 KJU393280 KTQ393280 LDM393280 LNI393280 LXE393280 MHA393280 MQW393280 NAS393280 NKO393280 NUK393280 OEG393280 OOC393280 OXY393280 PHU393280 PRQ393280 QBM393280 QLI393280 QVE393280 RFA393280 ROW393280 RYS393280 SIO393280 SSK393280 TCG393280 TMC393280 TVY393280 UFU393280 UPQ393280 UZM393280 VJI393280 VTE393280 WDA393280 WMW393280 WWS393280 AK458816 KG458816 UC458816 ADY458816 ANU458816 AXQ458816 BHM458816 BRI458816 CBE458816 CLA458816 CUW458816 DES458816 DOO458816 DYK458816 EIG458816 ESC458816 FBY458816 FLU458816 FVQ458816 GFM458816 GPI458816 GZE458816 HJA458816 HSW458816 ICS458816 IMO458816 IWK458816 JGG458816 JQC458816 JZY458816 KJU458816 KTQ458816 LDM458816 LNI458816 LXE458816 MHA458816 MQW458816 NAS458816 NKO458816 NUK458816 OEG458816 OOC458816 OXY458816 PHU458816 PRQ458816 QBM458816 QLI458816 QVE458816 RFA458816 ROW458816 RYS458816 SIO458816 SSK458816 TCG458816 TMC458816 TVY458816 UFU458816 UPQ458816 UZM458816 VJI458816 VTE458816 WDA458816 WMW458816 WWS458816 AK524352 KG524352 UC524352 ADY524352 ANU524352 AXQ524352 BHM524352 BRI524352 CBE524352 CLA524352 CUW524352 DES524352 DOO524352 DYK524352 EIG524352 ESC524352 FBY524352 FLU524352 FVQ524352 GFM524352 GPI524352 GZE524352 HJA524352 HSW524352 ICS524352 IMO524352 IWK524352 JGG524352 JQC524352 JZY524352 KJU524352 KTQ524352 LDM524352 LNI524352 LXE524352 MHA524352 MQW524352 NAS524352 NKO524352 NUK524352 OEG524352 OOC524352 OXY524352 PHU524352 PRQ524352 QBM524352 QLI524352 QVE524352 RFA524352 ROW524352 RYS524352 SIO524352 SSK524352 TCG524352 TMC524352 TVY524352 UFU524352 UPQ524352 UZM524352 VJI524352 VTE524352 WDA524352 WMW524352 WWS524352 AK589888 KG589888 UC589888 ADY589888 ANU589888 AXQ589888 BHM589888 BRI589888 CBE589888 CLA589888 CUW589888 DES589888 DOO589888 DYK589888 EIG589888 ESC589888 FBY589888 FLU589888 FVQ589888 GFM589888 GPI589888 GZE589888 HJA589888 HSW589888 ICS589888 IMO589888 IWK589888 JGG589888 JQC589888 JZY589888 KJU589888 KTQ589888 LDM589888 LNI589888 LXE589888 MHA589888 MQW589888 NAS589888 NKO589888 NUK589888 OEG589888 OOC589888 OXY589888 PHU589888 PRQ589888 QBM589888 QLI589888 QVE589888 RFA589888 ROW589888 RYS589888 SIO589888 SSK589888 TCG589888 TMC589888 TVY589888 UFU589888 UPQ589888 UZM589888 VJI589888 VTE589888 WDA589888 WMW589888 WWS589888 AK655424 KG655424 UC655424 ADY655424 ANU655424 AXQ655424 BHM655424 BRI655424 CBE655424 CLA655424 CUW655424 DES655424 DOO655424 DYK655424 EIG655424 ESC655424 FBY655424 FLU655424 FVQ655424 GFM655424 GPI655424 GZE655424 HJA655424 HSW655424 ICS655424 IMO655424 IWK655424 JGG655424 JQC655424 JZY655424 KJU655424 KTQ655424 LDM655424 LNI655424 LXE655424 MHA655424 MQW655424 NAS655424 NKO655424 NUK655424 OEG655424 OOC655424 OXY655424 PHU655424 PRQ655424 QBM655424 QLI655424 QVE655424 RFA655424 ROW655424 RYS655424 SIO655424 SSK655424 TCG655424 TMC655424 TVY655424 UFU655424 UPQ655424 UZM655424 VJI655424 VTE655424 WDA655424 WMW655424 WWS655424 AK720960 KG720960 UC720960 ADY720960 ANU720960 AXQ720960 BHM720960 BRI720960 CBE720960 CLA720960 CUW720960 DES720960 DOO720960 DYK720960 EIG720960 ESC720960 FBY720960 FLU720960 FVQ720960 GFM720960 GPI720960 GZE720960 HJA720960 HSW720960 ICS720960 IMO720960 IWK720960 JGG720960 JQC720960 JZY720960 KJU720960 KTQ720960 LDM720960 LNI720960 LXE720960 MHA720960 MQW720960 NAS720960 NKO720960 NUK720960 OEG720960 OOC720960 OXY720960 PHU720960 PRQ720960 QBM720960 QLI720960 QVE720960 RFA720960 ROW720960 RYS720960 SIO720960 SSK720960 TCG720960 TMC720960 TVY720960 UFU720960 UPQ720960 UZM720960 VJI720960 VTE720960 WDA720960 WMW720960 WWS720960 AK786496 KG786496 UC786496 ADY786496 ANU786496 AXQ786496 BHM786496 BRI786496 CBE786496 CLA786496 CUW786496 DES786496 DOO786496 DYK786496 EIG786496 ESC786496 FBY786496 FLU786496 FVQ786496 GFM786496 GPI786496 GZE786496 HJA786496 HSW786496 ICS786496 IMO786496 IWK786496 JGG786496 JQC786496 JZY786496 KJU786496 KTQ786496 LDM786496 LNI786496 LXE786496 MHA786496 MQW786496 NAS786496 NKO786496 NUK786496 OEG786496 OOC786496 OXY786496 PHU786496 PRQ786496 QBM786496 QLI786496 QVE786496 RFA786496 ROW786496 RYS786496 SIO786496 SSK786496 TCG786496 TMC786496 TVY786496 UFU786496 UPQ786496 UZM786496 VJI786496 VTE786496 WDA786496 WMW786496 WWS786496 AK852032 KG852032 UC852032 ADY852032 ANU852032 AXQ852032 BHM852032 BRI852032 CBE852032 CLA852032 CUW852032 DES852032 DOO852032 DYK852032 EIG852032 ESC852032 FBY852032 FLU852032 FVQ852032 GFM852032 GPI852032 GZE852032 HJA852032 HSW852032 ICS852032 IMO852032 IWK852032 JGG852032 JQC852032 JZY852032 KJU852032 KTQ852032 LDM852032 LNI852032 LXE852032 MHA852032 MQW852032 NAS852032 NKO852032 NUK852032 OEG852032 OOC852032 OXY852032 PHU852032 PRQ852032 QBM852032 QLI852032 QVE852032 RFA852032 ROW852032 RYS852032 SIO852032 SSK852032 TCG852032 TMC852032 TVY852032 UFU852032 UPQ852032 UZM852032 VJI852032 VTE852032 WDA852032 WMW852032 WWS852032 AK917568 KG917568 UC917568 ADY917568 ANU917568 AXQ917568 BHM917568 BRI917568 CBE917568 CLA917568 CUW917568 DES917568 DOO917568 DYK917568 EIG917568 ESC917568 FBY917568 FLU917568 FVQ917568 GFM917568 GPI917568 GZE917568 HJA917568 HSW917568 ICS917568 IMO917568 IWK917568 JGG917568 JQC917568 JZY917568 KJU917568 KTQ917568 LDM917568 LNI917568 LXE917568 MHA917568 MQW917568 NAS917568 NKO917568 NUK917568 OEG917568 OOC917568 OXY917568 PHU917568 PRQ917568 QBM917568 QLI917568 QVE917568 RFA917568 ROW917568 RYS917568 SIO917568 SSK917568 TCG917568 TMC917568 TVY917568 UFU917568 UPQ917568 UZM917568 VJI917568 VTE917568 WDA917568 WMW917568 WWS917568 AK983104 KG983104 UC983104 ADY983104 ANU983104 AXQ983104 BHM983104 BRI983104 CBE983104 CLA983104 CUW983104 DES983104 DOO983104 DYK983104 EIG983104 ESC983104 FBY983104 FLU983104 FVQ983104 GFM983104 GPI983104 GZE983104 HJA983104 HSW983104 ICS983104 IMO983104 IWK983104 JGG983104 JQC983104 JZY983104 KJU983104 KTQ983104 LDM983104 LNI983104 LXE983104 MHA983104 MQW983104 NAS983104 NKO983104 NUK983104 OEG983104 OOC983104 OXY983104 PHU983104 PRQ983104 QBM983104 QLI983104 QVE983104 RFA983104 ROW983104 RYS983104 SIO983104 SSK983104 TCG983104 TMC983104 TVY983104 UFU983104 UPQ983104 UZM983104 VJI983104 VTE983104 WDA983104 WMW983104 WWS983104 AC65600 JY65600 TU65600 ADQ65600 ANM65600 AXI65600 BHE65600 BRA65600 CAW65600 CKS65600 CUO65600 DEK65600 DOG65600 DYC65600 EHY65600 ERU65600 FBQ65600 FLM65600 FVI65600 GFE65600 GPA65600 GYW65600 HIS65600 HSO65600 ICK65600 IMG65600 IWC65600 JFY65600 JPU65600 JZQ65600 KJM65600 KTI65600 LDE65600 LNA65600 LWW65600 MGS65600 MQO65600 NAK65600 NKG65600 NUC65600 ODY65600 ONU65600 OXQ65600 PHM65600 PRI65600 QBE65600 QLA65600 QUW65600 RES65600 ROO65600 RYK65600 SIG65600 SSC65600 TBY65600 TLU65600 TVQ65600 UFM65600 UPI65600 UZE65600 VJA65600 VSW65600 WCS65600 WMO65600 WWK65600 AC131136 JY131136 TU131136 ADQ131136 ANM131136 AXI131136 BHE131136 BRA131136 CAW131136 CKS131136 CUO131136 DEK131136 DOG131136 DYC131136 EHY131136 ERU131136 FBQ131136 FLM131136 FVI131136 GFE131136 GPA131136 GYW131136 HIS131136 HSO131136 ICK131136 IMG131136 IWC131136 JFY131136 JPU131136 JZQ131136 KJM131136 KTI131136 LDE131136 LNA131136 LWW131136 MGS131136 MQO131136 NAK131136 NKG131136 NUC131136 ODY131136 ONU131136 OXQ131136 PHM131136 PRI131136 QBE131136 QLA131136 QUW131136 RES131136 ROO131136 RYK131136 SIG131136 SSC131136 TBY131136 TLU131136 TVQ131136 UFM131136 UPI131136 UZE131136 VJA131136 VSW131136 WCS131136 WMO131136 WWK131136 AC196672 JY196672 TU196672 ADQ196672 ANM196672 AXI196672 BHE196672 BRA196672 CAW196672 CKS196672 CUO196672 DEK196672 DOG196672 DYC196672 EHY196672 ERU196672 FBQ196672 FLM196672 FVI196672 GFE196672 GPA196672 GYW196672 HIS196672 HSO196672 ICK196672 IMG196672 IWC196672 JFY196672 JPU196672 JZQ196672 KJM196672 KTI196672 LDE196672 LNA196672 LWW196672 MGS196672 MQO196672 NAK196672 NKG196672 NUC196672 ODY196672 ONU196672 OXQ196672 PHM196672 PRI196672 QBE196672 QLA196672 QUW196672 RES196672 ROO196672 RYK196672 SIG196672 SSC196672 TBY196672 TLU196672 TVQ196672 UFM196672 UPI196672 UZE196672 VJA196672 VSW196672 WCS196672 WMO196672 WWK196672 AC262208 JY262208 TU262208 ADQ262208 ANM262208 AXI262208 BHE262208 BRA262208 CAW262208 CKS262208 CUO262208 DEK262208 DOG262208 DYC262208 EHY262208 ERU262208 FBQ262208 FLM262208 FVI262208 GFE262208 GPA262208 GYW262208 HIS262208 HSO262208 ICK262208 IMG262208 IWC262208 JFY262208 JPU262208 JZQ262208 KJM262208 KTI262208 LDE262208 LNA262208 LWW262208 MGS262208 MQO262208 NAK262208 NKG262208 NUC262208 ODY262208 ONU262208 OXQ262208 PHM262208 PRI262208 QBE262208 QLA262208 QUW262208 RES262208 ROO262208 RYK262208 SIG262208 SSC262208 TBY262208 TLU262208 TVQ262208 UFM262208 UPI262208 UZE262208 VJA262208 VSW262208 WCS262208 WMO262208 WWK262208 AC327744 JY327744 TU327744 ADQ327744 ANM327744 AXI327744 BHE327744 BRA327744 CAW327744 CKS327744 CUO327744 DEK327744 DOG327744 DYC327744 EHY327744 ERU327744 FBQ327744 FLM327744 FVI327744 GFE327744 GPA327744 GYW327744 HIS327744 HSO327744 ICK327744 IMG327744 IWC327744 JFY327744 JPU327744 JZQ327744 KJM327744 KTI327744 LDE327744 LNA327744 LWW327744 MGS327744 MQO327744 NAK327744 NKG327744 NUC327744 ODY327744 ONU327744 OXQ327744 PHM327744 PRI327744 QBE327744 QLA327744 QUW327744 RES327744 ROO327744 RYK327744 SIG327744 SSC327744 TBY327744 TLU327744 TVQ327744 UFM327744 UPI327744 UZE327744 VJA327744 VSW327744 WCS327744 WMO327744 WWK327744 AC393280 JY393280 TU393280 ADQ393280 ANM393280 AXI393280 BHE393280 BRA393280 CAW393280 CKS393280 CUO393280 DEK393280 DOG393280 DYC393280 EHY393280 ERU393280 FBQ393280 FLM393280 FVI393280 GFE393280 GPA393280 GYW393280 HIS393280 HSO393280 ICK393280 IMG393280 IWC393280 JFY393280 JPU393280 JZQ393280 KJM393280 KTI393280 LDE393280 LNA393280 LWW393280 MGS393280 MQO393280 NAK393280 NKG393280 NUC393280 ODY393280 ONU393280 OXQ393280 PHM393280 PRI393280 QBE393280 QLA393280 QUW393280 RES393280 ROO393280 RYK393280 SIG393280 SSC393280 TBY393280 TLU393280 TVQ393280 UFM393280 UPI393280 UZE393280 VJA393280 VSW393280 WCS393280 WMO393280 WWK393280 AC458816 JY458816 TU458816 ADQ458816 ANM458816 AXI458816 BHE458816 BRA458816 CAW458816 CKS458816 CUO458816 DEK458816 DOG458816 DYC458816 EHY458816 ERU458816 FBQ458816 FLM458816 FVI458816 GFE458816 GPA458816 GYW458816 HIS458816 HSO458816 ICK458816 IMG458816 IWC458816 JFY458816 JPU458816 JZQ458816 KJM458816 KTI458816 LDE458816 LNA458816 LWW458816 MGS458816 MQO458816 NAK458816 NKG458816 NUC458816 ODY458816 ONU458816 OXQ458816 PHM458816 PRI458816 QBE458816 QLA458816 QUW458816 RES458816 ROO458816 RYK458816 SIG458816 SSC458816 TBY458816 TLU458816 TVQ458816 UFM458816 UPI458816 UZE458816 VJA458816 VSW458816 WCS458816 WMO458816 WWK458816 AC524352 JY524352 TU524352 ADQ524352 ANM524352 AXI524352 BHE524352 BRA524352 CAW524352 CKS524352 CUO524352 DEK524352 DOG524352 DYC524352 EHY524352 ERU524352 FBQ524352 FLM524352 FVI524352 GFE524352 GPA524352 GYW524352 HIS524352 HSO524352 ICK524352 IMG524352 IWC524352 JFY524352 JPU524352 JZQ524352 KJM524352 KTI524352 LDE524352 LNA524352 LWW524352 MGS524352 MQO524352 NAK524352 NKG524352 NUC524352 ODY524352 ONU524352 OXQ524352 PHM524352 PRI524352 QBE524352 QLA524352 QUW524352 RES524352 ROO524352 RYK524352 SIG524352 SSC524352 TBY524352 TLU524352 TVQ524352 UFM524352 UPI524352 UZE524352 VJA524352 VSW524352 WCS524352 WMO524352 WWK524352 AC589888 JY589888 TU589888 ADQ589888 ANM589888 AXI589888 BHE589888 BRA589888 CAW589888 CKS589888 CUO589888 DEK589888 DOG589888 DYC589888 EHY589888 ERU589888 FBQ589888 FLM589888 FVI589888 GFE589888 GPA589888 GYW589888 HIS589888 HSO589888 ICK589888 IMG589888 IWC589888 JFY589888 JPU589888 JZQ589888 KJM589888 KTI589888 LDE589888 LNA589888 LWW589888 MGS589888 MQO589888 NAK589888 NKG589888 NUC589888 ODY589888 ONU589888 OXQ589888 PHM589888 PRI589888 QBE589888 QLA589888 QUW589888 RES589888 ROO589888 RYK589888 SIG589888 SSC589888 TBY589888 TLU589888 TVQ589888 UFM589888 UPI589888 UZE589888 VJA589888 VSW589888 WCS589888 WMO589888 WWK589888 AC655424 JY655424 TU655424 ADQ655424 ANM655424 AXI655424 BHE655424 BRA655424 CAW655424 CKS655424 CUO655424 DEK655424 DOG655424 DYC655424 EHY655424 ERU655424 FBQ655424 FLM655424 FVI655424 GFE655424 GPA655424 GYW655424 HIS655424 HSO655424 ICK655424 IMG655424 IWC655424 JFY655424 JPU655424 JZQ655424 KJM655424 KTI655424 LDE655424 LNA655424 LWW655424 MGS655424 MQO655424 NAK655424 NKG655424 NUC655424 ODY655424 ONU655424 OXQ655424 PHM655424 PRI655424 QBE655424 QLA655424 QUW655424 RES655424 ROO655424 RYK655424 SIG655424 SSC655424 TBY655424 TLU655424 TVQ655424 UFM655424 UPI655424 UZE655424 VJA655424 VSW655424 WCS655424 WMO655424 WWK655424 AC720960 JY720960 TU720960 ADQ720960 ANM720960 AXI720960 BHE720960 BRA720960 CAW720960 CKS720960 CUO720960 DEK720960 DOG720960 DYC720960 EHY720960 ERU720960 FBQ720960 FLM720960 FVI720960 GFE720960 GPA720960 GYW720960 HIS720960 HSO720960 ICK720960 IMG720960 IWC720960 JFY720960 JPU720960 JZQ720960 KJM720960 KTI720960 LDE720960 LNA720960 LWW720960 MGS720960 MQO720960 NAK720960 NKG720960 NUC720960 ODY720960 ONU720960 OXQ720960 PHM720960 PRI720960 QBE720960 QLA720960 QUW720960 RES720960 ROO720960 RYK720960 SIG720960 SSC720960 TBY720960 TLU720960 TVQ720960 UFM720960 UPI720960 UZE720960 VJA720960 VSW720960 WCS720960 WMO720960 WWK720960 AC786496 JY786496 TU786496 ADQ786496 ANM786496 AXI786496 BHE786496 BRA786496 CAW786496 CKS786496 CUO786496 DEK786496 DOG786496 DYC786496 EHY786496 ERU786496 FBQ786496 FLM786496 FVI786496 GFE786496 GPA786496 GYW786496 HIS786496 HSO786496 ICK786496 IMG786496 IWC786496 JFY786496 JPU786496 JZQ786496 KJM786496 KTI786496 LDE786496 LNA786496 LWW786496 MGS786496 MQO786496 NAK786496 NKG786496 NUC786496 ODY786496 ONU786496 OXQ786496 PHM786496 PRI786496 QBE786496 QLA786496 QUW786496 RES786496 ROO786496 RYK786496 SIG786496 SSC786496 TBY786496 TLU786496 TVQ786496 UFM786496 UPI786496 UZE786496 VJA786496 VSW786496 WCS786496 WMO786496 WWK786496 AC852032 JY852032 TU852032 ADQ852032 ANM852032 AXI852032 BHE852032 BRA852032 CAW852032 CKS852032 CUO852032 DEK852032 DOG852032 DYC852032 EHY852032 ERU852032 FBQ852032 FLM852032 FVI852032 GFE852032 GPA852032 GYW852032 HIS852032 HSO852032 ICK852032 IMG852032 IWC852032 JFY852032 JPU852032 JZQ852032 KJM852032 KTI852032 LDE852032 LNA852032 LWW852032 MGS852032 MQO852032 NAK852032 NKG852032 NUC852032 ODY852032 ONU852032 OXQ852032 PHM852032 PRI852032 QBE852032 QLA852032 QUW852032 RES852032 ROO852032 RYK852032 SIG852032 SSC852032 TBY852032 TLU852032 TVQ852032 UFM852032 UPI852032 UZE852032 VJA852032 VSW852032 WCS852032 WMO852032 WWK852032 AC917568 JY917568 TU917568 ADQ917568 ANM917568 AXI917568 BHE917568 BRA917568 CAW917568 CKS917568 CUO917568 DEK917568 DOG917568 DYC917568 EHY917568 ERU917568 FBQ917568 FLM917568 FVI917568 GFE917568 GPA917568 GYW917568 HIS917568 HSO917568 ICK917568 IMG917568 IWC917568 JFY917568 JPU917568 JZQ917568 KJM917568 KTI917568 LDE917568 LNA917568 LWW917568 MGS917568 MQO917568 NAK917568 NKG917568 NUC917568 ODY917568 ONU917568 OXQ917568 PHM917568 PRI917568 QBE917568 QLA917568 QUW917568 RES917568 ROO917568 RYK917568 SIG917568 SSC917568 TBY917568 TLU917568 TVQ917568 UFM917568 UPI917568 UZE917568 VJA917568 VSW917568 WCS917568 WMO917568 WWK917568 AC983104 JY983104 TU983104 ADQ983104 ANM983104 AXI983104 BHE983104 BRA983104 CAW983104 CKS983104 CUO983104 DEK983104 DOG983104 DYC983104 EHY983104 ERU983104 FBQ983104 FLM983104 FVI983104 GFE983104 GPA983104 GYW983104 HIS983104 HSO983104 ICK983104 IMG983104 IWC983104 JFY983104 JPU983104 JZQ983104 KJM983104 KTI983104 LDE983104 LNA983104 LWW983104 MGS983104 MQO983104 NAK983104 NKG983104 NUC983104 ODY983104 ONU983104 OXQ983104 PHM983104 PRI983104 QBE983104 QLA983104 QUW983104 RES983104 ROO983104 RYK983104 SIG983104 SSC983104 TBY983104 TLU983104 TVQ983104 UFM983104 UPI983104 UZE983104 VJA983104 VSW983104 WCS983104 WMO983104 WWK983104 AD65579:AD65588 JZ65579:JZ65588 TV65579:TV65588 ADR65579:ADR65588 ANN65579:ANN65588 AXJ65579:AXJ65588 BHF65579:BHF65588 BRB65579:BRB65588 CAX65579:CAX65588 CKT65579:CKT65588 CUP65579:CUP65588 DEL65579:DEL65588 DOH65579:DOH65588 DYD65579:DYD65588 EHZ65579:EHZ65588 ERV65579:ERV65588 FBR65579:FBR65588 FLN65579:FLN65588 FVJ65579:FVJ65588 GFF65579:GFF65588 GPB65579:GPB65588 GYX65579:GYX65588 HIT65579:HIT65588 HSP65579:HSP65588 ICL65579:ICL65588 IMH65579:IMH65588 IWD65579:IWD65588 JFZ65579:JFZ65588 JPV65579:JPV65588 JZR65579:JZR65588 KJN65579:KJN65588 KTJ65579:KTJ65588 LDF65579:LDF65588 LNB65579:LNB65588 LWX65579:LWX65588 MGT65579:MGT65588 MQP65579:MQP65588 NAL65579:NAL65588 NKH65579:NKH65588 NUD65579:NUD65588 ODZ65579:ODZ65588 ONV65579:ONV65588 OXR65579:OXR65588 PHN65579:PHN65588 PRJ65579:PRJ65588 QBF65579:QBF65588 QLB65579:QLB65588 QUX65579:QUX65588 RET65579:RET65588 ROP65579:ROP65588 RYL65579:RYL65588 SIH65579:SIH65588 SSD65579:SSD65588 TBZ65579:TBZ65588 TLV65579:TLV65588 TVR65579:TVR65588 UFN65579:UFN65588 UPJ65579:UPJ65588 UZF65579:UZF65588 VJB65579:VJB65588 VSX65579:VSX65588 WCT65579:WCT65588 WMP65579:WMP65588 WWL65579:WWL65588 AD131115:AD131124 JZ131115:JZ131124 TV131115:TV131124 ADR131115:ADR131124 ANN131115:ANN131124 AXJ131115:AXJ131124 BHF131115:BHF131124 BRB131115:BRB131124 CAX131115:CAX131124 CKT131115:CKT131124 CUP131115:CUP131124 DEL131115:DEL131124 DOH131115:DOH131124 DYD131115:DYD131124 EHZ131115:EHZ131124 ERV131115:ERV131124 FBR131115:FBR131124 FLN131115:FLN131124 FVJ131115:FVJ131124 GFF131115:GFF131124 GPB131115:GPB131124 GYX131115:GYX131124 HIT131115:HIT131124 HSP131115:HSP131124 ICL131115:ICL131124 IMH131115:IMH131124 IWD131115:IWD131124 JFZ131115:JFZ131124 JPV131115:JPV131124 JZR131115:JZR131124 KJN131115:KJN131124 KTJ131115:KTJ131124 LDF131115:LDF131124 LNB131115:LNB131124 LWX131115:LWX131124 MGT131115:MGT131124 MQP131115:MQP131124 NAL131115:NAL131124 NKH131115:NKH131124 NUD131115:NUD131124 ODZ131115:ODZ131124 ONV131115:ONV131124 OXR131115:OXR131124 PHN131115:PHN131124 PRJ131115:PRJ131124 QBF131115:QBF131124 QLB131115:QLB131124 QUX131115:QUX131124 RET131115:RET131124 ROP131115:ROP131124 RYL131115:RYL131124 SIH131115:SIH131124 SSD131115:SSD131124 TBZ131115:TBZ131124 TLV131115:TLV131124 TVR131115:TVR131124 UFN131115:UFN131124 UPJ131115:UPJ131124 UZF131115:UZF131124 VJB131115:VJB131124 VSX131115:VSX131124 WCT131115:WCT131124 WMP131115:WMP131124 WWL131115:WWL131124 AD196651:AD196660 JZ196651:JZ196660 TV196651:TV196660 ADR196651:ADR196660 ANN196651:ANN196660 AXJ196651:AXJ196660 BHF196651:BHF196660 BRB196651:BRB196660 CAX196651:CAX196660 CKT196651:CKT196660 CUP196651:CUP196660 DEL196651:DEL196660 DOH196651:DOH196660 DYD196651:DYD196660 EHZ196651:EHZ196660 ERV196651:ERV196660 FBR196651:FBR196660 FLN196651:FLN196660 FVJ196651:FVJ196660 GFF196651:GFF196660 GPB196651:GPB196660 GYX196651:GYX196660 HIT196651:HIT196660 HSP196651:HSP196660 ICL196651:ICL196660 IMH196651:IMH196660 IWD196651:IWD196660 JFZ196651:JFZ196660 JPV196651:JPV196660 JZR196651:JZR196660 KJN196651:KJN196660 KTJ196651:KTJ196660 LDF196651:LDF196660 LNB196651:LNB196660 LWX196651:LWX196660 MGT196651:MGT196660 MQP196651:MQP196660 NAL196651:NAL196660 NKH196651:NKH196660 NUD196651:NUD196660 ODZ196651:ODZ196660 ONV196651:ONV196660 OXR196651:OXR196660 PHN196651:PHN196660 PRJ196651:PRJ196660 QBF196651:QBF196660 QLB196651:QLB196660 QUX196651:QUX196660 RET196651:RET196660 ROP196651:ROP196660 RYL196651:RYL196660 SIH196651:SIH196660 SSD196651:SSD196660 TBZ196651:TBZ196660 TLV196651:TLV196660 TVR196651:TVR196660 UFN196651:UFN196660 UPJ196651:UPJ196660 UZF196651:UZF196660 VJB196651:VJB196660 VSX196651:VSX196660 WCT196651:WCT196660 WMP196651:WMP196660 WWL196651:WWL196660 AD262187:AD262196 JZ262187:JZ262196 TV262187:TV262196 ADR262187:ADR262196 ANN262187:ANN262196 AXJ262187:AXJ262196 BHF262187:BHF262196 BRB262187:BRB262196 CAX262187:CAX262196 CKT262187:CKT262196 CUP262187:CUP262196 DEL262187:DEL262196 DOH262187:DOH262196 DYD262187:DYD262196 EHZ262187:EHZ262196 ERV262187:ERV262196 FBR262187:FBR262196 FLN262187:FLN262196 FVJ262187:FVJ262196 GFF262187:GFF262196 GPB262187:GPB262196 GYX262187:GYX262196 HIT262187:HIT262196 HSP262187:HSP262196 ICL262187:ICL262196 IMH262187:IMH262196 IWD262187:IWD262196 JFZ262187:JFZ262196 JPV262187:JPV262196 JZR262187:JZR262196 KJN262187:KJN262196 KTJ262187:KTJ262196 LDF262187:LDF262196 LNB262187:LNB262196 LWX262187:LWX262196 MGT262187:MGT262196 MQP262187:MQP262196 NAL262187:NAL262196 NKH262187:NKH262196 NUD262187:NUD262196 ODZ262187:ODZ262196 ONV262187:ONV262196 OXR262187:OXR262196 PHN262187:PHN262196 PRJ262187:PRJ262196 QBF262187:QBF262196 QLB262187:QLB262196 QUX262187:QUX262196 RET262187:RET262196 ROP262187:ROP262196 RYL262187:RYL262196 SIH262187:SIH262196 SSD262187:SSD262196 TBZ262187:TBZ262196 TLV262187:TLV262196 TVR262187:TVR262196 UFN262187:UFN262196 UPJ262187:UPJ262196 UZF262187:UZF262196 VJB262187:VJB262196 VSX262187:VSX262196 WCT262187:WCT262196 WMP262187:WMP262196 WWL262187:WWL262196 AD327723:AD327732 JZ327723:JZ327732 TV327723:TV327732 ADR327723:ADR327732 ANN327723:ANN327732 AXJ327723:AXJ327732 BHF327723:BHF327732 BRB327723:BRB327732 CAX327723:CAX327732 CKT327723:CKT327732 CUP327723:CUP327732 DEL327723:DEL327732 DOH327723:DOH327732 DYD327723:DYD327732 EHZ327723:EHZ327732 ERV327723:ERV327732 FBR327723:FBR327732 FLN327723:FLN327732 FVJ327723:FVJ327732 GFF327723:GFF327732 GPB327723:GPB327732 GYX327723:GYX327732 HIT327723:HIT327732 HSP327723:HSP327732 ICL327723:ICL327732 IMH327723:IMH327732 IWD327723:IWD327732 JFZ327723:JFZ327732 JPV327723:JPV327732 JZR327723:JZR327732 KJN327723:KJN327732 KTJ327723:KTJ327732 LDF327723:LDF327732 LNB327723:LNB327732 LWX327723:LWX327732 MGT327723:MGT327732 MQP327723:MQP327732 NAL327723:NAL327732 NKH327723:NKH327732 NUD327723:NUD327732 ODZ327723:ODZ327732 ONV327723:ONV327732 OXR327723:OXR327732 PHN327723:PHN327732 PRJ327723:PRJ327732 QBF327723:QBF327732 QLB327723:QLB327732 QUX327723:QUX327732 RET327723:RET327732 ROP327723:ROP327732 RYL327723:RYL327732 SIH327723:SIH327732 SSD327723:SSD327732 TBZ327723:TBZ327732 TLV327723:TLV327732 TVR327723:TVR327732 UFN327723:UFN327732 UPJ327723:UPJ327732 UZF327723:UZF327732 VJB327723:VJB327732 VSX327723:VSX327732 WCT327723:WCT327732 WMP327723:WMP327732 WWL327723:WWL327732 AD393259:AD393268 JZ393259:JZ393268 TV393259:TV393268 ADR393259:ADR393268 ANN393259:ANN393268 AXJ393259:AXJ393268 BHF393259:BHF393268 BRB393259:BRB393268 CAX393259:CAX393268 CKT393259:CKT393268 CUP393259:CUP393268 DEL393259:DEL393268 DOH393259:DOH393268 DYD393259:DYD393268 EHZ393259:EHZ393268 ERV393259:ERV393268 FBR393259:FBR393268 FLN393259:FLN393268 FVJ393259:FVJ393268 GFF393259:GFF393268 GPB393259:GPB393268 GYX393259:GYX393268 HIT393259:HIT393268 HSP393259:HSP393268 ICL393259:ICL393268 IMH393259:IMH393268 IWD393259:IWD393268 JFZ393259:JFZ393268 JPV393259:JPV393268 JZR393259:JZR393268 KJN393259:KJN393268 KTJ393259:KTJ393268 LDF393259:LDF393268 LNB393259:LNB393268 LWX393259:LWX393268 MGT393259:MGT393268 MQP393259:MQP393268 NAL393259:NAL393268 NKH393259:NKH393268 NUD393259:NUD393268 ODZ393259:ODZ393268 ONV393259:ONV393268 OXR393259:OXR393268 PHN393259:PHN393268 PRJ393259:PRJ393268 QBF393259:QBF393268 QLB393259:QLB393268 QUX393259:QUX393268 RET393259:RET393268 ROP393259:ROP393268 RYL393259:RYL393268 SIH393259:SIH393268 SSD393259:SSD393268 TBZ393259:TBZ393268 TLV393259:TLV393268 TVR393259:TVR393268 UFN393259:UFN393268 UPJ393259:UPJ393268 UZF393259:UZF393268 VJB393259:VJB393268 VSX393259:VSX393268 WCT393259:WCT393268 WMP393259:WMP393268 WWL393259:WWL393268 AD458795:AD458804 JZ458795:JZ458804 TV458795:TV458804 ADR458795:ADR458804 ANN458795:ANN458804 AXJ458795:AXJ458804 BHF458795:BHF458804 BRB458795:BRB458804 CAX458795:CAX458804 CKT458795:CKT458804 CUP458795:CUP458804 DEL458795:DEL458804 DOH458795:DOH458804 DYD458795:DYD458804 EHZ458795:EHZ458804 ERV458795:ERV458804 FBR458795:FBR458804 FLN458795:FLN458804 FVJ458795:FVJ458804 GFF458795:GFF458804 GPB458795:GPB458804 GYX458795:GYX458804 HIT458795:HIT458804 HSP458795:HSP458804 ICL458795:ICL458804 IMH458795:IMH458804 IWD458795:IWD458804 JFZ458795:JFZ458804 JPV458795:JPV458804 JZR458795:JZR458804 KJN458795:KJN458804 KTJ458795:KTJ458804 LDF458795:LDF458804 LNB458795:LNB458804 LWX458795:LWX458804 MGT458795:MGT458804 MQP458795:MQP458804 NAL458795:NAL458804 NKH458795:NKH458804 NUD458795:NUD458804 ODZ458795:ODZ458804 ONV458795:ONV458804 OXR458795:OXR458804 PHN458795:PHN458804 PRJ458795:PRJ458804 QBF458795:QBF458804 QLB458795:QLB458804 QUX458795:QUX458804 RET458795:RET458804 ROP458795:ROP458804 RYL458795:RYL458804 SIH458795:SIH458804 SSD458795:SSD458804 TBZ458795:TBZ458804 TLV458795:TLV458804 TVR458795:TVR458804 UFN458795:UFN458804 UPJ458795:UPJ458804 UZF458795:UZF458804 VJB458795:VJB458804 VSX458795:VSX458804 WCT458795:WCT458804 WMP458795:WMP458804 WWL458795:WWL458804 AD524331:AD524340 JZ524331:JZ524340 TV524331:TV524340 ADR524331:ADR524340 ANN524331:ANN524340 AXJ524331:AXJ524340 BHF524331:BHF524340 BRB524331:BRB524340 CAX524331:CAX524340 CKT524331:CKT524340 CUP524331:CUP524340 DEL524331:DEL524340 DOH524331:DOH524340 DYD524331:DYD524340 EHZ524331:EHZ524340 ERV524331:ERV524340 FBR524331:FBR524340 FLN524331:FLN524340 FVJ524331:FVJ524340 GFF524331:GFF524340 GPB524331:GPB524340 GYX524331:GYX524340 HIT524331:HIT524340 HSP524331:HSP524340 ICL524331:ICL524340 IMH524331:IMH524340 IWD524331:IWD524340 JFZ524331:JFZ524340 JPV524331:JPV524340 JZR524331:JZR524340 KJN524331:KJN524340 KTJ524331:KTJ524340 LDF524331:LDF524340 LNB524331:LNB524340 LWX524331:LWX524340 MGT524331:MGT524340 MQP524331:MQP524340 NAL524331:NAL524340 NKH524331:NKH524340 NUD524331:NUD524340 ODZ524331:ODZ524340 ONV524331:ONV524340 OXR524331:OXR524340 PHN524331:PHN524340 PRJ524331:PRJ524340 QBF524331:QBF524340 QLB524331:QLB524340 QUX524331:QUX524340 RET524331:RET524340 ROP524331:ROP524340 RYL524331:RYL524340 SIH524331:SIH524340 SSD524331:SSD524340 TBZ524331:TBZ524340 TLV524331:TLV524340 TVR524331:TVR524340 UFN524331:UFN524340 UPJ524331:UPJ524340 UZF524331:UZF524340 VJB524331:VJB524340 VSX524331:VSX524340 WCT524331:WCT524340 WMP524331:WMP524340 WWL524331:WWL524340 AD589867:AD589876 JZ589867:JZ589876 TV589867:TV589876 ADR589867:ADR589876 ANN589867:ANN589876 AXJ589867:AXJ589876 BHF589867:BHF589876 BRB589867:BRB589876 CAX589867:CAX589876 CKT589867:CKT589876 CUP589867:CUP589876 DEL589867:DEL589876 DOH589867:DOH589876 DYD589867:DYD589876 EHZ589867:EHZ589876 ERV589867:ERV589876 FBR589867:FBR589876 FLN589867:FLN589876 FVJ589867:FVJ589876 GFF589867:GFF589876 GPB589867:GPB589876 GYX589867:GYX589876 HIT589867:HIT589876 HSP589867:HSP589876 ICL589867:ICL589876 IMH589867:IMH589876 IWD589867:IWD589876 JFZ589867:JFZ589876 JPV589867:JPV589876 JZR589867:JZR589876 KJN589867:KJN589876 KTJ589867:KTJ589876 LDF589867:LDF589876 LNB589867:LNB589876 LWX589867:LWX589876 MGT589867:MGT589876 MQP589867:MQP589876 NAL589867:NAL589876 NKH589867:NKH589876 NUD589867:NUD589876 ODZ589867:ODZ589876 ONV589867:ONV589876 OXR589867:OXR589876 PHN589867:PHN589876 PRJ589867:PRJ589876 QBF589867:QBF589876 QLB589867:QLB589876 QUX589867:QUX589876 RET589867:RET589876 ROP589867:ROP589876 RYL589867:RYL589876 SIH589867:SIH589876 SSD589867:SSD589876 TBZ589867:TBZ589876 TLV589867:TLV589876 TVR589867:TVR589876 UFN589867:UFN589876 UPJ589867:UPJ589876 UZF589867:UZF589876 VJB589867:VJB589876 VSX589867:VSX589876 WCT589867:WCT589876 WMP589867:WMP589876 WWL589867:WWL589876 AD655403:AD655412 JZ655403:JZ655412 TV655403:TV655412 ADR655403:ADR655412 ANN655403:ANN655412 AXJ655403:AXJ655412 BHF655403:BHF655412 BRB655403:BRB655412 CAX655403:CAX655412 CKT655403:CKT655412 CUP655403:CUP655412 DEL655403:DEL655412 DOH655403:DOH655412 DYD655403:DYD655412 EHZ655403:EHZ655412 ERV655403:ERV655412 FBR655403:FBR655412 FLN655403:FLN655412 FVJ655403:FVJ655412 GFF655403:GFF655412 GPB655403:GPB655412 GYX655403:GYX655412 HIT655403:HIT655412 HSP655403:HSP655412 ICL655403:ICL655412 IMH655403:IMH655412 IWD655403:IWD655412 JFZ655403:JFZ655412 JPV655403:JPV655412 JZR655403:JZR655412 KJN655403:KJN655412 KTJ655403:KTJ655412 LDF655403:LDF655412 LNB655403:LNB655412 LWX655403:LWX655412 MGT655403:MGT655412 MQP655403:MQP655412 NAL655403:NAL655412 NKH655403:NKH655412 NUD655403:NUD655412 ODZ655403:ODZ655412 ONV655403:ONV655412 OXR655403:OXR655412 PHN655403:PHN655412 PRJ655403:PRJ655412 QBF655403:QBF655412 QLB655403:QLB655412 QUX655403:QUX655412 RET655403:RET655412 ROP655403:ROP655412 RYL655403:RYL655412 SIH655403:SIH655412 SSD655403:SSD655412 TBZ655403:TBZ655412 TLV655403:TLV655412 TVR655403:TVR655412 UFN655403:UFN655412 UPJ655403:UPJ655412 UZF655403:UZF655412 VJB655403:VJB655412 VSX655403:VSX655412 WCT655403:WCT655412 WMP655403:WMP655412 WWL655403:WWL655412 AD720939:AD720948 JZ720939:JZ720948 TV720939:TV720948 ADR720939:ADR720948 ANN720939:ANN720948 AXJ720939:AXJ720948 BHF720939:BHF720948 BRB720939:BRB720948 CAX720939:CAX720948 CKT720939:CKT720948 CUP720939:CUP720948 DEL720939:DEL720948 DOH720939:DOH720948 DYD720939:DYD720948 EHZ720939:EHZ720948 ERV720939:ERV720948 FBR720939:FBR720948 FLN720939:FLN720948 FVJ720939:FVJ720948 GFF720939:GFF720948 GPB720939:GPB720948 GYX720939:GYX720948 HIT720939:HIT720948 HSP720939:HSP720948 ICL720939:ICL720948 IMH720939:IMH720948 IWD720939:IWD720948 JFZ720939:JFZ720948 JPV720939:JPV720948 JZR720939:JZR720948 KJN720939:KJN720948 KTJ720939:KTJ720948 LDF720939:LDF720948 LNB720939:LNB720948 LWX720939:LWX720948 MGT720939:MGT720948 MQP720939:MQP720948 NAL720939:NAL720948 NKH720939:NKH720948 NUD720939:NUD720948 ODZ720939:ODZ720948 ONV720939:ONV720948 OXR720939:OXR720948 PHN720939:PHN720948 PRJ720939:PRJ720948 QBF720939:QBF720948 QLB720939:QLB720948 QUX720939:QUX720948 RET720939:RET720948 ROP720939:ROP720948 RYL720939:RYL720948 SIH720939:SIH720948 SSD720939:SSD720948 TBZ720939:TBZ720948 TLV720939:TLV720948 TVR720939:TVR720948 UFN720939:UFN720948 UPJ720939:UPJ720948 UZF720939:UZF720948 VJB720939:VJB720948 VSX720939:VSX720948 WCT720939:WCT720948 WMP720939:WMP720948 WWL720939:WWL720948 AD786475:AD786484 JZ786475:JZ786484 TV786475:TV786484 ADR786475:ADR786484 ANN786475:ANN786484 AXJ786475:AXJ786484 BHF786475:BHF786484 BRB786475:BRB786484 CAX786475:CAX786484 CKT786475:CKT786484 CUP786475:CUP786484 DEL786475:DEL786484 DOH786475:DOH786484 DYD786475:DYD786484 EHZ786475:EHZ786484 ERV786475:ERV786484 FBR786475:FBR786484 FLN786475:FLN786484 FVJ786475:FVJ786484 GFF786475:GFF786484 GPB786475:GPB786484 GYX786475:GYX786484 HIT786475:HIT786484 HSP786475:HSP786484 ICL786475:ICL786484 IMH786475:IMH786484 IWD786475:IWD786484 JFZ786475:JFZ786484 JPV786475:JPV786484 JZR786475:JZR786484 KJN786475:KJN786484 KTJ786475:KTJ786484 LDF786475:LDF786484 LNB786475:LNB786484 LWX786475:LWX786484 MGT786475:MGT786484 MQP786475:MQP786484 NAL786475:NAL786484 NKH786475:NKH786484 NUD786475:NUD786484 ODZ786475:ODZ786484 ONV786475:ONV786484 OXR786475:OXR786484 PHN786475:PHN786484 PRJ786475:PRJ786484 QBF786475:QBF786484 QLB786475:QLB786484 QUX786475:QUX786484 RET786475:RET786484 ROP786475:ROP786484 RYL786475:RYL786484 SIH786475:SIH786484 SSD786475:SSD786484 TBZ786475:TBZ786484 TLV786475:TLV786484 TVR786475:TVR786484 UFN786475:UFN786484 UPJ786475:UPJ786484 UZF786475:UZF786484 VJB786475:VJB786484 VSX786475:VSX786484 WCT786475:WCT786484 WMP786475:WMP786484 WWL786475:WWL786484 AD852011:AD852020 JZ852011:JZ852020 TV852011:TV852020 ADR852011:ADR852020 ANN852011:ANN852020 AXJ852011:AXJ852020 BHF852011:BHF852020 BRB852011:BRB852020 CAX852011:CAX852020 CKT852011:CKT852020 CUP852011:CUP852020 DEL852011:DEL852020 DOH852011:DOH852020 DYD852011:DYD852020 EHZ852011:EHZ852020 ERV852011:ERV852020 FBR852011:FBR852020 FLN852011:FLN852020 FVJ852011:FVJ852020 GFF852011:GFF852020 GPB852011:GPB852020 GYX852011:GYX852020 HIT852011:HIT852020 HSP852011:HSP852020 ICL852011:ICL852020 IMH852011:IMH852020 IWD852011:IWD852020 JFZ852011:JFZ852020 JPV852011:JPV852020 JZR852011:JZR852020 KJN852011:KJN852020 KTJ852011:KTJ852020 LDF852011:LDF852020 LNB852011:LNB852020 LWX852011:LWX852020 MGT852011:MGT852020 MQP852011:MQP852020 NAL852011:NAL852020 NKH852011:NKH852020 NUD852011:NUD852020 ODZ852011:ODZ852020 ONV852011:ONV852020 OXR852011:OXR852020 PHN852011:PHN852020 PRJ852011:PRJ852020 QBF852011:QBF852020 QLB852011:QLB852020 QUX852011:QUX852020 RET852011:RET852020 ROP852011:ROP852020 RYL852011:RYL852020 SIH852011:SIH852020 SSD852011:SSD852020 TBZ852011:TBZ852020 TLV852011:TLV852020 TVR852011:TVR852020 UFN852011:UFN852020 UPJ852011:UPJ852020 UZF852011:UZF852020 VJB852011:VJB852020 VSX852011:VSX852020 WCT852011:WCT852020 WMP852011:WMP852020 WWL852011:WWL852020 AD917547:AD917556 JZ917547:JZ917556 TV917547:TV917556 ADR917547:ADR917556 ANN917547:ANN917556 AXJ917547:AXJ917556 BHF917547:BHF917556 BRB917547:BRB917556 CAX917547:CAX917556 CKT917547:CKT917556 CUP917547:CUP917556 DEL917547:DEL917556 DOH917547:DOH917556 DYD917547:DYD917556 EHZ917547:EHZ917556 ERV917547:ERV917556 FBR917547:FBR917556 FLN917547:FLN917556 FVJ917547:FVJ917556 GFF917547:GFF917556 GPB917547:GPB917556 GYX917547:GYX917556 HIT917547:HIT917556 HSP917547:HSP917556 ICL917547:ICL917556 IMH917547:IMH917556 IWD917547:IWD917556 JFZ917547:JFZ917556 JPV917547:JPV917556 JZR917547:JZR917556 KJN917547:KJN917556 KTJ917547:KTJ917556 LDF917547:LDF917556 LNB917547:LNB917556 LWX917547:LWX917556 MGT917547:MGT917556 MQP917547:MQP917556 NAL917547:NAL917556 NKH917547:NKH917556 NUD917547:NUD917556 ODZ917547:ODZ917556 ONV917547:ONV917556 OXR917547:OXR917556 PHN917547:PHN917556 PRJ917547:PRJ917556 QBF917547:QBF917556 QLB917547:QLB917556 QUX917547:QUX917556 RET917547:RET917556 ROP917547:ROP917556 RYL917547:RYL917556 SIH917547:SIH917556 SSD917547:SSD917556 TBZ917547:TBZ917556 TLV917547:TLV917556 TVR917547:TVR917556 UFN917547:UFN917556 UPJ917547:UPJ917556 UZF917547:UZF917556 VJB917547:VJB917556 VSX917547:VSX917556 WCT917547:WCT917556 WMP917547:WMP917556 WWL917547:WWL917556 AD983083:AD983092 JZ983083:JZ983092 TV983083:TV983092 ADR983083:ADR983092 ANN983083:ANN983092 AXJ983083:AXJ983092 BHF983083:BHF983092 BRB983083:BRB983092 CAX983083:CAX983092 CKT983083:CKT983092 CUP983083:CUP983092 DEL983083:DEL983092 DOH983083:DOH983092 DYD983083:DYD983092 EHZ983083:EHZ983092 ERV983083:ERV983092 FBR983083:FBR983092 FLN983083:FLN983092 FVJ983083:FVJ983092 GFF983083:GFF983092 GPB983083:GPB983092 GYX983083:GYX983092 HIT983083:HIT983092 HSP983083:HSP983092 ICL983083:ICL983092 IMH983083:IMH983092 IWD983083:IWD983092 JFZ983083:JFZ983092 JPV983083:JPV983092 JZR983083:JZR983092 KJN983083:KJN983092 KTJ983083:KTJ983092 LDF983083:LDF983092 LNB983083:LNB983092 LWX983083:LWX983092 MGT983083:MGT983092 MQP983083:MQP983092 NAL983083:NAL983092 NKH983083:NKH983092 NUD983083:NUD983092 ODZ983083:ODZ983092 ONV983083:ONV983092 OXR983083:OXR983092 PHN983083:PHN983092 PRJ983083:PRJ983092 QBF983083:QBF983092 QLB983083:QLB983092 QUX983083:QUX983092 RET983083:RET983092 ROP983083:ROP983092 RYL983083:RYL983092 SIH983083:SIH983092 SSD983083:SSD983092 TBZ983083:TBZ983092 TLV983083:TLV983092 TVR983083:TVR983092 UFN983083:UFN983092 UPJ983083:UPJ983092 UZF983083:UZF983092 VJB983083:VJB983092 VSX983083:VSX983092 WCT983083:WCT983092 WMP983083:WMP983092 WWL983083:WWL983092 AC65579:AC65589 JY65579:JY65589 TU65579:TU65589 ADQ65579:ADQ65589 ANM65579:ANM65589 AXI65579:AXI65589 BHE65579:BHE65589 BRA65579:BRA65589 CAW65579:CAW65589 CKS65579:CKS65589 CUO65579:CUO65589 DEK65579:DEK65589 DOG65579:DOG65589 DYC65579:DYC65589 EHY65579:EHY65589 ERU65579:ERU65589 FBQ65579:FBQ65589 FLM65579:FLM65589 FVI65579:FVI65589 GFE65579:GFE65589 GPA65579:GPA65589 GYW65579:GYW65589 HIS65579:HIS65589 HSO65579:HSO65589 ICK65579:ICK65589 IMG65579:IMG65589 IWC65579:IWC65589 JFY65579:JFY65589 JPU65579:JPU65589 JZQ65579:JZQ65589 KJM65579:KJM65589 KTI65579:KTI65589 LDE65579:LDE65589 LNA65579:LNA65589 LWW65579:LWW65589 MGS65579:MGS65589 MQO65579:MQO65589 NAK65579:NAK65589 NKG65579:NKG65589 NUC65579:NUC65589 ODY65579:ODY65589 ONU65579:ONU65589 OXQ65579:OXQ65589 PHM65579:PHM65589 PRI65579:PRI65589 QBE65579:QBE65589 QLA65579:QLA65589 QUW65579:QUW65589 RES65579:RES65589 ROO65579:ROO65589 RYK65579:RYK65589 SIG65579:SIG65589 SSC65579:SSC65589 TBY65579:TBY65589 TLU65579:TLU65589 TVQ65579:TVQ65589 UFM65579:UFM65589 UPI65579:UPI65589 UZE65579:UZE65589 VJA65579:VJA65589 VSW65579:VSW65589 WCS65579:WCS65589 WMO65579:WMO65589 WWK65579:WWK65589 AC131115:AC131125 JY131115:JY131125 TU131115:TU131125 ADQ131115:ADQ131125 ANM131115:ANM131125 AXI131115:AXI131125 BHE131115:BHE131125 BRA131115:BRA131125 CAW131115:CAW131125 CKS131115:CKS131125 CUO131115:CUO131125 DEK131115:DEK131125 DOG131115:DOG131125 DYC131115:DYC131125 EHY131115:EHY131125 ERU131115:ERU131125 FBQ131115:FBQ131125 FLM131115:FLM131125 FVI131115:FVI131125 GFE131115:GFE131125 GPA131115:GPA131125 GYW131115:GYW131125 HIS131115:HIS131125 HSO131115:HSO131125 ICK131115:ICK131125 IMG131115:IMG131125 IWC131115:IWC131125 JFY131115:JFY131125 JPU131115:JPU131125 JZQ131115:JZQ131125 KJM131115:KJM131125 KTI131115:KTI131125 LDE131115:LDE131125 LNA131115:LNA131125 LWW131115:LWW131125 MGS131115:MGS131125 MQO131115:MQO131125 NAK131115:NAK131125 NKG131115:NKG131125 NUC131115:NUC131125 ODY131115:ODY131125 ONU131115:ONU131125 OXQ131115:OXQ131125 PHM131115:PHM131125 PRI131115:PRI131125 QBE131115:QBE131125 QLA131115:QLA131125 QUW131115:QUW131125 RES131115:RES131125 ROO131115:ROO131125 RYK131115:RYK131125 SIG131115:SIG131125 SSC131115:SSC131125 TBY131115:TBY131125 TLU131115:TLU131125 TVQ131115:TVQ131125 UFM131115:UFM131125 UPI131115:UPI131125 UZE131115:UZE131125 VJA131115:VJA131125 VSW131115:VSW131125 WCS131115:WCS131125 WMO131115:WMO131125 WWK131115:WWK131125 AC196651:AC196661 JY196651:JY196661 TU196651:TU196661 ADQ196651:ADQ196661 ANM196651:ANM196661 AXI196651:AXI196661 BHE196651:BHE196661 BRA196651:BRA196661 CAW196651:CAW196661 CKS196651:CKS196661 CUO196651:CUO196661 DEK196651:DEK196661 DOG196651:DOG196661 DYC196651:DYC196661 EHY196651:EHY196661 ERU196651:ERU196661 FBQ196651:FBQ196661 FLM196651:FLM196661 FVI196651:FVI196661 GFE196651:GFE196661 GPA196651:GPA196661 GYW196651:GYW196661 HIS196651:HIS196661 HSO196651:HSO196661 ICK196651:ICK196661 IMG196651:IMG196661 IWC196651:IWC196661 JFY196651:JFY196661 JPU196651:JPU196661 JZQ196651:JZQ196661 KJM196651:KJM196661 KTI196651:KTI196661 LDE196651:LDE196661 LNA196651:LNA196661 LWW196651:LWW196661 MGS196651:MGS196661 MQO196651:MQO196661 NAK196651:NAK196661 NKG196651:NKG196661 NUC196651:NUC196661 ODY196651:ODY196661 ONU196651:ONU196661 OXQ196651:OXQ196661 PHM196651:PHM196661 PRI196651:PRI196661 QBE196651:QBE196661 QLA196651:QLA196661 QUW196651:QUW196661 RES196651:RES196661 ROO196651:ROO196661 RYK196651:RYK196661 SIG196651:SIG196661 SSC196651:SSC196661 TBY196651:TBY196661 TLU196651:TLU196661 TVQ196651:TVQ196661 UFM196651:UFM196661 UPI196651:UPI196661 UZE196651:UZE196661 VJA196651:VJA196661 VSW196651:VSW196661 WCS196651:WCS196661 WMO196651:WMO196661 WWK196651:WWK196661 AC262187:AC262197 JY262187:JY262197 TU262187:TU262197 ADQ262187:ADQ262197 ANM262187:ANM262197 AXI262187:AXI262197 BHE262187:BHE262197 BRA262187:BRA262197 CAW262187:CAW262197 CKS262187:CKS262197 CUO262187:CUO262197 DEK262187:DEK262197 DOG262187:DOG262197 DYC262187:DYC262197 EHY262187:EHY262197 ERU262187:ERU262197 FBQ262187:FBQ262197 FLM262187:FLM262197 FVI262187:FVI262197 GFE262187:GFE262197 GPA262187:GPA262197 GYW262187:GYW262197 HIS262187:HIS262197 HSO262187:HSO262197 ICK262187:ICK262197 IMG262187:IMG262197 IWC262187:IWC262197 JFY262187:JFY262197 JPU262187:JPU262197 JZQ262187:JZQ262197 KJM262187:KJM262197 KTI262187:KTI262197 LDE262187:LDE262197 LNA262187:LNA262197 LWW262187:LWW262197 MGS262187:MGS262197 MQO262187:MQO262197 NAK262187:NAK262197 NKG262187:NKG262197 NUC262187:NUC262197 ODY262187:ODY262197 ONU262187:ONU262197 OXQ262187:OXQ262197 PHM262187:PHM262197 PRI262187:PRI262197 QBE262187:QBE262197 QLA262187:QLA262197 QUW262187:QUW262197 RES262187:RES262197 ROO262187:ROO262197 RYK262187:RYK262197 SIG262187:SIG262197 SSC262187:SSC262197 TBY262187:TBY262197 TLU262187:TLU262197 TVQ262187:TVQ262197 UFM262187:UFM262197 UPI262187:UPI262197 UZE262187:UZE262197 VJA262187:VJA262197 VSW262187:VSW262197 WCS262187:WCS262197 WMO262187:WMO262197 WWK262187:WWK262197 AC327723:AC327733 JY327723:JY327733 TU327723:TU327733 ADQ327723:ADQ327733 ANM327723:ANM327733 AXI327723:AXI327733 BHE327723:BHE327733 BRA327723:BRA327733 CAW327723:CAW327733 CKS327723:CKS327733 CUO327723:CUO327733 DEK327723:DEK327733 DOG327723:DOG327733 DYC327723:DYC327733 EHY327723:EHY327733 ERU327723:ERU327733 FBQ327723:FBQ327733 FLM327723:FLM327733 FVI327723:FVI327733 GFE327723:GFE327733 GPA327723:GPA327733 GYW327723:GYW327733 HIS327723:HIS327733 HSO327723:HSO327733 ICK327723:ICK327733 IMG327723:IMG327733 IWC327723:IWC327733 JFY327723:JFY327733 JPU327723:JPU327733 JZQ327723:JZQ327733 KJM327723:KJM327733 KTI327723:KTI327733 LDE327723:LDE327733 LNA327723:LNA327733 LWW327723:LWW327733 MGS327723:MGS327733 MQO327723:MQO327733 NAK327723:NAK327733 NKG327723:NKG327733 NUC327723:NUC327733 ODY327723:ODY327733 ONU327723:ONU327733 OXQ327723:OXQ327733 PHM327723:PHM327733 PRI327723:PRI327733 QBE327723:QBE327733 QLA327723:QLA327733 QUW327723:QUW327733 RES327723:RES327733 ROO327723:ROO327733 RYK327723:RYK327733 SIG327723:SIG327733 SSC327723:SSC327733 TBY327723:TBY327733 TLU327723:TLU327733 TVQ327723:TVQ327733 UFM327723:UFM327733 UPI327723:UPI327733 UZE327723:UZE327733 VJA327723:VJA327733 VSW327723:VSW327733 WCS327723:WCS327733 WMO327723:WMO327733 WWK327723:WWK327733 AC393259:AC393269 JY393259:JY393269 TU393259:TU393269 ADQ393259:ADQ393269 ANM393259:ANM393269 AXI393259:AXI393269 BHE393259:BHE393269 BRA393259:BRA393269 CAW393259:CAW393269 CKS393259:CKS393269 CUO393259:CUO393269 DEK393259:DEK393269 DOG393259:DOG393269 DYC393259:DYC393269 EHY393259:EHY393269 ERU393259:ERU393269 FBQ393259:FBQ393269 FLM393259:FLM393269 FVI393259:FVI393269 GFE393259:GFE393269 GPA393259:GPA393269 GYW393259:GYW393269 HIS393259:HIS393269 HSO393259:HSO393269 ICK393259:ICK393269 IMG393259:IMG393269 IWC393259:IWC393269 JFY393259:JFY393269 JPU393259:JPU393269 JZQ393259:JZQ393269 KJM393259:KJM393269 KTI393259:KTI393269 LDE393259:LDE393269 LNA393259:LNA393269 LWW393259:LWW393269 MGS393259:MGS393269 MQO393259:MQO393269 NAK393259:NAK393269 NKG393259:NKG393269 NUC393259:NUC393269 ODY393259:ODY393269 ONU393259:ONU393269 OXQ393259:OXQ393269 PHM393259:PHM393269 PRI393259:PRI393269 QBE393259:QBE393269 QLA393259:QLA393269 QUW393259:QUW393269 RES393259:RES393269 ROO393259:ROO393269 RYK393259:RYK393269 SIG393259:SIG393269 SSC393259:SSC393269 TBY393259:TBY393269 TLU393259:TLU393269 TVQ393259:TVQ393269 UFM393259:UFM393269 UPI393259:UPI393269 UZE393259:UZE393269 VJA393259:VJA393269 VSW393259:VSW393269 WCS393259:WCS393269 WMO393259:WMO393269 WWK393259:WWK393269 AC458795:AC458805 JY458795:JY458805 TU458795:TU458805 ADQ458795:ADQ458805 ANM458795:ANM458805 AXI458795:AXI458805 BHE458795:BHE458805 BRA458795:BRA458805 CAW458795:CAW458805 CKS458795:CKS458805 CUO458795:CUO458805 DEK458795:DEK458805 DOG458795:DOG458805 DYC458795:DYC458805 EHY458795:EHY458805 ERU458795:ERU458805 FBQ458795:FBQ458805 FLM458795:FLM458805 FVI458795:FVI458805 GFE458795:GFE458805 GPA458795:GPA458805 GYW458795:GYW458805 HIS458795:HIS458805 HSO458795:HSO458805 ICK458795:ICK458805 IMG458795:IMG458805 IWC458795:IWC458805 JFY458795:JFY458805 JPU458795:JPU458805 JZQ458795:JZQ458805 KJM458795:KJM458805 KTI458795:KTI458805 LDE458795:LDE458805 LNA458795:LNA458805 LWW458795:LWW458805 MGS458795:MGS458805 MQO458795:MQO458805 NAK458795:NAK458805 NKG458795:NKG458805 NUC458795:NUC458805 ODY458795:ODY458805 ONU458795:ONU458805 OXQ458795:OXQ458805 PHM458795:PHM458805 PRI458795:PRI458805 QBE458795:QBE458805 QLA458795:QLA458805 QUW458795:QUW458805 RES458795:RES458805 ROO458795:ROO458805 RYK458795:RYK458805 SIG458795:SIG458805 SSC458795:SSC458805 TBY458795:TBY458805 TLU458795:TLU458805 TVQ458795:TVQ458805 UFM458795:UFM458805 UPI458795:UPI458805 UZE458795:UZE458805 VJA458795:VJA458805 VSW458795:VSW458805 WCS458795:WCS458805 WMO458795:WMO458805 WWK458795:WWK458805 AC524331:AC524341 JY524331:JY524341 TU524331:TU524341 ADQ524331:ADQ524341 ANM524331:ANM524341 AXI524331:AXI524341 BHE524331:BHE524341 BRA524331:BRA524341 CAW524331:CAW524341 CKS524331:CKS524341 CUO524331:CUO524341 DEK524331:DEK524341 DOG524331:DOG524341 DYC524331:DYC524341 EHY524331:EHY524341 ERU524331:ERU524341 FBQ524331:FBQ524341 FLM524331:FLM524341 FVI524331:FVI524341 GFE524331:GFE524341 GPA524331:GPA524341 GYW524331:GYW524341 HIS524331:HIS524341 HSO524331:HSO524341 ICK524331:ICK524341 IMG524331:IMG524341 IWC524331:IWC524341 JFY524331:JFY524341 JPU524331:JPU524341 JZQ524331:JZQ524341 KJM524331:KJM524341 KTI524331:KTI524341 LDE524331:LDE524341 LNA524331:LNA524341 LWW524331:LWW524341 MGS524331:MGS524341 MQO524331:MQO524341 NAK524331:NAK524341 NKG524331:NKG524341 NUC524331:NUC524341 ODY524331:ODY524341 ONU524331:ONU524341 OXQ524331:OXQ524341 PHM524331:PHM524341 PRI524331:PRI524341 QBE524331:QBE524341 QLA524331:QLA524341 QUW524331:QUW524341 RES524331:RES524341 ROO524331:ROO524341 RYK524331:RYK524341 SIG524331:SIG524341 SSC524331:SSC524341 TBY524331:TBY524341 TLU524331:TLU524341 TVQ524331:TVQ524341 UFM524331:UFM524341 UPI524331:UPI524341 UZE524331:UZE524341 VJA524331:VJA524341 VSW524331:VSW524341 WCS524331:WCS524341 WMO524331:WMO524341 WWK524331:WWK524341 AC589867:AC589877 JY589867:JY589877 TU589867:TU589877 ADQ589867:ADQ589877 ANM589867:ANM589877 AXI589867:AXI589877 BHE589867:BHE589877 BRA589867:BRA589877 CAW589867:CAW589877 CKS589867:CKS589877 CUO589867:CUO589877 DEK589867:DEK589877 DOG589867:DOG589877 DYC589867:DYC589877 EHY589867:EHY589877 ERU589867:ERU589877 FBQ589867:FBQ589877 FLM589867:FLM589877 FVI589867:FVI589877 GFE589867:GFE589877 GPA589867:GPA589877 GYW589867:GYW589877 HIS589867:HIS589877 HSO589867:HSO589877 ICK589867:ICK589877 IMG589867:IMG589877 IWC589867:IWC589877 JFY589867:JFY589877 JPU589867:JPU589877 JZQ589867:JZQ589877 KJM589867:KJM589877 KTI589867:KTI589877 LDE589867:LDE589877 LNA589867:LNA589877 LWW589867:LWW589877 MGS589867:MGS589877 MQO589867:MQO589877 NAK589867:NAK589877 NKG589867:NKG589877 NUC589867:NUC589877 ODY589867:ODY589877 ONU589867:ONU589877 OXQ589867:OXQ589877 PHM589867:PHM589877 PRI589867:PRI589877 QBE589867:QBE589877 QLA589867:QLA589877 QUW589867:QUW589877 RES589867:RES589877 ROO589867:ROO589877 RYK589867:RYK589877 SIG589867:SIG589877 SSC589867:SSC589877 TBY589867:TBY589877 TLU589867:TLU589877 TVQ589867:TVQ589877 UFM589867:UFM589877 UPI589867:UPI589877 UZE589867:UZE589877 VJA589867:VJA589877 VSW589867:VSW589877 WCS589867:WCS589877 WMO589867:WMO589877 WWK589867:WWK589877 AC655403:AC655413 JY655403:JY655413 TU655403:TU655413 ADQ655403:ADQ655413 ANM655403:ANM655413 AXI655403:AXI655413 BHE655403:BHE655413 BRA655403:BRA655413 CAW655403:CAW655413 CKS655403:CKS655413 CUO655403:CUO655413 DEK655403:DEK655413 DOG655403:DOG655413 DYC655403:DYC655413 EHY655403:EHY655413 ERU655403:ERU655413 FBQ655403:FBQ655413 FLM655403:FLM655413 FVI655403:FVI655413 GFE655403:GFE655413 GPA655403:GPA655413 GYW655403:GYW655413 HIS655403:HIS655413 HSO655403:HSO655413 ICK655403:ICK655413 IMG655403:IMG655413 IWC655403:IWC655413 JFY655403:JFY655413 JPU655403:JPU655413 JZQ655403:JZQ655413 KJM655403:KJM655413 KTI655403:KTI655413 LDE655403:LDE655413 LNA655403:LNA655413 LWW655403:LWW655413 MGS655403:MGS655413 MQO655403:MQO655413 NAK655403:NAK655413 NKG655403:NKG655413 NUC655403:NUC655413 ODY655403:ODY655413 ONU655403:ONU655413 OXQ655403:OXQ655413 PHM655403:PHM655413 PRI655403:PRI655413 QBE655403:QBE655413 QLA655403:QLA655413 QUW655403:QUW655413 RES655403:RES655413 ROO655403:ROO655413 RYK655403:RYK655413 SIG655403:SIG655413 SSC655403:SSC655413 TBY655403:TBY655413 TLU655403:TLU655413 TVQ655403:TVQ655413 UFM655403:UFM655413 UPI655403:UPI655413 UZE655403:UZE655413 VJA655403:VJA655413 VSW655403:VSW655413 WCS655403:WCS655413 WMO655403:WMO655413 WWK655403:WWK655413 AC720939:AC720949 JY720939:JY720949 TU720939:TU720949 ADQ720939:ADQ720949 ANM720939:ANM720949 AXI720939:AXI720949 BHE720939:BHE720949 BRA720939:BRA720949 CAW720939:CAW720949 CKS720939:CKS720949 CUO720939:CUO720949 DEK720939:DEK720949 DOG720939:DOG720949 DYC720939:DYC720949 EHY720939:EHY720949 ERU720939:ERU720949 FBQ720939:FBQ720949 FLM720939:FLM720949 FVI720939:FVI720949 GFE720939:GFE720949 GPA720939:GPA720949 GYW720939:GYW720949 HIS720939:HIS720949 HSO720939:HSO720949 ICK720939:ICK720949 IMG720939:IMG720949 IWC720939:IWC720949 JFY720939:JFY720949 JPU720939:JPU720949 JZQ720939:JZQ720949 KJM720939:KJM720949 KTI720939:KTI720949 LDE720939:LDE720949 LNA720939:LNA720949 LWW720939:LWW720949 MGS720939:MGS720949 MQO720939:MQO720949 NAK720939:NAK720949 NKG720939:NKG720949 NUC720939:NUC720949 ODY720939:ODY720949 ONU720939:ONU720949 OXQ720939:OXQ720949 PHM720939:PHM720949 PRI720939:PRI720949 QBE720939:QBE720949 QLA720939:QLA720949 QUW720939:QUW720949 RES720939:RES720949 ROO720939:ROO720949 RYK720939:RYK720949 SIG720939:SIG720949 SSC720939:SSC720949 TBY720939:TBY720949 TLU720939:TLU720949 TVQ720939:TVQ720949 UFM720939:UFM720949 UPI720939:UPI720949 UZE720939:UZE720949 VJA720939:VJA720949 VSW720939:VSW720949 WCS720939:WCS720949 WMO720939:WMO720949 WWK720939:WWK720949 AC786475:AC786485 JY786475:JY786485 TU786475:TU786485 ADQ786475:ADQ786485 ANM786475:ANM786485 AXI786475:AXI786485 BHE786475:BHE786485 BRA786475:BRA786485 CAW786475:CAW786485 CKS786475:CKS786485 CUO786475:CUO786485 DEK786475:DEK786485 DOG786475:DOG786485 DYC786475:DYC786485 EHY786475:EHY786485 ERU786475:ERU786485 FBQ786475:FBQ786485 FLM786475:FLM786485 FVI786475:FVI786485 GFE786475:GFE786485 GPA786475:GPA786485 GYW786475:GYW786485 HIS786475:HIS786485 HSO786475:HSO786485 ICK786475:ICK786485 IMG786475:IMG786485 IWC786475:IWC786485 JFY786475:JFY786485 JPU786475:JPU786485 JZQ786475:JZQ786485 KJM786475:KJM786485 KTI786475:KTI786485 LDE786475:LDE786485 LNA786475:LNA786485 LWW786475:LWW786485 MGS786475:MGS786485 MQO786475:MQO786485 NAK786475:NAK786485 NKG786475:NKG786485 NUC786475:NUC786485 ODY786475:ODY786485 ONU786475:ONU786485 OXQ786475:OXQ786485 PHM786475:PHM786485 PRI786475:PRI786485 QBE786475:QBE786485 QLA786475:QLA786485 QUW786475:QUW786485 RES786475:RES786485 ROO786475:ROO786485 RYK786475:RYK786485 SIG786475:SIG786485 SSC786475:SSC786485 TBY786475:TBY786485 TLU786475:TLU786485 TVQ786475:TVQ786485 UFM786475:UFM786485 UPI786475:UPI786485 UZE786475:UZE786485 VJA786475:VJA786485 VSW786475:VSW786485 WCS786475:WCS786485 WMO786475:WMO786485 WWK786475:WWK786485 AC852011:AC852021 JY852011:JY852021 TU852011:TU852021 ADQ852011:ADQ852021 ANM852011:ANM852021 AXI852011:AXI852021 BHE852011:BHE852021 BRA852011:BRA852021 CAW852011:CAW852021 CKS852011:CKS852021 CUO852011:CUO852021 DEK852011:DEK852021 DOG852011:DOG852021 DYC852011:DYC852021 EHY852011:EHY852021 ERU852011:ERU852021 FBQ852011:FBQ852021 FLM852011:FLM852021 FVI852011:FVI852021 GFE852011:GFE852021 GPA852011:GPA852021 GYW852011:GYW852021 HIS852011:HIS852021 HSO852011:HSO852021 ICK852011:ICK852021 IMG852011:IMG852021 IWC852011:IWC852021 JFY852011:JFY852021 JPU852011:JPU852021 JZQ852011:JZQ852021 KJM852011:KJM852021 KTI852011:KTI852021 LDE852011:LDE852021 LNA852011:LNA852021 LWW852011:LWW852021 MGS852011:MGS852021 MQO852011:MQO852021 NAK852011:NAK852021 NKG852011:NKG852021 NUC852011:NUC852021 ODY852011:ODY852021 ONU852011:ONU852021 OXQ852011:OXQ852021 PHM852011:PHM852021 PRI852011:PRI852021 QBE852011:QBE852021 QLA852011:QLA852021 QUW852011:QUW852021 RES852011:RES852021 ROO852011:ROO852021 RYK852011:RYK852021 SIG852011:SIG852021 SSC852011:SSC852021 TBY852011:TBY852021 TLU852011:TLU852021 TVQ852011:TVQ852021 UFM852011:UFM852021 UPI852011:UPI852021 UZE852011:UZE852021 VJA852011:VJA852021 VSW852011:VSW852021 WCS852011:WCS852021 WMO852011:WMO852021 WWK852011:WWK852021 AC917547:AC917557 JY917547:JY917557 TU917547:TU917557 ADQ917547:ADQ917557 ANM917547:ANM917557 AXI917547:AXI917557 BHE917547:BHE917557 BRA917547:BRA917557 CAW917547:CAW917557 CKS917547:CKS917557 CUO917547:CUO917557 DEK917547:DEK917557 DOG917547:DOG917557 DYC917547:DYC917557 EHY917547:EHY917557 ERU917547:ERU917557 FBQ917547:FBQ917557 FLM917547:FLM917557 FVI917547:FVI917557 GFE917547:GFE917557 GPA917547:GPA917557 GYW917547:GYW917557 HIS917547:HIS917557 HSO917547:HSO917557 ICK917547:ICK917557 IMG917547:IMG917557 IWC917547:IWC917557 JFY917547:JFY917557 JPU917547:JPU917557 JZQ917547:JZQ917557 KJM917547:KJM917557 KTI917547:KTI917557 LDE917547:LDE917557 LNA917547:LNA917557 LWW917547:LWW917557 MGS917547:MGS917557 MQO917547:MQO917557 NAK917547:NAK917557 NKG917547:NKG917557 NUC917547:NUC917557 ODY917547:ODY917557 ONU917547:ONU917557 OXQ917547:OXQ917557 PHM917547:PHM917557 PRI917547:PRI917557 QBE917547:QBE917557 QLA917547:QLA917557 QUW917547:QUW917557 RES917547:RES917557 ROO917547:ROO917557 RYK917547:RYK917557 SIG917547:SIG917557 SSC917547:SSC917557 TBY917547:TBY917557 TLU917547:TLU917557 TVQ917547:TVQ917557 UFM917547:UFM917557 UPI917547:UPI917557 UZE917547:UZE917557 VJA917547:VJA917557 VSW917547:VSW917557 WCS917547:WCS917557 WMO917547:WMO917557 WWK917547:WWK917557 AC983083:AC983093 JY983083:JY983093 TU983083:TU983093 ADQ983083:ADQ983093 ANM983083:ANM983093 AXI983083:AXI983093 BHE983083:BHE983093 BRA983083:BRA983093 CAW983083:CAW983093 CKS983083:CKS983093 CUO983083:CUO983093 DEK983083:DEK983093 DOG983083:DOG983093 DYC983083:DYC983093 EHY983083:EHY983093 ERU983083:ERU983093 FBQ983083:FBQ983093 FLM983083:FLM983093 FVI983083:FVI983093 GFE983083:GFE983093 GPA983083:GPA983093 GYW983083:GYW983093 HIS983083:HIS983093 HSO983083:HSO983093 ICK983083:ICK983093 IMG983083:IMG983093 IWC983083:IWC983093 JFY983083:JFY983093 JPU983083:JPU983093 JZQ983083:JZQ983093 KJM983083:KJM983093 KTI983083:KTI983093 LDE983083:LDE983093 LNA983083:LNA983093 LWW983083:LWW983093 MGS983083:MGS983093 MQO983083:MQO983093 NAK983083:NAK983093 NKG983083:NKG983093 NUC983083:NUC983093 ODY983083:ODY983093 ONU983083:ONU983093 OXQ983083:OXQ983093 PHM983083:PHM983093 PRI983083:PRI983093 QBE983083:QBE983093 QLA983083:QLA983093 QUW983083:QUW983093 RES983083:RES983093 ROO983083:ROO983093 RYK983083:RYK983093 SIG983083:SIG983093 SSC983083:SSC983093 TBY983083:TBY983093 TLU983083:TLU983093 TVQ983083:TVQ983093 UFM983083:UFM983093 UPI983083:UPI983093 UZE983083:UZE983093 VJA983083:VJA983093 VSW983083:VSW983093 WCS983083:WCS983093 WMO983083:WMO983093 WWK983083:WWK983093 AO65589:AP65591 KK65589:KL65591 UG65589:UH65591 AEC65589:AED65591 ANY65589:ANZ65591 AXU65589:AXV65591 BHQ65589:BHR65591 BRM65589:BRN65591 CBI65589:CBJ65591 CLE65589:CLF65591 CVA65589:CVB65591 DEW65589:DEX65591 DOS65589:DOT65591 DYO65589:DYP65591 EIK65589:EIL65591 ESG65589:ESH65591 FCC65589:FCD65591 FLY65589:FLZ65591 FVU65589:FVV65591 GFQ65589:GFR65591 GPM65589:GPN65591 GZI65589:GZJ65591 HJE65589:HJF65591 HTA65589:HTB65591 ICW65589:ICX65591 IMS65589:IMT65591 IWO65589:IWP65591 JGK65589:JGL65591 JQG65589:JQH65591 KAC65589:KAD65591 KJY65589:KJZ65591 KTU65589:KTV65591 LDQ65589:LDR65591 LNM65589:LNN65591 LXI65589:LXJ65591 MHE65589:MHF65591 MRA65589:MRB65591 NAW65589:NAX65591 NKS65589:NKT65591 NUO65589:NUP65591 OEK65589:OEL65591 OOG65589:OOH65591 OYC65589:OYD65591 PHY65589:PHZ65591 PRU65589:PRV65591 QBQ65589:QBR65591 QLM65589:QLN65591 QVI65589:QVJ65591 RFE65589:RFF65591 RPA65589:RPB65591 RYW65589:RYX65591 SIS65589:SIT65591 SSO65589:SSP65591 TCK65589:TCL65591 TMG65589:TMH65591 TWC65589:TWD65591 UFY65589:UFZ65591 UPU65589:UPV65591 UZQ65589:UZR65591 VJM65589:VJN65591 VTI65589:VTJ65591 WDE65589:WDF65591 WNA65589:WNB65591 WWW65589:WWX65591 AO131125:AP131127 KK131125:KL131127 UG131125:UH131127 AEC131125:AED131127 ANY131125:ANZ131127 AXU131125:AXV131127 BHQ131125:BHR131127 BRM131125:BRN131127 CBI131125:CBJ131127 CLE131125:CLF131127 CVA131125:CVB131127 DEW131125:DEX131127 DOS131125:DOT131127 DYO131125:DYP131127 EIK131125:EIL131127 ESG131125:ESH131127 FCC131125:FCD131127 FLY131125:FLZ131127 FVU131125:FVV131127 GFQ131125:GFR131127 GPM131125:GPN131127 GZI131125:GZJ131127 HJE131125:HJF131127 HTA131125:HTB131127 ICW131125:ICX131127 IMS131125:IMT131127 IWO131125:IWP131127 JGK131125:JGL131127 JQG131125:JQH131127 KAC131125:KAD131127 KJY131125:KJZ131127 KTU131125:KTV131127 LDQ131125:LDR131127 LNM131125:LNN131127 LXI131125:LXJ131127 MHE131125:MHF131127 MRA131125:MRB131127 NAW131125:NAX131127 NKS131125:NKT131127 NUO131125:NUP131127 OEK131125:OEL131127 OOG131125:OOH131127 OYC131125:OYD131127 PHY131125:PHZ131127 PRU131125:PRV131127 QBQ131125:QBR131127 QLM131125:QLN131127 QVI131125:QVJ131127 RFE131125:RFF131127 RPA131125:RPB131127 RYW131125:RYX131127 SIS131125:SIT131127 SSO131125:SSP131127 TCK131125:TCL131127 TMG131125:TMH131127 TWC131125:TWD131127 UFY131125:UFZ131127 UPU131125:UPV131127 UZQ131125:UZR131127 VJM131125:VJN131127 VTI131125:VTJ131127 WDE131125:WDF131127 WNA131125:WNB131127 WWW131125:WWX131127 AO196661:AP196663 KK196661:KL196663 UG196661:UH196663 AEC196661:AED196663 ANY196661:ANZ196663 AXU196661:AXV196663 BHQ196661:BHR196663 BRM196661:BRN196663 CBI196661:CBJ196663 CLE196661:CLF196663 CVA196661:CVB196663 DEW196661:DEX196663 DOS196661:DOT196663 DYO196661:DYP196663 EIK196661:EIL196663 ESG196661:ESH196663 FCC196661:FCD196663 FLY196661:FLZ196663 FVU196661:FVV196663 GFQ196661:GFR196663 GPM196661:GPN196663 GZI196661:GZJ196663 HJE196661:HJF196663 HTA196661:HTB196663 ICW196661:ICX196663 IMS196661:IMT196663 IWO196661:IWP196663 JGK196661:JGL196663 JQG196661:JQH196663 KAC196661:KAD196663 KJY196661:KJZ196663 KTU196661:KTV196663 LDQ196661:LDR196663 LNM196661:LNN196663 LXI196661:LXJ196663 MHE196661:MHF196663 MRA196661:MRB196663 NAW196661:NAX196663 NKS196661:NKT196663 NUO196661:NUP196663 OEK196661:OEL196663 OOG196661:OOH196663 OYC196661:OYD196663 PHY196661:PHZ196663 PRU196661:PRV196663 QBQ196661:QBR196663 QLM196661:QLN196663 QVI196661:QVJ196663 RFE196661:RFF196663 RPA196661:RPB196663 RYW196661:RYX196663 SIS196661:SIT196663 SSO196661:SSP196663 TCK196661:TCL196663 TMG196661:TMH196663 TWC196661:TWD196663 UFY196661:UFZ196663 UPU196661:UPV196663 UZQ196661:UZR196663 VJM196661:VJN196663 VTI196661:VTJ196663 WDE196661:WDF196663 WNA196661:WNB196663 WWW196661:WWX196663 AO262197:AP262199 KK262197:KL262199 UG262197:UH262199 AEC262197:AED262199 ANY262197:ANZ262199 AXU262197:AXV262199 BHQ262197:BHR262199 BRM262197:BRN262199 CBI262197:CBJ262199 CLE262197:CLF262199 CVA262197:CVB262199 DEW262197:DEX262199 DOS262197:DOT262199 DYO262197:DYP262199 EIK262197:EIL262199 ESG262197:ESH262199 FCC262197:FCD262199 FLY262197:FLZ262199 FVU262197:FVV262199 GFQ262197:GFR262199 GPM262197:GPN262199 GZI262197:GZJ262199 HJE262197:HJF262199 HTA262197:HTB262199 ICW262197:ICX262199 IMS262197:IMT262199 IWO262197:IWP262199 JGK262197:JGL262199 JQG262197:JQH262199 KAC262197:KAD262199 KJY262197:KJZ262199 KTU262197:KTV262199 LDQ262197:LDR262199 LNM262197:LNN262199 LXI262197:LXJ262199 MHE262197:MHF262199 MRA262197:MRB262199 NAW262197:NAX262199 NKS262197:NKT262199 NUO262197:NUP262199 OEK262197:OEL262199 OOG262197:OOH262199 OYC262197:OYD262199 PHY262197:PHZ262199 PRU262197:PRV262199 QBQ262197:QBR262199 QLM262197:QLN262199 QVI262197:QVJ262199 RFE262197:RFF262199 RPA262197:RPB262199 RYW262197:RYX262199 SIS262197:SIT262199 SSO262197:SSP262199 TCK262197:TCL262199 TMG262197:TMH262199 TWC262197:TWD262199 UFY262197:UFZ262199 UPU262197:UPV262199 UZQ262197:UZR262199 VJM262197:VJN262199 VTI262197:VTJ262199 WDE262197:WDF262199 WNA262197:WNB262199 WWW262197:WWX262199 AO327733:AP327735 KK327733:KL327735 UG327733:UH327735 AEC327733:AED327735 ANY327733:ANZ327735 AXU327733:AXV327735 BHQ327733:BHR327735 BRM327733:BRN327735 CBI327733:CBJ327735 CLE327733:CLF327735 CVA327733:CVB327735 DEW327733:DEX327735 DOS327733:DOT327735 DYO327733:DYP327735 EIK327733:EIL327735 ESG327733:ESH327735 FCC327733:FCD327735 FLY327733:FLZ327735 FVU327733:FVV327735 GFQ327733:GFR327735 GPM327733:GPN327735 GZI327733:GZJ327735 HJE327733:HJF327735 HTA327733:HTB327735 ICW327733:ICX327735 IMS327733:IMT327735 IWO327733:IWP327735 JGK327733:JGL327735 JQG327733:JQH327735 KAC327733:KAD327735 KJY327733:KJZ327735 KTU327733:KTV327735 LDQ327733:LDR327735 LNM327733:LNN327735 LXI327733:LXJ327735 MHE327733:MHF327735 MRA327733:MRB327735 NAW327733:NAX327735 NKS327733:NKT327735 NUO327733:NUP327735 OEK327733:OEL327735 OOG327733:OOH327735 OYC327733:OYD327735 PHY327733:PHZ327735 PRU327733:PRV327735 QBQ327733:QBR327735 QLM327733:QLN327735 QVI327733:QVJ327735 RFE327733:RFF327735 RPA327733:RPB327735 RYW327733:RYX327735 SIS327733:SIT327735 SSO327733:SSP327735 TCK327733:TCL327735 TMG327733:TMH327735 TWC327733:TWD327735 UFY327733:UFZ327735 UPU327733:UPV327735 UZQ327733:UZR327735 VJM327733:VJN327735 VTI327733:VTJ327735 WDE327733:WDF327735 WNA327733:WNB327735 WWW327733:WWX327735 AO393269:AP393271 KK393269:KL393271 UG393269:UH393271 AEC393269:AED393271 ANY393269:ANZ393271 AXU393269:AXV393271 BHQ393269:BHR393271 BRM393269:BRN393271 CBI393269:CBJ393271 CLE393269:CLF393271 CVA393269:CVB393271 DEW393269:DEX393271 DOS393269:DOT393271 DYO393269:DYP393271 EIK393269:EIL393271 ESG393269:ESH393271 FCC393269:FCD393271 FLY393269:FLZ393271 FVU393269:FVV393271 GFQ393269:GFR393271 GPM393269:GPN393271 GZI393269:GZJ393271 HJE393269:HJF393271 HTA393269:HTB393271 ICW393269:ICX393271 IMS393269:IMT393271 IWO393269:IWP393271 JGK393269:JGL393271 JQG393269:JQH393271 KAC393269:KAD393271 KJY393269:KJZ393271 KTU393269:KTV393271 LDQ393269:LDR393271 LNM393269:LNN393271 LXI393269:LXJ393271 MHE393269:MHF393271 MRA393269:MRB393271 NAW393269:NAX393271 NKS393269:NKT393271 NUO393269:NUP393271 OEK393269:OEL393271 OOG393269:OOH393271 OYC393269:OYD393271 PHY393269:PHZ393271 PRU393269:PRV393271 QBQ393269:QBR393271 QLM393269:QLN393271 QVI393269:QVJ393271 RFE393269:RFF393271 RPA393269:RPB393271 RYW393269:RYX393271 SIS393269:SIT393271 SSO393269:SSP393271 TCK393269:TCL393271 TMG393269:TMH393271 TWC393269:TWD393271 UFY393269:UFZ393271 UPU393269:UPV393271 UZQ393269:UZR393271 VJM393269:VJN393271 VTI393269:VTJ393271 WDE393269:WDF393271 WNA393269:WNB393271 WWW393269:WWX393271 AO458805:AP458807 KK458805:KL458807 UG458805:UH458807 AEC458805:AED458807 ANY458805:ANZ458807 AXU458805:AXV458807 BHQ458805:BHR458807 BRM458805:BRN458807 CBI458805:CBJ458807 CLE458805:CLF458807 CVA458805:CVB458807 DEW458805:DEX458807 DOS458805:DOT458807 DYO458805:DYP458807 EIK458805:EIL458807 ESG458805:ESH458807 FCC458805:FCD458807 FLY458805:FLZ458807 FVU458805:FVV458807 GFQ458805:GFR458807 GPM458805:GPN458807 GZI458805:GZJ458807 HJE458805:HJF458807 HTA458805:HTB458807 ICW458805:ICX458807 IMS458805:IMT458807 IWO458805:IWP458807 JGK458805:JGL458807 JQG458805:JQH458807 KAC458805:KAD458807 KJY458805:KJZ458807 KTU458805:KTV458807 LDQ458805:LDR458807 LNM458805:LNN458807 LXI458805:LXJ458807 MHE458805:MHF458807 MRA458805:MRB458807 NAW458805:NAX458807 NKS458805:NKT458807 NUO458805:NUP458807 OEK458805:OEL458807 OOG458805:OOH458807 OYC458805:OYD458807 PHY458805:PHZ458807 PRU458805:PRV458807 QBQ458805:QBR458807 QLM458805:QLN458807 QVI458805:QVJ458807 RFE458805:RFF458807 RPA458805:RPB458807 RYW458805:RYX458807 SIS458805:SIT458807 SSO458805:SSP458807 TCK458805:TCL458807 TMG458805:TMH458807 TWC458805:TWD458807 UFY458805:UFZ458807 UPU458805:UPV458807 UZQ458805:UZR458807 VJM458805:VJN458807 VTI458805:VTJ458807 WDE458805:WDF458807 WNA458805:WNB458807 WWW458805:WWX458807 AO524341:AP524343 KK524341:KL524343 UG524341:UH524343 AEC524341:AED524343 ANY524341:ANZ524343 AXU524341:AXV524343 BHQ524341:BHR524343 BRM524341:BRN524343 CBI524341:CBJ524343 CLE524341:CLF524343 CVA524341:CVB524343 DEW524341:DEX524343 DOS524341:DOT524343 DYO524341:DYP524343 EIK524341:EIL524343 ESG524341:ESH524343 FCC524341:FCD524343 FLY524341:FLZ524343 FVU524341:FVV524343 GFQ524341:GFR524343 GPM524341:GPN524343 GZI524341:GZJ524343 HJE524341:HJF524343 HTA524341:HTB524343 ICW524341:ICX524343 IMS524341:IMT524343 IWO524341:IWP524343 JGK524341:JGL524343 JQG524341:JQH524343 KAC524341:KAD524343 KJY524341:KJZ524343 KTU524341:KTV524343 LDQ524341:LDR524343 LNM524341:LNN524343 LXI524341:LXJ524343 MHE524341:MHF524343 MRA524341:MRB524343 NAW524341:NAX524343 NKS524341:NKT524343 NUO524341:NUP524343 OEK524341:OEL524343 OOG524341:OOH524343 OYC524341:OYD524343 PHY524341:PHZ524343 PRU524341:PRV524343 QBQ524341:QBR524343 QLM524341:QLN524343 QVI524341:QVJ524343 RFE524341:RFF524343 RPA524341:RPB524343 RYW524341:RYX524343 SIS524341:SIT524343 SSO524341:SSP524343 TCK524341:TCL524343 TMG524341:TMH524343 TWC524341:TWD524343 UFY524341:UFZ524343 UPU524341:UPV524343 UZQ524341:UZR524343 VJM524341:VJN524343 VTI524341:VTJ524343 WDE524341:WDF524343 WNA524341:WNB524343 WWW524341:WWX524343 AO589877:AP589879 KK589877:KL589879 UG589877:UH589879 AEC589877:AED589879 ANY589877:ANZ589879 AXU589877:AXV589879 BHQ589877:BHR589879 BRM589877:BRN589879 CBI589877:CBJ589879 CLE589877:CLF589879 CVA589877:CVB589879 DEW589877:DEX589879 DOS589877:DOT589879 DYO589877:DYP589879 EIK589877:EIL589879 ESG589877:ESH589879 FCC589877:FCD589879 FLY589877:FLZ589879 FVU589877:FVV589879 GFQ589877:GFR589879 GPM589877:GPN589879 GZI589877:GZJ589879 HJE589877:HJF589879 HTA589877:HTB589879 ICW589877:ICX589879 IMS589877:IMT589879 IWO589877:IWP589879 JGK589877:JGL589879 JQG589877:JQH589879 KAC589877:KAD589879 KJY589877:KJZ589879 KTU589877:KTV589879 LDQ589877:LDR589879 LNM589877:LNN589879 LXI589877:LXJ589879 MHE589877:MHF589879 MRA589877:MRB589879 NAW589877:NAX589879 NKS589877:NKT589879 NUO589877:NUP589879 OEK589877:OEL589879 OOG589877:OOH589879 OYC589877:OYD589879 PHY589877:PHZ589879 PRU589877:PRV589879 QBQ589877:QBR589879 QLM589877:QLN589879 QVI589877:QVJ589879 RFE589877:RFF589879 RPA589877:RPB589879 RYW589877:RYX589879 SIS589877:SIT589879 SSO589877:SSP589879 TCK589877:TCL589879 TMG589877:TMH589879 TWC589877:TWD589879 UFY589877:UFZ589879 UPU589877:UPV589879 UZQ589877:UZR589879 VJM589877:VJN589879 VTI589877:VTJ589879 WDE589877:WDF589879 WNA589877:WNB589879 WWW589877:WWX589879 AO655413:AP655415 KK655413:KL655415 UG655413:UH655415 AEC655413:AED655415 ANY655413:ANZ655415 AXU655413:AXV655415 BHQ655413:BHR655415 BRM655413:BRN655415 CBI655413:CBJ655415 CLE655413:CLF655415 CVA655413:CVB655415 DEW655413:DEX655415 DOS655413:DOT655415 DYO655413:DYP655415 EIK655413:EIL655415 ESG655413:ESH655415 FCC655413:FCD655415 FLY655413:FLZ655415 FVU655413:FVV655415 GFQ655413:GFR655415 GPM655413:GPN655415 GZI655413:GZJ655415 HJE655413:HJF655415 HTA655413:HTB655415 ICW655413:ICX655415 IMS655413:IMT655415 IWO655413:IWP655415 JGK655413:JGL655415 JQG655413:JQH655415 KAC655413:KAD655415 KJY655413:KJZ655415 KTU655413:KTV655415 LDQ655413:LDR655415 LNM655413:LNN655415 LXI655413:LXJ655415 MHE655413:MHF655415 MRA655413:MRB655415 NAW655413:NAX655415 NKS655413:NKT655415 NUO655413:NUP655415 OEK655413:OEL655415 OOG655413:OOH655415 OYC655413:OYD655415 PHY655413:PHZ655415 PRU655413:PRV655415 QBQ655413:QBR655415 QLM655413:QLN655415 QVI655413:QVJ655415 RFE655413:RFF655415 RPA655413:RPB655415 RYW655413:RYX655415 SIS655413:SIT655415 SSO655413:SSP655415 TCK655413:TCL655415 TMG655413:TMH655415 TWC655413:TWD655415 UFY655413:UFZ655415 UPU655413:UPV655415 UZQ655413:UZR655415 VJM655413:VJN655415 VTI655413:VTJ655415 WDE655413:WDF655415 WNA655413:WNB655415 WWW655413:WWX655415 AO720949:AP720951 KK720949:KL720951 UG720949:UH720951 AEC720949:AED720951 ANY720949:ANZ720951 AXU720949:AXV720951 BHQ720949:BHR720951 BRM720949:BRN720951 CBI720949:CBJ720951 CLE720949:CLF720951 CVA720949:CVB720951 DEW720949:DEX720951 DOS720949:DOT720951 DYO720949:DYP720951 EIK720949:EIL720951 ESG720949:ESH720951 FCC720949:FCD720951 FLY720949:FLZ720951 FVU720949:FVV720951 GFQ720949:GFR720951 GPM720949:GPN720951 GZI720949:GZJ720951 HJE720949:HJF720951 HTA720949:HTB720951 ICW720949:ICX720951 IMS720949:IMT720951 IWO720949:IWP720951 JGK720949:JGL720951 JQG720949:JQH720951 KAC720949:KAD720951 KJY720949:KJZ720951 KTU720949:KTV720951 LDQ720949:LDR720951 LNM720949:LNN720951 LXI720949:LXJ720951 MHE720949:MHF720951 MRA720949:MRB720951 NAW720949:NAX720951 NKS720949:NKT720951 NUO720949:NUP720951 OEK720949:OEL720951 OOG720949:OOH720951 OYC720949:OYD720951 PHY720949:PHZ720951 PRU720949:PRV720951 QBQ720949:QBR720951 QLM720949:QLN720951 QVI720949:QVJ720951 RFE720949:RFF720951 RPA720949:RPB720951 RYW720949:RYX720951 SIS720949:SIT720951 SSO720949:SSP720951 TCK720949:TCL720951 TMG720949:TMH720951 TWC720949:TWD720951 UFY720949:UFZ720951 UPU720949:UPV720951 UZQ720949:UZR720951 VJM720949:VJN720951 VTI720949:VTJ720951 WDE720949:WDF720951 WNA720949:WNB720951 WWW720949:WWX720951 AO786485:AP786487 KK786485:KL786487 UG786485:UH786487 AEC786485:AED786487 ANY786485:ANZ786487 AXU786485:AXV786487 BHQ786485:BHR786487 BRM786485:BRN786487 CBI786485:CBJ786487 CLE786485:CLF786487 CVA786485:CVB786487 DEW786485:DEX786487 DOS786485:DOT786487 DYO786485:DYP786487 EIK786485:EIL786487 ESG786485:ESH786487 FCC786485:FCD786487 FLY786485:FLZ786487 FVU786485:FVV786487 GFQ786485:GFR786487 GPM786485:GPN786487 GZI786485:GZJ786487 HJE786485:HJF786487 HTA786485:HTB786487 ICW786485:ICX786487 IMS786485:IMT786487 IWO786485:IWP786487 JGK786485:JGL786487 JQG786485:JQH786487 KAC786485:KAD786487 KJY786485:KJZ786487 KTU786485:KTV786487 LDQ786485:LDR786487 LNM786485:LNN786487 LXI786485:LXJ786487 MHE786485:MHF786487 MRA786485:MRB786487 NAW786485:NAX786487 NKS786485:NKT786487 NUO786485:NUP786487 OEK786485:OEL786487 OOG786485:OOH786487 OYC786485:OYD786487 PHY786485:PHZ786487 PRU786485:PRV786487 QBQ786485:QBR786487 QLM786485:QLN786487 QVI786485:QVJ786487 RFE786485:RFF786487 RPA786485:RPB786487 RYW786485:RYX786487 SIS786485:SIT786487 SSO786485:SSP786487 TCK786485:TCL786487 TMG786485:TMH786487 TWC786485:TWD786487 UFY786485:UFZ786487 UPU786485:UPV786487 UZQ786485:UZR786487 VJM786485:VJN786487 VTI786485:VTJ786487 WDE786485:WDF786487 WNA786485:WNB786487 WWW786485:WWX786487 AO852021:AP852023 KK852021:KL852023 UG852021:UH852023 AEC852021:AED852023 ANY852021:ANZ852023 AXU852021:AXV852023 BHQ852021:BHR852023 BRM852021:BRN852023 CBI852021:CBJ852023 CLE852021:CLF852023 CVA852021:CVB852023 DEW852021:DEX852023 DOS852021:DOT852023 DYO852021:DYP852023 EIK852021:EIL852023 ESG852021:ESH852023 FCC852021:FCD852023 FLY852021:FLZ852023 FVU852021:FVV852023 GFQ852021:GFR852023 GPM852021:GPN852023 GZI852021:GZJ852023 HJE852021:HJF852023 HTA852021:HTB852023 ICW852021:ICX852023 IMS852021:IMT852023 IWO852021:IWP852023 JGK852021:JGL852023 JQG852021:JQH852023 KAC852021:KAD852023 KJY852021:KJZ852023 KTU852021:KTV852023 LDQ852021:LDR852023 LNM852021:LNN852023 LXI852021:LXJ852023 MHE852021:MHF852023 MRA852021:MRB852023 NAW852021:NAX852023 NKS852021:NKT852023 NUO852021:NUP852023 OEK852021:OEL852023 OOG852021:OOH852023 OYC852021:OYD852023 PHY852021:PHZ852023 PRU852021:PRV852023 QBQ852021:QBR852023 QLM852021:QLN852023 QVI852021:QVJ852023 RFE852021:RFF852023 RPA852021:RPB852023 RYW852021:RYX852023 SIS852021:SIT852023 SSO852021:SSP852023 TCK852021:TCL852023 TMG852021:TMH852023 TWC852021:TWD852023 UFY852021:UFZ852023 UPU852021:UPV852023 UZQ852021:UZR852023 VJM852021:VJN852023 VTI852021:VTJ852023 WDE852021:WDF852023 WNA852021:WNB852023 WWW852021:WWX852023 AO917557:AP917559 KK917557:KL917559 UG917557:UH917559 AEC917557:AED917559 ANY917557:ANZ917559 AXU917557:AXV917559 BHQ917557:BHR917559 BRM917557:BRN917559 CBI917557:CBJ917559 CLE917557:CLF917559 CVA917557:CVB917559 DEW917557:DEX917559 DOS917557:DOT917559 DYO917557:DYP917559 EIK917557:EIL917559 ESG917557:ESH917559 FCC917557:FCD917559 FLY917557:FLZ917559 FVU917557:FVV917559 GFQ917557:GFR917559 GPM917557:GPN917559 GZI917557:GZJ917559 HJE917557:HJF917559 HTA917557:HTB917559 ICW917557:ICX917559 IMS917557:IMT917559 IWO917557:IWP917559 JGK917557:JGL917559 JQG917557:JQH917559 KAC917557:KAD917559 KJY917557:KJZ917559 KTU917557:KTV917559 LDQ917557:LDR917559 LNM917557:LNN917559 LXI917557:LXJ917559 MHE917557:MHF917559 MRA917557:MRB917559 NAW917557:NAX917559 NKS917557:NKT917559 NUO917557:NUP917559 OEK917557:OEL917559 OOG917557:OOH917559 OYC917557:OYD917559 PHY917557:PHZ917559 PRU917557:PRV917559 QBQ917557:QBR917559 QLM917557:QLN917559 QVI917557:QVJ917559 RFE917557:RFF917559 RPA917557:RPB917559 RYW917557:RYX917559 SIS917557:SIT917559 SSO917557:SSP917559 TCK917557:TCL917559 TMG917557:TMH917559 TWC917557:TWD917559 UFY917557:UFZ917559 UPU917557:UPV917559 UZQ917557:UZR917559 VJM917557:VJN917559 VTI917557:VTJ917559 WDE917557:WDF917559 WNA917557:WNB917559 WWW917557:WWX917559 AO983093:AP983095 KK983093:KL983095 UG983093:UH983095 AEC983093:AED983095 ANY983093:ANZ983095 AXU983093:AXV983095 BHQ983093:BHR983095 BRM983093:BRN983095 CBI983093:CBJ983095 CLE983093:CLF983095 CVA983093:CVB983095 DEW983093:DEX983095 DOS983093:DOT983095 DYO983093:DYP983095 EIK983093:EIL983095 ESG983093:ESH983095 FCC983093:FCD983095 FLY983093:FLZ983095 FVU983093:FVV983095 GFQ983093:GFR983095 GPM983093:GPN983095 GZI983093:GZJ983095 HJE983093:HJF983095 HTA983093:HTB983095 ICW983093:ICX983095 IMS983093:IMT983095 IWO983093:IWP983095 JGK983093:JGL983095 JQG983093:JQH983095 KAC983093:KAD983095 KJY983093:KJZ983095 KTU983093:KTV983095 LDQ983093:LDR983095 LNM983093:LNN983095 LXI983093:LXJ983095 MHE983093:MHF983095 MRA983093:MRB983095 NAW983093:NAX983095 NKS983093:NKT983095 NUO983093:NUP983095 OEK983093:OEL983095 OOG983093:OOH983095 OYC983093:OYD983095 PHY983093:PHZ983095 PRU983093:PRV983095 QBQ983093:QBR983095 QLM983093:QLN983095 QVI983093:QVJ983095 RFE983093:RFF983095 RPA983093:RPB983095 RYW983093:RYX983095 SIS983093:SIT983095 SSO983093:SSP983095 TCK983093:TCL983095 TMG983093:TMH983095 TWC983093:TWD983095 UFY983093:UFZ983095 UPU983093:UPV983095 UZQ983093:UZR983095 VJM983093:VJN983095 VTI983093:VTJ983095 WDE983093:WDF983095 WNA983093:WNB983095 WWW983093:WWX983095 AK65589:AL65592 KG65589:KH65592 UC65589:UD65592 ADY65589:ADZ65592 ANU65589:ANV65592 AXQ65589:AXR65592 BHM65589:BHN65592 BRI65589:BRJ65592 CBE65589:CBF65592 CLA65589:CLB65592 CUW65589:CUX65592 DES65589:DET65592 DOO65589:DOP65592 DYK65589:DYL65592 EIG65589:EIH65592 ESC65589:ESD65592 FBY65589:FBZ65592 FLU65589:FLV65592 FVQ65589:FVR65592 GFM65589:GFN65592 GPI65589:GPJ65592 GZE65589:GZF65592 HJA65589:HJB65592 HSW65589:HSX65592 ICS65589:ICT65592 IMO65589:IMP65592 IWK65589:IWL65592 JGG65589:JGH65592 JQC65589:JQD65592 JZY65589:JZZ65592 KJU65589:KJV65592 KTQ65589:KTR65592 LDM65589:LDN65592 LNI65589:LNJ65592 LXE65589:LXF65592 MHA65589:MHB65592 MQW65589:MQX65592 NAS65589:NAT65592 NKO65589:NKP65592 NUK65589:NUL65592 OEG65589:OEH65592 OOC65589:OOD65592 OXY65589:OXZ65592 PHU65589:PHV65592 PRQ65589:PRR65592 QBM65589:QBN65592 QLI65589:QLJ65592 QVE65589:QVF65592 RFA65589:RFB65592 ROW65589:ROX65592 RYS65589:RYT65592 SIO65589:SIP65592 SSK65589:SSL65592 TCG65589:TCH65592 TMC65589:TMD65592 TVY65589:TVZ65592 UFU65589:UFV65592 UPQ65589:UPR65592 UZM65589:UZN65592 VJI65589:VJJ65592 VTE65589:VTF65592 WDA65589:WDB65592 WMW65589:WMX65592 WWS65589:WWT65592 AK131125:AL131128 KG131125:KH131128 UC131125:UD131128 ADY131125:ADZ131128 ANU131125:ANV131128 AXQ131125:AXR131128 BHM131125:BHN131128 BRI131125:BRJ131128 CBE131125:CBF131128 CLA131125:CLB131128 CUW131125:CUX131128 DES131125:DET131128 DOO131125:DOP131128 DYK131125:DYL131128 EIG131125:EIH131128 ESC131125:ESD131128 FBY131125:FBZ131128 FLU131125:FLV131128 FVQ131125:FVR131128 GFM131125:GFN131128 GPI131125:GPJ131128 GZE131125:GZF131128 HJA131125:HJB131128 HSW131125:HSX131128 ICS131125:ICT131128 IMO131125:IMP131128 IWK131125:IWL131128 JGG131125:JGH131128 JQC131125:JQD131128 JZY131125:JZZ131128 KJU131125:KJV131128 KTQ131125:KTR131128 LDM131125:LDN131128 LNI131125:LNJ131128 LXE131125:LXF131128 MHA131125:MHB131128 MQW131125:MQX131128 NAS131125:NAT131128 NKO131125:NKP131128 NUK131125:NUL131128 OEG131125:OEH131128 OOC131125:OOD131128 OXY131125:OXZ131128 PHU131125:PHV131128 PRQ131125:PRR131128 QBM131125:QBN131128 QLI131125:QLJ131128 QVE131125:QVF131128 RFA131125:RFB131128 ROW131125:ROX131128 RYS131125:RYT131128 SIO131125:SIP131128 SSK131125:SSL131128 TCG131125:TCH131128 TMC131125:TMD131128 TVY131125:TVZ131128 UFU131125:UFV131128 UPQ131125:UPR131128 UZM131125:UZN131128 VJI131125:VJJ131128 VTE131125:VTF131128 WDA131125:WDB131128 WMW131125:WMX131128 WWS131125:WWT131128 AK196661:AL196664 KG196661:KH196664 UC196661:UD196664 ADY196661:ADZ196664 ANU196661:ANV196664 AXQ196661:AXR196664 BHM196661:BHN196664 BRI196661:BRJ196664 CBE196661:CBF196664 CLA196661:CLB196664 CUW196661:CUX196664 DES196661:DET196664 DOO196661:DOP196664 DYK196661:DYL196664 EIG196661:EIH196664 ESC196661:ESD196664 FBY196661:FBZ196664 FLU196661:FLV196664 FVQ196661:FVR196664 GFM196661:GFN196664 GPI196661:GPJ196664 GZE196661:GZF196664 HJA196661:HJB196664 HSW196661:HSX196664 ICS196661:ICT196664 IMO196661:IMP196664 IWK196661:IWL196664 JGG196661:JGH196664 JQC196661:JQD196664 JZY196661:JZZ196664 KJU196661:KJV196664 KTQ196661:KTR196664 LDM196661:LDN196664 LNI196661:LNJ196664 LXE196661:LXF196664 MHA196661:MHB196664 MQW196661:MQX196664 NAS196661:NAT196664 NKO196661:NKP196664 NUK196661:NUL196664 OEG196661:OEH196664 OOC196661:OOD196664 OXY196661:OXZ196664 PHU196661:PHV196664 PRQ196661:PRR196664 QBM196661:QBN196664 QLI196661:QLJ196664 QVE196661:QVF196664 RFA196661:RFB196664 ROW196661:ROX196664 RYS196661:RYT196664 SIO196661:SIP196664 SSK196661:SSL196664 TCG196661:TCH196664 TMC196661:TMD196664 TVY196661:TVZ196664 UFU196661:UFV196664 UPQ196661:UPR196664 UZM196661:UZN196664 VJI196661:VJJ196664 VTE196661:VTF196664 WDA196661:WDB196664 WMW196661:WMX196664 WWS196661:WWT196664 AK262197:AL262200 KG262197:KH262200 UC262197:UD262200 ADY262197:ADZ262200 ANU262197:ANV262200 AXQ262197:AXR262200 BHM262197:BHN262200 BRI262197:BRJ262200 CBE262197:CBF262200 CLA262197:CLB262200 CUW262197:CUX262200 DES262197:DET262200 DOO262197:DOP262200 DYK262197:DYL262200 EIG262197:EIH262200 ESC262197:ESD262200 FBY262197:FBZ262200 FLU262197:FLV262200 FVQ262197:FVR262200 GFM262197:GFN262200 GPI262197:GPJ262200 GZE262197:GZF262200 HJA262197:HJB262200 HSW262197:HSX262200 ICS262197:ICT262200 IMO262197:IMP262200 IWK262197:IWL262200 JGG262197:JGH262200 JQC262197:JQD262200 JZY262197:JZZ262200 KJU262197:KJV262200 KTQ262197:KTR262200 LDM262197:LDN262200 LNI262197:LNJ262200 LXE262197:LXF262200 MHA262197:MHB262200 MQW262197:MQX262200 NAS262197:NAT262200 NKO262197:NKP262200 NUK262197:NUL262200 OEG262197:OEH262200 OOC262197:OOD262200 OXY262197:OXZ262200 PHU262197:PHV262200 PRQ262197:PRR262200 QBM262197:QBN262200 QLI262197:QLJ262200 QVE262197:QVF262200 RFA262197:RFB262200 ROW262197:ROX262200 RYS262197:RYT262200 SIO262197:SIP262200 SSK262197:SSL262200 TCG262197:TCH262200 TMC262197:TMD262200 TVY262197:TVZ262200 UFU262197:UFV262200 UPQ262197:UPR262200 UZM262197:UZN262200 VJI262197:VJJ262200 VTE262197:VTF262200 WDA262197:WDB262200 WMW262197:WMX262200 WWS262197:WWT262200 AK327733:AL327736 KG327733:KH327736 UC327733:UD327736 ADY327733:ADZ327736 ANU327733:ANV327736 AXQ327733:AXR327736 BHM327733:BHN327736 BRI327733:BRJ327736 CBE327733:CBF327736 CLA327733:CLB327736 CUW327733:CUX327736 DES327733:DET327736 DOO327733:DOP327736 DYK327733:DYL327736 EIG327733:EIH327736 ESC327733:ESD327736 FBY327733:FBZ327736 FLU327733:FLV327736 FVQ327733:FVR327736 GFM327733:GFN327736 GPI327733:GPJ327736 GZE327733:GZF327736 HJA327733:HJB327736 HSW327733:HSX327736 ICS327733:ICT327736 IMO327733:IMP327736 IWK327733:IWL327736 JGG327733:JGH327736 JQC327733:JQD327736 JZY327733:JZZ327736 KJU327733:KJV327736 KTQ327733:KTR327736 LDM327733:LDN327736 LNI327733:LNJ327736 LXE327733:LXF327736 MHA327733:MHB327736 MQW327733:MQX327736 NAS327733:NAT327736 NKO327733:NKP327736 NUK327733:NUL327736 OEG327733:OEH327736 OOC327733:OOD327736 OXY327733:OXZ327736 PHU327733:PHV327736 PRQ327733:PRR327736 QBM327733:QBN327736 QLI327733:QLJ327736 QVE327733:QVF327736 RFA327733:RFB327736 ROW327733:ROX327736 RYS327733:RYT327736 SIO327733:SIP327736 SSK327733:SSL327736 TCG327733:TCH327736 TMC327733:TMD327736 TVY327733:TVZ327736 UFU327733:UFV327736 UPQ327733:UPR327736 UZM327733:UZN327736 VJI327733:VJJ327736 VTE327733:VTF327736 WDA327733:WDB327736 WMW327733:WMX327736 WWS327733:WWT327736 AK393269:AL393272 KG393269:KH393272 UC393269:UD393272 ADY393269:ADZ393272 ANU393269:ANV393272 AXQ393269:AXR393272 BHM393269:BHN393272 BRI393269:BRJ393272 CBE393269:CBF393272 CLA393269:CLB393272 CUW393269:CUX393272 DES393269:DET393272 DOO393269:DOP393272 DYK393269:DYL393272 EIG393269:EIH393272 ESC393269:ESD393272 FBY393269:FBZ393272 FLU393269:FLV393272 FVQ393269:FVR393272 GFM393269:GFN393272 GPI393269:GPJ393272 GZE393269:GZF393272 HJA393269:HJB393272 HSW393269:HSX393272 ICS393269:ICT393272 IMO393269:IMP393272 IWK393269:IWL393272 JGG393269:JGH393272 JQC393269:JQD393272 JZY393269:JZZ393272 KJU393269:KJV393272 KTQ393269:KTR393272 LDM393269:LDN393272 LNI393269:LNJ393272 LXE393269:LXF393272 MHA393269:MHB393272 MQW393269:MQX393272 NAS393269:NAT393272 NKO393269:NKP393272 NUK393269:NUL393272 OEG393269:OEH393272 OOC393269:OOD393272 OXY393269:OXZ393272 PHU393269:PHV393272 PRQ393269:PRR393272 QBM393269:QBN393272 QLI393269:QLJ393272 QVE393269:QVF393272 RFA393269:RFB393272 ROW393269:ROX393272 RYS393269:RYT393272 SIO393269:SIP393272 SSK393269:SSL393272 TCG393269:TCH393272 TMC393269:TMD393272 TVY393269:TVZ393272 UFU393269:UFV393272 UPQ393269:UPR393272 UZM393269:UZN393272 VJI393269:VJJ393272 VTE393269:VTF393272 WDA393269:WDB393272 WMW393269:WMX393272 WWS393269:WWT393272 AK458805:AL458808 KG458805:KH458808 UC458805:UD458808 ADY458805:ADZ458808 ANU458805:ANV458808 AXQ458805:AXR458808 BHM458805:BHN458808 BRI458805:BRJ458808 CBE458805:CBF458808 CLA458805:CLB458808 CUW458805:CUX458808 DES458805:DET458808 DOO458805:DOP458808 DYK458805:DYL458808 EIG458805:EIH458808 ESC458805:ESD458808 FBY458805:FBZ458808 FLU458805:FLV458808 FVQ458805:FVR458808 GFM458805:GFN458808 GPI458805:GPJ458808 GZE458805:GZF458808 HJA458805:HJB458808 HSW458805:HSX458808 ICS458805:ICT458808 IMO458805:IMP458808 IWK458805:IWL458808 JGG458805:JGH458808 JQC458805:JQD458808 JZY458805:JZZ458808 KJU458805:KJV458808 KTQ458805:KTR458808 LDM458805:LDN458808 LNI458805:LNJ458808 LXE458805:LXF458808 MHA458805:MHB458808 MQW458805:MQX458808 NAS458805:NAT458808 NKO458805:NKP458808 NUK458805:NUL458808 OEG458805:OEH458808 OOC458805:OOD458808 OXY458805:OXZ458808 PHU458805:PHV458808 PRQ458805:PRR458808 QBM458805:QBN458808 QLI458805:QLJ458808 QVE458805:QVF458808 RFA458805:RFB458808 ROW458805:ROX458808 RYS458805:RYT458808 SIO458805:SIP458808 SSK458805:SSL458808 TCG458805:TCH458808 TMC458805:TMD458808 TVY458805:TVZ458808 UFU458805:UFV458808 UPQ458805:UPR458808 UZM458805:UZN458808 VJI458805:VJJ458808 VTE458805:VTF458808 WDA458805:WDB458808 WMW458805:WMX458808 WWS458805:WWT458808 AK524341:AL524344 KG524341:KH524344 UC524341:UD524344 ADY524341:ADZ524344 ANU524341:ANV524344 AXQ524341:AXR524344 BHM524341:BHN524344 BRI524341:BRJ524344 CBE524341:CBF524344 CLA524341:CLB524344 CUW524341:CUX524344 DES524341:DET524344 DOO524341:DOP524344 DYK524341:DYL524344 EIG524341:EIH524344 ESC524341:ESD524344 FBY524341:FBZ524344 FLU524341:FLV524344 FVQ524341:FVR524344 GFM524341:GFN524344 GPI524341:GPJ524344 GZE524341:GZF524344 HJA524341:HJB524344 HSW524341:HSX524344 ICS524341:ICT524344 IMO524341:IMP524344 IWK524341:IWL524344 JGG524341:JGH524344 JQC524341:JQD524344 JZY524341:JZZ524344 KJU524341:KJV524344 KTQ524341:KTR524344 LDM524341:LDN524344 LNI524341:LNJ524344 LXE524341:LXF524344 MHA524341:MHB524344 MQW524341:MQX524344 NAS524341:NAT524344 NKO524341:NKP524344 NUK524341:NUL524344 OEG524341:OEH524344 OOC524341:OOD524344 OXY524341:OXZ524344 PHU524341:PHV524344 PRQ524341:PRR524344 QBM524341:QBN524344 QLI524341:QLJ524344 QVE524341:QVF524344 RFA524341:RFB524344 ROW524341:ROX524344 RYS524341:RYT524344 SIO524341:SIP524344 SSK524341:SSL524344 TCG524341:TCH524344 TMC524341:TMD524344 TVY524341:TVZ524344 UFU524341:UFV524344 UPQ524341:UPR524344 UZM524341:UZN524344 VJI524341:VJJ524344 VTE524341:VTF524344 WDA524341:WDB524344 WMW524341:WMX524344 WWS524341:WWT524344 AK589877:AL589880 KG589877:KH589880 UC589877:UD589880 ADY589877:ADZ589880 ANU589877:ANV589880 AXQ589877:AXR589880 BHM589877:BHN589880 BRI589877:BRJ589880 CBE589877:CBF589880 CLA589877:CLB589880 CUW589877:CUX589880 DES589877:DET589880 DOO589877:DOP589880 DYK589877:DYL589880 EIG589877:EIH589880 ESC589877:ESD589880 FBY589877:FBZ589880 FLU589877:FLV589880 FVQ589877:FVR589880 GFM589877:GFN589880 GPI589877:GPJ589880 GZE589877:GZF589880 HJA589877:HJB589880 HSW589877:HSX589880 ICS589877:ICT589880 IMO589877:IMP589880 IWK589877:IWL589880 JGG589877:JGH589880 JQC589877:JQD589880 JZY589877:JZZ589880 KJU589877:KJV589880 KTQ589877:KTR589880 LDM589877:LDN589880 LNI589877:LNJ589880 LXE589877:LXF589880 MHA589877:MHB589880 MQW589877:MQX589880 NAS589877:NAT589880 NKO589877:NKP589880 NUK589877:NUL589880 OEG589877:OEH589880 OOC589877:OOD589880 OXY589877:OXZ589880 PHU589877:PHV589880 PRQ589877:PRR589880 QBM589877:QBN589880 QLI589877:QLJ589880 QVE589877:QVF589880 RFA589877:RFB589880 ROW589877:ROX589880 RYS589877:RYT589880 SIO589877:SIP589880 SSK589877:SSL589880 TCG589877:TCH589880 TMC589877:TMD589880 TVY589877:TVZ589880 UFU589877:UFV589880 UPQ589877:UPR589880 UZM589877:UZN589880 VJI589877:VJJ589880 VTE589877:VTF589880 WDA589877:WDB589880 WMW589877:WMX589880 WWS589877:WWT589880 AK655413:AL655416 KG655413:KH655416 UC655413:UD655416 ADY655413:ADZ655416 ANU655413:ANV655416 AXQ655413:AXR655416 BHM655413:BHN655416 BRI655413:BRJ655416 CBE655413:CBF655416 CLA655413:CLB655416 CUW655413:CUX655416 DES655413:DET655416 DOO655413:DOP655416 DYK655413:DYL655416 EIG655413:EIH655416 ESC655413:ESD655416 FBY655413:FBZ655416 FLU655413:FLV655416 FVQ655413:FVR655416 GFM655413:GFN655416 GPI655413:GPJ655416 GZE655413:GZF655416 HJA655413:HJB655416 HSW655413:HSX655416 ICS655413:ICT655416 IMO655413:IMP655416 IWK655413:IWL655416 JGG655413:JGH655416 JQC655413:JQD655416 JZY655413:JZZ655416 KJU655413:KJV655416 KTQ655413:KTR655416 LDM655413:LDN655416 LNI655413:LNJ655416 LXE655413:LXF655416 MHA655413:MHB655416 MQW655413:MQX655416 NAS655413:NAT655416 NKO655413:NKP655416 NUK655413:NUL655416 OEG655413:OEH655416 OOC655413:OOD655416 OXY655413:OXZ655416 PHU655413:PHV655416 PRQ655413:PRR655416 QBM655413:QBN655416 QLI655413:QLJ655416 QVE655413:QVF655416 RFA655413:RFB655416 ROW655413:ROX655416 RYS655413:RYT655416 SIO655413:SIP655416 SSK655413:SSL655416 TCG655413:TCH655416 TMC655413:TMD655416 TVY655413:TVZ655416 UFU655413:UFV655416 UPQ655413:UPR655416 UZM655413:UZN655416 VJI655413:VJJ655416 VTE655413:VTF655416 WDA655413:WDB655416 WMW655413:WMX655416 WWS655413:WWT655416 AK720949:AL720952 KG720949:KH720952 UC720949:UD720952 ADY720949:ADZ720952 ANU720949:ANV720952 AXQ720949:AXR720952 BHM720949:BHN720952 BRI720949:BRJ720952 CBE720949:CBF720952 CLA720949:CLB720952 CUW720949:CUX720952 DES720949:DET720952 DOO720949:DOP720952 DYK720949:DYL720952 EIG720949:EIH720952 ESC720949:ESD720952 FBY720949:FBZ720952 FLU720949:FLV720952 FVQ720949:FVR720952 GFM720949:GFN720952 GPI720949:GPJ720952 GZE720949:GZF720952 HJA720949:HJB720952 HSW720949:HSX720952 ICS720949:ICT720952 IMO720949:IMP720952 IWK720949:IWL720952 JGG720949:JGH720952 JQC720949:JQD720952 JZY720949:JZZ720952 KJU720949:KJV720952 KTQ720949:KTR720952 LDM720949:LDN720952 LNI720949:LNJ720952 LXE720949:LXF720952 MHA720949:MHB720952 MQW720949:MQX720952 NAS720949:NAT720952 NKO720949:NKP720952 NUK720949:NUL720952 OEG720949:OEH720952 OOC720949:OOD720952 OXY720949:OXZ720952 PHU720949:PHV720952 PRQ720949:PRR720952 QBM720949:QBN720952 QLI720949:QLJ720952 QVE720949:QVF720952 RFA720949:RFB720952 ROW720949:ROX720952 RYS720949:RYT720952 SIO720949:SIP720952 SSK720949:SSL720952 TCG720949:TCH720952 TMC720949:TMD720952 TVY720949:TVZ720952 UFU720949:UFV720952 UPQ720949:UPR720952 UZM720949:UZN720952 VJI720949:VJJ720952 VTE720949:VTF720952 WDA720949:WDB720952 WMW720949:WMX720952 WWS720949:WWT720952 AK786485:AL786488 KG786485:KH786488 UC786485:UD786488 ADY786485:ADZ786488 ANU786485:ANV786488 AXQ786485:AXR786488 BHM786485:BHN786488 BRI786485:BRJ786488 CBE786485:CBF786488 CLA786485:CLB786488 CUW786485:CUX786488 DES786485:DET786488 DOO786485:DOP786488 DYK786485:DYL786488 EIG786485:EIH786488 ESC786485:ESD786488 FBY786485:FBZ786488 FLU786485:FLV786488 FVQ786485:FVR786488 GFM786485:GFN786488 GPI786485:GPJ786488 GZE786485:GZF786488 HJA786485:HJB786488 HSW786485:HSX786488 ICS786485:ICT786488 IMO786485:IMP786488 IWK786485:IWL786488 JGG786485:JGH786488 JQC786485:JQD786488 JZY786485:JZZ786488 KJU786485:KJV786488 KTQ786485:KTR786488 LDM786485:LDN786488 LNI786485:LNJ786488 LXE786485:LXF786488 MHA786485:MHB786488 MQW786485:MQX786488 NAS786485:NAT786488 NKO786485:NKP786488 NUK786485:NUL786488 OEG786485:OEH786488 OOC786485:OOD786488 OXY786485:OXZ786488 PHU786485:PHV786488 PRQ786485:PRR786488 QBM786485:QBN786488 QLI786485:QLJ786488 QVE786485:QVF786488 RFA786485:RFB786488 ROW786485:ROX786488 RYS786485:RYT786488 SIO786485:SIP786488 SSK786485:SSL786488 TCG786485:TCH786488 TMC786485:TMD786488 TVY786485:TVZ786488 UFU786485:UFV786488 UPQ786485:UPR786488 UZM786485:UZN786488 VJI786485:VJJ786488 VTE786485:VTF786488 WDA786485:WDB786488 WMW786485:WMX786488 WWS786485:WWT786488 AK852021:AL852024 KG852021:KH852024 UC852021:UD852024 ADY852021:ADZ852024 ANU852021:ANV852024 AXQ852021:AXR852024 BHM852021:BHN852024 BRI852021:BRJ852024 CBE852021:CBF852024 CLA852021:CLB852024 CUW852021:CUX852024 DES852021:DET852024 DOO852021:DOP852024 DYK852021:DYL852024 EIG852021:EIH852024 ESC852021:ESD852024 FBY852021:FBZ852024 FLU852021:FLV852024 FVQ852021:FVR852024 GFM852021:GFN852024 GPI852021:GPJ852024 GZE852021:GZF852024 HJA852021:HJB852024 HSW852021:HSX852024 ICS852021:ICT852024 IMO852021:IMP852024 IWK852021:IWL852024 JGG852021:JGH852024 JQC852021:JQD852024 JZY852021:JZZ852024 KJU852021:KJV852024 KTQ852021:KTR852024 LDM852021:LDN852024 LNI852021:LNJ852024 LXE852021:LXF852024 MHA852021:MHB852024 MQW852021:MQX852024 NAS852021:NAT852024 NKO852021:NKP852024 NUK852021:NUL852024 OEG852021:OEH852024 OOC852021:OOD852024 OXY852021:OXZ852024 PHU852021:PHV852024 PRQ852021:PRR852024 QBM852021:QBN852024 QLI852021:QLJ852024 QVE852021:QVF852024 RFA852021:RFB852024 ROW852021:ROX852024 RYS852021:RYT852024 SIO852021:SIP852024 SSK852021:SSL852024 TCG852021:TCH852024 TMC852021:TMD852024 TVY852021:TVZ852024 UFU852021:UFV852024 UPQ852021:UPR852024 UZM852021:UZN852024 VJI852021:VJJ852024 VTE852021:VTF852024 WDA852021:WDB852024 WMW852021:WMX852024 WWS852021:WWT852024 AK917557:AL917560 KG917557:KH917560 UC917557:UD917560 ADY917557:ADZ917560 ANU917557:ANV917560 AXQ917557:AXR917560 BHM917557:BHN917560 BRI917557:BRJ917560 CBE917557:CBF917560 CLA917557:CLB917560 CUW917557:CUX917560 DES917557:DET917560 DOO917557:DOP917560 DYK917557:DYL917560 EIG917557:EIH917560 ESC917557:ESD917560 FBY917557:FBZ917560 FLU917557:FLV917560 FVQ917557:FVR917560 GFM917557:GFN917560 GPI917557:GPJ917560 GZE917557:GZF917560 HJA917557:HJB917560 HSW917557:HSX917560 ICS917557:ICT917560 IMO917557:IMP917560 IWK917557:IWL917560 JGG917557:JGH917560 JQC917557:JQD917560 JZY917557:JZZ917560 KJU917557:KJV917560 KTQ917557:KTR917560 LDM917557:LDN917560 LNI917557:LNJ917560 LXE917557:LXF917560 MHA917557:MHB917560 MQW917557:MQX917560 NAS917557:NAT917560 NKO917557:NKP917560 NUK917557:NUL917560 OEG917557:OEH917560 OOC917557:OOD917560 OXY917557:OXZ917560 PHU917557:PHV917560 PRQ917557:PRR917560 QBM917557:QBN917560 QLI917557:QLJ917560 QVE917557:QVF917560 RFA917557:RFB917560 ROW917557:ROX917560 RYS917557:RYT917560 SIO917557:SIP917560 SSK917557:SSL917560 TCG917557:TCH917560 TMC917557:TMD917560 TVY917557:TVZ917560 UFU917557:UFV917560 UPQ917557:UPR917560 UZM917557:UZN917560 VJI917557:VJJ917560 VTE917557:VTF917560 WDA917557:WDB917560 WMW917557:WMX917560 WWS917557:WWT917560 AK983093:AL983096 KG983093:KH983096 UC983093:UD983096 ADY983093:ADZ983096 ANU983093:ANV983096 AXQ983093:AXR983096 BHM983093:BHN983096 BRI983093:BRJ983096 CBE983093:CBF983096 CLA983093:CLB983096 CUW983093:CUX983096 DES983093:DET983096 DOO983093:DOP983096 DYK983093:DYL983096 EIG983093:EIH983096 ESC983093:ESD983096 FBY983093:FBZ983096 FLU983093:FLV983096 FVQ983093:FVR983096 GFM983093:GFN983096 GPI983093:GPJ983096 GZE983093:GZF983096 HJA983093:HJB983096 HSW983093:HSX983096 ICS983093:ICT983096 IMO983093:IMP983096 IWK983093:IWL983096 JGG983093:JGH983096 JQC983093:JQD983096 JZY983093:JZZ983096 KJU983093:KJV983096 KTQ983093:KTR983096 LDM983093:LDN983096 LNI983093:LNJ983096 LXE983093:LXF983096 MHA983093:MHB983096 MQW983093:MQX983096 NAS983093:NAT983096 NKO983093:NKP983096 NUK983093:NUL983096 OEG983093:OEH983096 OOC983093:OOD983096 OXY983093:OXZ983096 PHU983093:PHV983096 PRQ983093:PRR983096 QBM983093:QBN983096 QLI983093:QLJ983096 QVE983093:QVF983096 RFA983093:RFB983096 ROW983093:ROX983096 RYS983093:RYT983096 SIO983093:SIP983096 SSK983093:SSL983096 TCG983093:TCH983096 TMC983093:TMD983096 TVY983093:TVZ983096 UFU983093:UFV983096 UPQ983093:UPR983096 UZM983093:UZN983096 VJI983093:VJJ983096 VTE983093:VTF983096 WDA983093:WDB983096 WMW983093:WMX983096 WWS983093:WWT983096 AK65595:AL65596 KG65595:KH65596 UC65595:UD65596 ADY65595:ADZ65596 ANU65595:ANV65596 AXQ65595:AXR65596 BHM65595:BHN65596 BRI65595:BRJ65596 CBE65595:CBF65596 CLA65595:CLB65596 CUW65595:CUX65596 DES65595:DET65596 DOO65595:DOP65596 DYK65595:DYL65596 EIG65595:EIH65596 ESC65595:ESD65596 FBY65595:FBZ65596 FLU65595:FLV65596 FVQ65595:FVR65596 GFM65595:GFN65596 GPI65595:GPJ65596 GZE65595:GZF65596 HJA65595:HJB65596 HSW65595:HSX65596 ICS65595:ICT65596 IMO65595:IMP65596 IWK65595:IWL65596 JGG65595:JGH65596 JQC65595:JQD65596 JZY65595:JZZ65596 KJU65595:KJV65596 KTQ65595:KTR65596 LDM65595:LDN65596 LNI65595:LNJ65596 LXE65595:LXF65596 MHA65595:MHB65596 MQW65595:MQX65596 NAS65595:NAT65596 NKO65595:NKP65596 NUK65595:NUL65596 OEG65595:OEH65596 OOC65595:OOD65596 OXY65595:OXZ65596 PHU65595:PHV65596 PRQ65595:PRR65596 QBM65595:QBN65596 QLI65595:QLJ65596 QVE65595:QVF65596 RFA65595:RFB65596 ROW65595:ROX65596 RYS65595:RYT65596 SIO65595:SIP65596 SSK65595:SSL65596 TCG65595:TCH65596 TMC65595:TMD65596 TVY65595:TVZ65596 UFU65595:UFV65596 UPQ65595:UPR65596 UZM65595:UZN65596 VJI65595:VJJ65596 VTE65595:VTF65596 WDA65595:WDB65596 WMW65595:WMX65596 WWS65595:WWT65596 AK131131:AL131132 KG131131:KH131132 UC131131:UD131132 ADY131131:ADZ131132 ANU131131:ANV131132 AXQ131131:AXR131132 BHM131131:BHN131132 BRI131131:BRJ131132 CBE131131:CBF131132 CLA131131:CLB131132 CUW131131:CUX131132 DES131131:DET131132 DOO131131:DOP131132 DYK131131:DYL131132 EIG131131:EIH131132 ESC131131:ESD131132 FBY131131:FBZ131132 FLU131131:FLV131132 FVQ131131:FVR131132 GFM131131:GFN131132 GPI131131:GPJ131132 GZE131131:GZF131132 HJA131131:HJB131132 HSW131131:HSX131132 ICS131131:ICT131132 IMO131131:IMP131132 IWK131131:IWL131132 JGG131131:JGH131132 JQC131131:JQD131132 JZY131131:JZZ131132 KJU131131:KJV131132 KTQ131131:KTR131132 LDM131131:LDN131132 LNI131131:LNJ131132 LXE131131:LXF131132 MHA131131:MHB131132 MQW131131:MQX131132 NAS131131:NAT131132 NKO131131:NKP131132 NUK131131:NUL131132 OEG131131:OEH131132 OOC131131:OOD131132 OXY131131:OXZ131132 PHU131131:PHV131132 PRQ131131:PRR131132 QBM131131:QBN131132 QLI131131:QLJ131132 QVE131131:QVF131132 RFA131131:RFB131132 ROW131131:ROX131132 RYS131131:RYT131132 SIO131131:SIP131132 SSK131131:SSL131132 TCG131131:TCH131132 TMC131131:TMD131132 TVY131131:TVZ131132 UFU131131:UFV131132 UPQ131131:UPR131132 UZM131131:UZN131132 VJI131131:VJJ131132 VTE131131:VTF131132 WDA131131:WDB131132 WMW131131:WMX131132 WWS131131:WWT131132 AK196667:AL196668 KG196667:KH196668 UC196667:UD196668 ADY196667:ADZ196668 ANU196667:ANV196668 AXQ196667:AXR196668 BHM196667:BHN196668 BRI196667:BRJ196668 CBE196667:CBF196668 CLA196667:CLB196668 CUW196667:CUX196668 DES196667:DET196668 DOO196667:DOP196668 DYK196667:DYL196668 EIG196667:EIH196668 ESC196667:ESD196668 FBY196667:FBZ196668 FLU196667:FLV196668 FVQ196667:FVR196668 GFM196667:GFN196668 GPI196667:GPJ196668 GZE196667:GZF196668 HJA196667:HJB196668 HSW196667:HSX196668 ICS196667:ICT196668 IMO196667:IMP196668 IWK196667:IWL196668 JGG196667:JGH196668 JQC196667:JQD196668 JZY196667:JZZ196668 KJU196667:KJV196668 KTQ196667:KTR196668 LDM196667:LDN196668 LNI196667:LNJ196668 LXE196667:LXF196668 MHA196667:MHB196668 MQW196667:MQX196668 NAS196667:NAT196668 NKO196667:NKP196668 NUK196667:NUL196668 OEG196667:OEH196668 OOC196667:OOD196668 OXY196667:OXZ196668 PHU196667:PHV196668 PRQ196667:PRR196668 QBM196667:QBN196668 QLI196667:QLJ196668 QVE196667:QVF196668 RFA196667:RFB196668 ROW196667:ROX196668 RYS196667:RYT196668 SIO196667:SIP196668 SSK196667:SSL196668 TCG196667:TCH196668 TMC196667:TMD196668 TVY196667:TVZ196668 UFU196667:UFV196668 UPQ196667:UPR196668 UZM196667:UZN196668 VJI196667:VJJ196668 VTE196667:VTF196668 WDA196667:WDB196668 WMW196667:WMX196668 WWS196667:WWT196668 AK262203:AL262204 KG262203:KH262204 UC262203:UD262204 ADY262203:ADZ262204 ANU262203:ANV262204 AXQ262203:AXR262204 BHM262203:BHN262204 BRI262203:BRJ262204 CBE262203:CBF262204 CLA262203:CLB262204 CUW262203:CUX262204 DES262203:DET262204 DOO262203:DOP262204 DYK262203:DYL262204 EIG262203:EIH262204 ESC262203:ESD262204 FBY262203:FBZ262204 FLU262203:FLV262204 FVQ262203:FVR262204 GFM262203:GFN262204 GPI262203:GPJ262204 GZE262203:GZF262204 HJA262203:HJB262204 HSW262203:HSX262204 ICS262203:ICT262204 IMO262203:IMP262204 IWK262203:IWL262204 JGG262203:JGH262204 JQC262203:JQD262204 JZY262203:JZZ262204 KJU262203:KJV262204 KTQ262203:KTR262204 LDM262203:LDN262204 LNI262203:LNJ262204 LXE262203:LXF262204 MHA262203:MHB262204 MQW262203:MQX262204 NAS262203:NAT262204 NKO262203:NKP262204 NUK262203:NUL262204 OEG262203:OEH262204 OOC262203:OOD262204 OXY262203:OXZ262204 PHU262203:PHV262204 PRQ262203:PRR262204 QBM262203:QBN262204 QLI262203:QLJ262204 QVE262203:QVF262204 RFA262203:RFB262204 ROW262203:ROX262204 RYS262203:RYT262204 SIO262203:SIP262204 SSK262203:SSL262204 TCG262203:TCH262204 TMC262203:TMD262204 TVY262203:TVZ262204 UFU262203:UFV262204 UPQ262203:UPR262204 UZM262203:UZN262204 VJI262203:VJJ262204 VTE262203:VTF262204 WDA262203:WDB262204 WMW262203:WMX262204 WWS262203:WWT262204 AK327739:AL327740 KG327739:KH327740 UC327739:UD327740 ADY327739:ADZ327740 ANU327739:ANV327740 AXQ327739:AXR327740 BHM327739:BHN327740 BRI327739:BRJ327740 CBE327739:CBF327740 CLA327739:CLB327740 CUW327739:CUX327740 DES327739:DET327740 DOO327739:DOP327740 DYK327739:DYL327740 EIG327739:EIH327740 ESC327739:ESD327740 FBY327739:FBZ327740 FLU327739:FLV327740 FVQ327739:FVR327740 GFM327739:GFN327740 GPI327739:GPJ327740 GZE327739:GZF327740 HJA327739:HJB327740 HSW327739:HSX327740 ICS327739:ICT327740 IMO327739:IMP327740 IWK327739:IWL327740 JGG327739:JGH327740 JQC327739:JQD327740 JZY327739:JZZ327740 KJU327739:KJV327740 KTQ327739:KTR327740 LDM327739:LDN327740 LNI327739:LNJ327740 LXE327739:LXF327740 MHA327739:MHB327740 MQW327739:MQX327740 NAS327739:NAT327740 NKO327739:NKP327740 NUK327739:NUL327740 OEG327739:OEH327740 OOC327739:OOD327740 OXY327739:OXZ327740 PHU327739:PHV327740 PRQ327739:PRR327740 QBM327739:QBN327740 QLI327739:QLJ327740 QVE327739:QVF327740 RFA327739:RFB327740 ROW327739:ROX327740 RYS327739:RYT327740 SIO327739:SIP327740 SSK327739:SSL327740 TCG327739:TCH327740 TMC327739:TMD327740 TVY327739:TVZ327740 UFU327739:UFV327740 UPQ327739:UPR327740 UZM327739:UZN327740 VJI327739:VJJ327740 VTE327739:VTF327740 WDA327739:WDB327740 WMW327739:WMX327740 WWS327739:WWT327740 AK393275:AL393276 KG393275:KH393276 UC393275:UD393276 ADY393275:ADZ393276 ANU393275:ANV393276 AXQ393275:AXR393276 BHM393275:BHN393276 BRI393275:BRJ393276 CBE393275:CBF393276 CLA393275:CLB393276 CUW393275:CUX393276 DES393275:DET393276 DOO393275:DOP393276 DYK393275:DYL393276 EIG393275:EIH393276 ESC393275:ESD393276 FBY393275:FBZ393276 FLU393275:FLV393276 FVQ393275:FVR393276 GFM393275:GFN393276 GPI393275:GPJ393276 GZE393275:GZF393276 HJA393275:HJB393276 HSW393275:HSX393276 ICS393275:ICT393276 IMO393275:IMP393276 IWK393275:IWL393276 JGG393275:JGH393276 JQC393275:JQD393276 JZY393275:JZZ393276 KJU393275:KJV393276 KTQ393275:KTR393276 LDM393275:LDN393276 LNI393275:LNJ393276 LXE393275:LXF393276 MHA393275:MHB393276 MQW393275:MQX393276 NAS393275:NAT393276 NKO393275:NKP393276 NUK393275:NUL393276 OEG393275:OEH393276 OOC393275:OOD393276 OXY393275:OXZ393276 PHU393275:PHV393276 PRQ393275:PRR393276 QBM393275:QBN393276 QLI393275:QLJ393276 QVE393275:QVF393276 RFA393275:RFB393276 ROW393275:ROX393276 RYS393275:RYT393276 SIO393275:SIP393276 SSK393275:SSL393276 TCG393275:TCH393276 TMC393275:TMD393276 TVY393275:TVZ393276 UFU393275:UFV393276 UPQ393275:UPR393276 UZM393275:UZN393276 VJI393275:VJJ393276 VTE393275:VTF393276 WDA393275:WDB393276 WMW393275:WMX393276 WWS393275:WWT393276 AK458811:AL458812 KG458811:KH458812 UC458811:UD458812 ADY458811:ADZ458812 ANU458811:ANV458812 AXQ458811:AXR458812 BHM458811:BHN458812 BRI458811:BRJ458812 CBE458811:CBF458812 CLA458811:CLB458812 CUW458811:CUX458812 DES458811:DET458812 DOO458811:DOP458812 DYK458811:DYL458812 EIG458811:EIH458812 ESC458811:ESD458812 FBY458811:FBZ458812 FLU458811:FLV458812 FVQ458811:FVR458812 GFM458811:GFN458812 GPI458811:GPJ458812 GZE458811:GZF458812 HJA458811:HJB458812 HSW458811:HSX458812 ICS458811:ICT458812 IMO458811:IMP458812 IWK458811:IWL458812 JGG458811:JGH458812 JQC458811:JQD458812 JZY458811:JZZ458812 KJU458811:KJV458812 KTQ458811:KTR458812 LDM458811:LDN458812 LNI458811:LNJ458812 LXE458811:LXF458812 MHA458811:MHB458812 MQW458811:MQX458812 NAS458811:NAT458812 NKO458811:NKP458812 NUK458811:NUL458812 OEG458811:OEH458812 OOC458811:OOD458812 OXY458811:OXZ458812 PHU458811:PHV458812 PRQ458811:PRR458812 QBM458811:QBN458812 QLI458811:QLJ458812 QVE458811:QVF458812 RFA458811:RFB458812 ROW458811:ROX458812 RYS458811:RYT458812 SIO458811:SIP458812 SSK458811:SSL458812 TCG458811:TCH458812 TMC458811:TMD458812 TVY458811:TVZ458812 UFU458811:UFV458812 UPQ458811:UPR458812 UZM458811:UZN458812 VJI458811:VJJ458812 VTE458811:VTF458812 WDA458811:WDB458812 WMW458811:WMX458812 WWS458811:WWT458812 AK524347:AL524348 KG524347:KH524348 UC524347:UD524348 ADY524347:ADZ524348 ANU524347:ANV524348 AXQ524347:AXR524348 BHM524347:BHN524348 BRI524347:BRJ524348 CBE524347:CBF524348 CLA524347:CLB524348 CUW524347:CUX524348 DES524347:DET524348 DOO524347:DOP524348 DYK524347:DYL524348 EIG524347:EIH524348 ESC524347:ESD524348 FBY524347:FBZ524348 FLU524347:FLV524348 FVQ524347:FVR524348 GFM524347:GFN524348 GPI524347:GPJ524348 GZE524347:GZF524348 HJA524347:HJB524348 HSW524347:HSX524348 ICS524347:ICT524348 IMO524347:IMP524348 IWK524347:IWL524348 JGG524347:JGH524348 JQC524347:JQD524348 JZY524347:JZZ524348 KJU524347:KJV524348 KTQ524347:KTR524348 LDM524347:LDN524348 LNI524347:LNJ524348 LXE524347:LXF524348 MHA524347:MHB524348 MQW524347:MQX524348 NAS524347:NAT524348 NKO524347:NKP524348 NUK524347:NUL524348 OEG524347:OEH524348 OOC524347:OOD524348 OXY524347:OXZ524348 PHU524347:PHV524348 PRQ524347:PRR524348 QBM524347:QBN524348 QLI524347:QLJ524348 QVE524347:QVF524348 RFA524347:RFB524348 ROW524347:ROX524348 RYS524347:RYT524348 SIO524347:SIP524348 SSK524347:SSL524348 TCG524347:TCH524348 TMC524347:TMD524348 TVY524347:TVZ524348 UFU524347:UFV524348 UPQ524347:UPR524348 UZM524347:UZN524348 VJI524347:VJJ524348 VTE524347:VTF524348 WDA524347:WDB524348 WMW524347:WMX524348 WWS524347:WWT524348 AK589883:AL589884 KG589883:KH589884 UC589883:UD589884 ADY589883:ADZ589884 ANU589883:ANV589884 AXQ589883:AXR589884 BHM589883:BHN589884 BRI589883:BRJ589884 CBE589883:CBF589884 CLA589883:CLB589884 CUW589883:CUX589884 DES589883:DET589884 DOO589883:DOP589884 DYK589883:DYL589884 EIG589883:EIH589884 ESC589883:ESD589884 FBY589883:FBZ589884 FLU589883:FLV589884 FVQ589883:FVR589884 GFM589883:GFN589884 GPI589883:GPJ589884 GZE589883:GZF589884 HJA589883:HJB589884 HSW589883:HSX589884 ICS589883:ICT589884 IMO589883:IMP589884 IWK589883:IWL589884 JGG589883:JGH589884 JQC589883:JQD589884 JZY589883:JZZ589884 KJU589883:KJV589884 KTQ589883:KTR589884 LDM589883:LDN589884 LNI589883:LNJ589884 LXE589883:LXF589884 MHA589883:MHB589884 MQW589883:MQX589884 NAS589883:NAT589884 NKO589883:NKP589884 NUK589883:NUL589884 OEG589883:OEH589884 OOC589883:OOD589884 OXY589883:OXZ589884 PHU589883:PHV589884 PRQ589883:PRR589884 QBM589883:QBN589884 QLI589883:QLJ589884 QVE589883:QVF589884 RFA589883:RFB589884 ROW589883:ROX589884 RYS589883:RYT589884 SIO589883:SIP589884 SSK589883:SSL589884 TCG589883:TCH589884 TMC589883:TMD589884 TVY589883:TVZ589884 UFU589883:UFV589884 UPQ589883:UPR589884 UZM589883:UZN589884 VJI589883:VJJ589884 VTE589883:VTF589884 WDA589883:WDB589884 WMW589883:WMX589884 WWS589883:WWT589884 AK655419:AL655420 KG655419:KH655420 UC655419:UD655420 ADY655419:ADZ655420 ANU655419:ANV655420 AXQ655419:AXR655420 BHM655419:BHN655420 BRI655419:BRJ655420 CBE655419:CBF655420 CLA655419:CLB655420 CUW655419:CUX655420 DES655419:DET655420 DOO655419:DOP655420 DYK655419:DYL655420 EIG655419:EIH655420 ESC655419:ESD655420 FBY655419:FBZ655420 FLU655419:FLV655420 FVQ655419:FVR655420 GFM655419:GFN655420 GPI655419:GPJ655420 GZE655419:GZF655420 HJA655419:HJB655420 HSW655419:HSX655420 ICS655419:ICT655420 IMO655419:IMP655420 IWK655419:IWL655420 JGG655419:JGH655420 JQC655419:JQD655420 JZY655419:JZZ655420 KJU655419:KJV655420 KTQ655419:KTR655420 LDM655419:LDN655420 LNI655419:LNJ655420 LXE655419:LXF655420 MHA655419:MHB655420 MQW655419:MQX655420 NAS655419:NAT655420 NKO655419:NKP655420 NUK655419:NUL655420 OEG655419:OEH655420 OOC655419:OOD655420 OXY655419:OXZ655420 PHU655419:PHV655420 PRQ655419:PRR655420 QBM655419:QBN655420 QLI655419:QLJ655420 QVE655419:QVF655420 RFA655419:RFB655420 ROW655419:ROX655420 RYS655419:RYT655420 SIO655419:SIP655420 SSK655419:SSL655420 TCG655419:TCH655420 TMC655419:TMD655420 TVY655419:TVZ655420 UFU655419:UFV655420 UPQ655419:UPR655420 UZM655419:UZN655420 VJI655419:VJJ655420 VTE655419:VTF655420 WDA655419:WDB655420 WMW655419:WMX655420 WWS655419:WWT655420 AK720955:AL720956 KG720955:KH720956 UC720955:UD720956 ADY720955:ADZ720956 ANU720955:ANV720956 AXQ720955:AXR720956 BHM720955:BHN720956 BRI720955:BRJ720956 CBE720955:CBF720956 CLA720955:CLB720956 CUW720955:CUX720956 DES720955:DET720956 DOO720955:DOP720956 DYK720955:DYL720956 EIG720955:EIH720956 ESC720955:ESD720956 FBY720955:FBZ720956 FLU720955:FLV720956 FVQ720955:FVR720956 GFM720955:GFN720956 GPI720955:GPJ720956 GZE720955:GZF720956 HJA720955:HJB720956 HSW720955:HSX720956 ICS720955:ICT720956 IMO720955:IMP720956 IWK720955:IWL720956 JGG720955:JGH720956 JQC720955:JQD720956 JZY720955:JZZ720956 KJU720955:KJV720956 KTQ720955:KTR720956 LDM720955:LDN720956 LNI720955:LNJ720956 LXE720955:LXF720956 MHA720955:MHB720956 MQW720955:MQX720956 NAS720955:NAT720956 NKO720955:NKP720956 NUK720955:NUL720956 OEG720955:OEH720956 OOC720955:OOD720956 OXY720955:OXZ720956 PHU720955:PHV720956 PRQ720955:PRR720956 QBM720955:QBN720956 QLI720955:QLJ720956 QVE720955:QVF720956 RFA720955:RFB720956 ROW720955:ROX720956 RYS720955:RYT720956 SIO720955:SIP720956 SSK720955:SSL720956 TCG720955:TCH720956 TMC720955:TMD720956 TVY720955:TVZ720956 UFU720955:UFV720956 UPQ720955:UPR720956 UZM720955:UZN720956 VJI720955:VJJ720956 VTE720955:VTF720956 WDA720955:WDB720956 WMW720955:WMX720956 WWS720955:WWT720956 AK786491:AL786492 KG786491:KH786492 UC786491:UD786492 ADY786491:ADZ786492 ANU786491:ANV786492 AXQ786491:AXR786492 BHM786491:BHN786492 BRI786491:BRJ786492 CBE786491:CBF786492 CLA786491:CLB786492 CUW786491:CUX786492 DES786491:DET786492 DOO786491:DOP786492 DYK786491:DYL786492 EIG786491:EIH786492 ESC786491:ESD786492 FBY786491:FBZ786492 FLU786491:FLV786492 FVQ786491:FVR786492 GFM786491:GFN786492 GPI786491:GPJ786492 GZE786491:GZF786492 HJA786491:HJB786492 HSW786491:HSX786492 ICS786491:ICT786492 IMO786491:IMP786492 IWK786491:IWL786492 JGG786491:JGH786492 JQC786491:JQD786492 JZY786491:JZZ786492 KJU786491:KJV786492 KTQ786491:KTR786492 LDM786491:LDN786492 LNI786491:LNJ786492 LXE786491:LXF786492 MHA786491:MHB786492 MQW786491:MQX786492 NAS786491:NAT786492 NKO786491:NKP786492 NUK786491:NUL786492 OEG786491:OEH786492 OOC786491:OOD786492 OXY786491:OXZ786492 PHU786491:PHV786492 PRQ786491:PRR786492 QBM786491:QBN786492 QLI786491:QLJ786492 QVE786491:QVF786492 RFA786491:RFB786492 ROW786491:ROX786492 RYS786491:RYT786492 SIO786491:SIP786492 SSK786491:SSL786492 TCG786491:TCH786492 TMC786491:TMD786492 TVY786491:TVZ786492 UFU786491:UFV786492 UPQ786491:UPR786492 UZM786491:UZN786492 VJI786491:VJJ786492 VTE786491:VTF786492 WDA786491:WDB786492 WMW786491:WMX786492 WWS786491:WWT786492 AK852027:AL852028 KG852027:KH852028 UC852027:UD852028 ADY852027:ADZ852028 ANU852027:ANV852028 AXQ852027:AXR852028 BHM852027:BHN852028 BRI852027:BRJ852028 CBE852027:CBF852028 CLA852027:CLB852028 CUW852027:CUX852028 DES852027:DET852028 DOO852027:DOP852028 DYK852027:DYL852028 EIG852027:EIH852028 ESC852027:ESD852028 FBY852027:FBZ852028 FLU852027:FLV852028 FVQ852027:FVR852028 GFM852027:GFN852028 GPI852027:GPJ852028 GZE852027:GZF852028 HJA852027:HJB852028 HSW852027:HSX852028 ICS852027:ICT852028 IMO852027:IMP852028 IWK852027:IWL852028 JGG852027:JGH852028 JQC852027:JQD852028 JZY852027:JZZ852028 KJU852027:KJV852028 KTQ852027:KTR852028 LDM852027:LDN852028 LNI852027:LNJ852028 LXE852027:LXF852028 MHA852027:MHB852028 MQW852027:MQX852028 NAS852027:NAT852028 NKO852027:NKP852028 NUK852027:NUL852028 OEG852027:OEH852028 OOC852027:OOD852028 OXY852027:OXZ852028 PHU852027:PHV852028 PRQ852027:PRR852028 QBM852027:QBN852028 QLI852027:QLJ852028 QVE852027:QVF852028 RFA852027:RFB852028 ROW852027:ROX852028 RYS852027:RYT852028 SIO852027:SIP852028 SSK852027:SSL852028 TCG852027:TCH852028 TMC852027:TMD852028 TVY852027:TVZ852028 UFU852027:UFV852028 UPQ852027:UPR852028 UZM852027:UZN852028 VJI852027:VJJ852028 VTE852027:VTF852028 WDA852027:WDB852028 WMW852027:WMX852028 WWS852027:WWT852028 AK917563:AL917564 KG917563:KH917564 UC917563:UD917564 ADY917563:ADZ917564 ANU917563:ANV917564 AXQ917563:AXR917564 BHM917563:BHN917564 BRI917563:BRJ917564 CBE917563:CBF917564 CLA917563:CLB917564 CUW917563:CUX917564 DES917563:DET917564 DOO917563:DOP917564 DYK917563:DYL917564 EIG917563:EIH917564 ESC917563:ESD917564 FBY917563:FBZ917564 FLU917563:FLV917564 FVQ917563:FVR917564 GFM917563:GFN917564 GPI917563:GPJ917564 GZE917563:GZF917564 HJA917563:HJB917564 HSW917563:HSX917564 ICS917563:ICT917564 IMO917563:IMP917564 IWK917563:IWL917564 JGG917563:JGH917564 JQC917563:JQD917564 JZY917563:JZZ917564 KJU917563:KJV917564 KTQ917563:KTR917564 LDM917563:LDN917564 LNI917563:LNJ917564 LXE917563:LXF917564 MHA917563:MHB917564 MQW917563:MQX917564 NAS917563:NAT917564 NKO917563:NKP917564 NUK917563:NUL917564 OEG917563:OEH917564 OOC917563:OOD917564 OXY917563:OXZ917564 PHU917563:PHV917564 PRQ917563:PRR917564 QBM917563:QBN917564 QLI917563:QLJ917564 QVE917563:QVF917564 RFA917563:RFB917564 ROW917563:ROX917564 RYS917563:RYT917564 SIO917563:SIP917564 SSK917563:SSL917564 TCG917563:TCH917564 TMC917563:TMD917564 TVY917563:TVZ917564 UFU917563:UFV917564 UPQ917563:UPR917564 UZM917563:UZN917564 VJI917563:VJJ917564 VTE917563:VTF917564 WDA917563:WDB917564 WMW917563:WMX917564 WWS917563:WWT917564 AK983099:AL983100 KG983099:KH983100 UC983099:UD983100 ADY983099:ADZ983100 ANU983099:ANV983100 AXQ983099:AXR983100 BHM983099:BHN983100 BRI983099:BRJ983100 CBE983099:CBF983100 CLA983099:CLB983100 CUW983099:CUX983100 DES983099:DET983100 DOO983099:DOP983100 DYK983099:DYL983100 EIG983099:EIH983100 ESC983099:ESD983100 FBY983099:FBZ983100 FLU983099:FLV983100 FVQ983099:FVR983100 GFM983099:GFN983100 GPI983099:GPJ983100 GZE983099:GZF983100 HJA983099:HJB983100 HSW983099:HSX983100 ICS983099:ICT983100 IMO983099:IMP983100 IWK983099:IWL983100 JGG983099:JGH983100 JQC983099:JQD983100 JZY983099:JZZ983100 KJU983099:KJV983100 KTQ983099:KTR983100 LDM983099:LDN983100 LNI983099:LNJ983100 LXE983099:LXF983100 MHA983099:MHB983100 MQW983099:MQX983100 NAS983099:NAT983100 NKO983099:NKP983100 NUK983099:NUL983100 OEG983099:OEH983100 OOC983099:OOD983100 OXY983099:OXZ983100 PHU983099:PHV983100 PRQ983099:PRR983100 QBM983099:QBN983100 QLI983099:QLJ983100 QVE983099:QVF983100 RFA983099:RFB983100 ROW983099:ROX983100 RYS983099:RYT983100 SIO983099:SIP983100 SSK983099:SSL983100 TCG983099:TCH983100 TMC983099:TMD983100 TVY983099:TVZ983100 UFU983099:UFV983100 UPQ983099:UPR983100 UZM983099:UZN983100 VJI983099:VJJ983100 VTE983099:VTF983100 WDA983099:WDB983100 WMW983099:WMX983100 WWS983099:WWT983100 AG65579:AH65599 KC65579:KD65599 TY65579:TZ65599 ADU65579:ADV65599 ANQ65579:ANR65599 AXM65579:AXN65599 BHI65579:BHJ65599 BRE65579:BRF65599 CBA65579:CBB65599 CKW65579:CKX65599 CUS65579:CUT65599 DEO65579:DEP65599 DOK65579:DOL65599 DYG65579:DYH65599 EIC65579:EID65599 ERY65579:ERZ65599 FBU65579:FBV65599 FLQ65579:FLR65599 FVM65579:FVN65599 GFI65579:GFJ65599 GPE65579:GPF65599 GZA65579:GZB65599 HIW65579:HIX65599 HSS65579:HST65599 ICO65579:ICP65599 IMK65579:IML65599 IWG65579:IWH65599 JGC65579:JGD65599 JPY65579:JPZ65599 JZU65579:JZV65599 KJQ65579:KJR65599 KTM65579:KTN65599 LDI65579:LDJ65599 LNE65579:LNF65599 LXA65579:LXB65599 MGW65579:MGX65599 MQS65579:MQT65599 NAO65579:NAP65599 NKK65579:NKL65599 NUG65579:NUH65599 OEC65579:OED65599 ONY65579:ONZ65599 OXU65579:OXV65599 PHQ65579:PHR65599 PRM65579:PRN65599 QBI65579:QBJ65599 QLE65579:QLF65599 QVA65579:QVB65599 REW65579:REX65599 ROS65579:ROT65599 RYO65579:RYP65599 SIK65579:SIL65599 SSG65579:SSH65599 TCC65579:TCD65599 TLY65579:TLZ65599 TVU65579:TVV65599 UFQ65579:UFR65599 UPM65579:UPN65599 UZI65579:UZJ65599 VJE65579:VJF65599 VTA65579:VTB65599 WCW65579:WCX65599 WMS65579:WMT65599 WWO65579:WWP65599 AG131115:AH131135 KC131115:KD131135 TY131115:TZ131135 ADU131115:ADV131135 ANQ131115:ANR131135 AXM131115:AXN131135 BHI131115:BHJ131135 BRE131115:BRF131135 CBA131115:CBB131135 CKW131115:CKX131135 CUS131115:CUT131135 DEO131115:DEP131135 DOK131115:DOL131135 DYG131115:DYH131135 EIC131115:EID131135 ERY131115:ERZ131135 FBU131115:FBV131135 FLQ131115:FLR131135 FVM131115:FVN131135 GFI131115:GFJ131135 GPE131115:GPF131135 GZA131115:GZB131135 HIW131115:HIX131135 HSS131115:HST131135 ICO131115:ICP131135 IMK131115:IML131135 IWG131115:IWH131135 JGC131115:JGD131135 JPY131115:JPZ131135 JZU131115:JZV131135 KJQ131115:KJR131135 KTM131115:KTN131135 LDI131115:LDJ131135 LNE131115:LNF131135 LXA131115:LXB131135 MGW131115:MGX131135 MQS131115:MQT131135 NAO131115:NAP131135 NKK131115:NKL131135 NUG131115:NUH131135 OEC131115:OED131135 ONY131115:ONZ131135 OXU131115:OXV131135 PHQ131115:PHR131135 PRM131115:PRN131135 QBI131115:QBJ131135 QLE131115:QLF131135 QVA131115:QVB131135 REW131115:REX131135 ROS131115:ROT131135 RYO131115:RYP131135 SIK131115:SIL131135 SSG131115:SSH131135 TCC131115:TCD131135 TLY131115:TLZ131135 TVU131115:TVV131135 UFQ131115:UFR131135 UPM131115:UPN131135 UZI131115:UZJ131135 VJE131115:VJF131135 VTA131115:VTB131135 WCW131115:WCX131135 WMS131115:WMT131135 WWO131115:WWP131135 AG196651:AH196671 KC196651:KD196671 TY196651:TZ196671 ADU196651:ADV196671 ANQ196651:ANR196671 AXM196651:AXN196671 BHI196651:BHJ196671 BRE196651:BRF196671 CBA196651:CBB196671 CKW196651:CKX196671 CUS196651:CUT196671 DEO196651:DEP196671 DOK196651:DOL196671 DYG196651:DYH196671 EIC196651:EID196671 ERY196651:ERZ196671 FBU196651:FBV196671 FLQ196651:FLR196671 FVM196651:FVN196671 GFI196651:GFJ196671 GPE196651:GPF196671 GZA196651:GZB196671 HIW196651:HIX196671 HSS196651:HST196671 ICO196651:ICP196671 IMK196651:IML196671 IWG196651:IWH196671 JGC196651:JGD196671 JPY196651:JPZ196671 JZU196651:JZV196671 KJQ196651:KJR196671 KTM196651:KTN196671 LDI196651:LDJ196671 LNE196651:LNF196671 LXA196651:LXB196671 MGW196651:MGX196671 MQS196651:MQT196671 NAO196651:NAP196671 NKK196651:NKL196671 NUG196651:NUH196671 OEC196651:OED196671 ONY196651:ONZ196671 OXU196651:OXV196671 PHQ196651:PHR196671 PRM196651:PRN196671 QBI196651:QBJ196671 QLE196651:QLF196671 QVA196651:QVB196671 REW196651:REX196671 ROS196651:ROT196671 RYO196651:RYP196671 SIK196651:SIL196671 SSG196651:SSH196671 TCC196651:TCD196671 TLY196651:TLZ196671 TVU196651:TVV196671 UFQ196651:UFR196671 UPM196651:UPN196671 UZI196651:UZJ196671 VJE196651:VJF196671 VTA196651:VTB196671 WCW196651:WCX196671 WMS196651:WMT196671 WWO196651:WWP196671 AG262187:AH262207 KC262187:KD262207 TY262187:TZ262207 ADU262187:ADV262207 ANQ262187:ANR262207 AXM262187:AXN262207 BHI262187:BHJ262207 BRE262187:BRF262207 CBA262187:CBB262207 CKW262187:CKX262207 CUS262187:CUT262207 DEO262187:DEP262207 DOK262187:DOL262207 DYG262187:DYH262207 EIC262187:EID262207 ERY262187:ERZ262207 FBU262187:FBV262207 FLQ262187:FLR262207 FVM262187:FVN262207 GFI262187:GFJ262207 GPE262187:GPF262207 GZA262187:GZB262207 HIW262187:HIX262207 HSS262187:HST262207 ICO262187:ICP262207 IMK262187:IML262207 IWG262187:IWH262207 JGC262187:JGD262207 JPY262187:JPZ262207 JZU262187:JZV262207 KJQ262187:KJR262207 KTM262187:KTN262207 LDI262187:LDJ262207 LNE262187:LNF262207 LXA262187:LXB262207 MGW262187:MGX262207 MQS262187:MQT262207 NAO262187:NAP262207 NKK262187:NKL262207 NUG262187:NUH262207 OEC262187:OED262207 ONY262187:ONZ262207 OXU262187:OXV262207 PHQ262187:PHR262207 PRM262187:PRN262207 QBI262187:QBJ262207 QLE262187:QLF262207 QVA262187:QVB262207 REW262187:REX262207 ROS262187:ROT262207 RYO262187:RYP262207 SIK262187:SIL262207 SSG262187:SSH262207 TCC262187:TCD262207 TLY262187:TLZ262207 TVU262187:TVV262207 UFQ262187:UFR262207 UPM262187:UPN262207 UZI262187:UZJ262207 VJE262187:VJF262207 VTA262187:VTB262207 WCW262187:WCX262207 WMS262187:WMT262207 WWO262187:WWP262207 AG327723:AH327743 KC327723:KD327743 TY327723:TZ327743 ADU327723:ADV327743 ANQ327723:ANR327743 AXM327723:AXN327743 BHI327723:BHJ327743 BRE327723:BRF327743 CBA327723:CBB327743 CKW327723:CKX327743 CUS327723:CUT327743 DEO327723:DEP327743 DOK327723:DOL327743 DYG327723:DYH327743 EIC327723:EID327743 ERY327723:ERZ327743 FBU327723:FBV327743 FLQ327723:FLR327743 FVM327723:FVN327743 GFI327723:GFJ327743 GPE327723:GPF327743 GZA327723:GZB327743 HIW327723:HIX327743 HSS327723:HST327743 ICO327723:ICP327743 IMK327723:IML327743 IWG327723:IWH327743 JGC327723:JGD327743 JPY327723:JPZ327743 JZU327723:JZV327743 KJQ327723:KJR327743 KTM327723:KTN327743 LDI327723:LDJ327743 LNE327723:LNF327743 LXA327723:LXB327743 MGW327723:MGX327743 MQS327723:MQT327743 NAO327723:NAP327743 NKK327723:NKL327743 NUG327723:NUH327743 OEC327723:OED327743 ONY327723:ONZ327743 OXU327723:OXV327743 PHQ327723:PHR327743 PRM327723:PRN327743 QBI327723:QBJ327743 QLE327723:QLF327743 QVA327723:QVB327743 REW327723:REX327743 ROS327723:ROT327743 RYO327723:RYP327743 SIK327723:SIL327743 SSG327723:SSH327743 TCC327723:TCD327743 TLY327723:TLZ327743 TVU327723:TVV327743 UFQ327723:UFR327743 UPM327723:UPN327743 UZI327723:UZJ327743 VJE327723:VJF327743 VTA327723:VTB327743 WCW327723:WCX327743 WMS327723:WMT327743 WWO327723:WWP327743 AG393259:AH393279 KC393259:KD393279 TY393259:TZ393279 ADU393259:ADV393279 ANQ393259:ANR393279 AXM393259:AXN393279 BHI393259:BHJ393279 BRE393259:BRF393279 CBA393259:CBB393279 CKW393259:CKX393279 CUS393259:CUT393279 DEO393259:DEP393279 DOK393259:DOL393279 DYG393259:DYH393279 EIC393259:EID393279 ERY393259:ERZ393279 FBU393259:FBV393279 FLQ393259:FLR393279 FVM393259:FVN393279 GFI393259:GFJ393279 GPE393259:GPF393279 GZA393259:GZB393279 HIW393259:HIX393279 HSS393259:HST393279 ICO393259:ICP393279 IMK393259:IML393279 IWG393259:IWH393279 JGC393259:JGD393279 JPY393259:JPZ393279 JZU393259:JZV393279 KJQ393259:KJR393279 KTM393259:KTN393279 LDI393259:LDJ393279 LNE393259:LNF393279 LXA393259:LXB393279 MGW393259:MGX393279 MQS393259:MQT393279 NAO393259:NAP393279 NKK393259:NKL393279 NUG393259:NUH393279 OEC393259:OED393279 ONY393259:ONZ393279 OXU393259:OXV393279 PHQ393259:PHR393279 PRM393259:PRN393279 QBI393259:QBJ393279 QLE393259:QLF393279 QVA393259:QVB393279 REW393259:REX393279 ROS393259:ROT393279 RYO393259:RYP393279 SIK393259:SIL393279 SSG393259:SSH393279 TCC393259:TCD393279 TLY393259:TLZ393279 TVU393259:TVV393279 UFQ393259:UFR393279 UPM393259:UPN393279 UZI393259:UZJ393279 VJE393259:VJF393279 VTA393259:VTB393279 WCW393259:WCX393279 WMS393259:WMT393279 WWO393259:WWP393279 AG458795:AH458815 KC458795:KD458815 TY458795:TZ458815 ADU458795:ADV458815 ANQ458795:ANR458815 AXM458795:AXN458815 BHI458795:BHJ458815 BRE458795:BRF458815 CBA458795:CBB458815 CKW458795:CKX458815 CUS458795:CUT458815 DEO458795:DEP458815 DOK458795:DOL458815 DYG458795:DYH458815 EIC458795:EID458815 ERY458795:ERZ458815 FBU458795:FBV458815 FLQ458795:FLR458815 FVM458795:FVN458815 GFI458795:GFJ458815 GPE458795:GPF458815 GZA458795:GZB458815 HIW458795:HIX458815 HSS458795:HST458815 ICO458795:ICP458815 IMK458795:IML458815 IWG458795:IWH458815 JGC458795:JGD458815 JPY458795:JPZ458815 JZU458795:JZV458815 KJQ458795:KJR458815 KTM458795:KTN458815 LDI458795:LDJ458815 LNE458795:LNF458815 LXA458795:LXB458815 MGW458795:MGX458815 MQS458795:MQT458815 NAO458795:NAP458815 NKK458795:NKL458815 NUG458795:NUH458815 OEC458795:OED458815 ONY458795:ONZ458815 OXU458795:OXV458815 PHQ458795:PHR458815 PRM458795:PRN458815 QBI458795:QBJ458815 QLE458795:QLF458815 QVA458795:QVB458815 REW458795:REX458815 ROS458795:ROT458815 RYO458795:RYP458815 SIK458795:SIL458815 SSG458795:SSH458815 TCC458795:TCD458815 TLY458795:TLZ458815 TVU458795:TVV458815 UFQ458795:UFR458815 UPM458795:UPN458815 UZI458795:UZJ458815 VJE458795:VJF458815 VTA458795:VTB458815 WCW458795:WCX458815 WMS458795:WMT458815 WWO458795:WWP458815 AG524331:AH524351 KC524331:KD524351 TY524331:TZ524351 ADU524331:ADV524351 ANQ524331:ANR524351 AXM524331:AXN524351 BHI524331:BHJ524351 BRE524331:BRF524351 CBA524331:CBB524351 CKW524331:CKX524351 CUS524331:CUT524351 DEO524331:DEP524351 DOK524331:DOL524351 DYG524331:DYH524351 EIC524331:EID524351 ERY524331:ERZ524351 FBU524331:FBV524351 FLQ524331:FLR524351 FVM524331:FVN524351 GFI524331:GFJ524351 GPE524331:GPF524351 GZA524331:GZB524351 HIW524331:HIX524351 HSS524331:HST524351 ICO524331:ICP524351 IMK524331:IML524351 IWG524331:IWH524351 JGC524331:JGD524351 JPY524331:JPZ524351 JZU524331:JZV524351 KJQ524331:KJR524351 KTM524331:KTN524351 LDI524331:LDJ524351 LNE524331:LNF524351 LXA524331:LXB524351 MGW524331:MGX524351 MQS524331:MQT524351 NAO524331:NAP524351 NKK524331:NKL524351 NUG524331:NUH524351 OEC524331:OED524351 ONY524331:ONZ524351 OXU524331:OXV524351 PHQ524331:PHR524351 PRM524331:PRN524351 QBI524331:QBJ524351 QLE524331:QLF524351 QVA524331:QVB524351 REW524331:REX524351 ROS524331:ROT524351 RYO524331:RYP524351 SIK524331:SIL524351 SSG524331:SSH524351 TCC524331:TCD524351 TLY524331:TLZ524351 TVU524331:TVV524351 UFQ524331:UFR524351 UPM524331:UPN524351 UZI524331:UZJ524351 VJE524331:VJF524351 VTA524331:VTB524351 WCW524331:WCX524351 WMS524331:WMT524351 WWO524331:WWP524351 AG589867:AH589887 KC589867:KD589887 TY589867:TZ589887 ADU589867:ADV589887 ANQ589867:ANR589887 AXM589867:AXN589887 BHI589867:BHJ589887 BRE589867:BRF589887 CBA589867:CBB589887 CKW589867:CKX589887 CUS589867:CUT589887 DEO589867:DEP589887 DOK589867:DOL589887 DYG589867:DYH589887 EIC589867:EID589887 ERY589867:ERZ589887 FBU589867:FBV589887 FLQ589867:FLR589887 FVM589867:FVN589887 GFI589867:GFJ589887 GPE589867:GPF589887 GZA589867:GZB589887 HIW589867:HIX589887 HSS589867:HST589887 ICO589867:ICP589887 IMK589867:IML589887 IWG589867:IWH589887 JGC589867:JGD589887 JPY589867:JPZ589887 JZU589867:JZV589887 KJQ589867:KJR589887 KTM589867:KTN589887 LDI589867:LDJ589887 LNE589867:LNF589887 LXA589867:LXB589887 MGW589867:MGX589887 MQS589867:MQT589887 NAO589867:NAP589887 NKK589867:NKL589887 NUG589867:NUH589887 OEC589867:OED589887 ONY589867:ONZ589887 OXU589867:OXV589887 PHQ589867:PHR589887 PRM589867:PRN589887 QBI589867:QBJ589887 QLE589867:QLF589887 QVA589867:QVB589887 REW589867:REX589887 ROS589867:ROT589887 RYO589867:RYP589887 SIK589867:SIL589887 SSG589867:SSH589887 TCC589867:TCD589887 TLY589867:TLZ589887 TVU589867:TVV589887 UFQ589867:UFR589887 UPM589867:UPN589887 UZI589867:UZJ589887 VJE589867:VJF589887 VTA589867:VTB589887 WCW589867:WCX589887 WMS589867:WMT589887 WWO589867:WWP589887 AG655403:AH655423 KC655403:KD655423 TY655403:TZ655423 ADU655403:ADV655423 ANQ655403:ANR655423 AXM655403:AXN655423 BHI655403:BHJ655423 BRE655403:BRF655423 CBA655403:CBB655423 CKW655403:CKX655423 CUS655403:CUT655423 DEO655403:DEP655423 DOK655403:DOL655423 DYG655403:DYH655423 EIC655403:EID655423 ERY655403:ERZ655423 FBU655403:FBV655423 FLQ655403:FLR655423 FVM655403:FVN655423 GFI655403:GFJ655423 GPE655403:GPF655423 GZA655403:GZB655423 HIW655403:HIX655423 HSS655403:HST655423 ICO655403:ICP655423 IMK655403:IML655423 IWG655403:IWH655423 JGC655403:JGD655423 JPY655403:JPZ655423 JZU655403:JZV655423 KJQ655403:KJR655423 KTM655403:KTN655423 LDI655403:LDJ655423 LNE655403:LNF655423 LXA655403:LXB655423 MGW655403:MGX655423 MQS655403:MQT655423 NAO655403:NAP655423 NKK655403:NKL655423 NUG655403:NUH655423 OEC655403:OED655423 ONY655403:ONZ655423 OXU655403:OXV655423 PHQ655403:PHR655423 PRM655403:PRN655423 QBI655403:QBJ655423 QLE655403:QLF655423 QVA655403:QVB655423 REW655403:REX655423 ROS655403:ROT655423 RYO655403:RYP655423 SIK655403:SIL655423 SSG655403:SSH655423 TCC655403:TCD655423 TLY655403:TLZ655423 TVU655403:TVV655423 UFQ655403:UFR655423 UPM655403:UPN655423 UZI655403:UZJ655423 VJE655403:VJF655423 VTA655403:VTB655423 WCW655403:WCX655423 WMS655403:WMT655423 WWO655403:WWP655423 AG720939:AH720959 KC720939:KD720959 TY720939:TZ720959 ADU720939:ADV720959 ANQ720939:ANR720959 AXM720939:AXN720959 BHI720939:BHJ720959 BRE720939:BRF720959 CBA720939:CBB720959 CKW720939:CKX720959 CUS720939:CUT720959 DEO720939:DEP720959 DOK720939:DOL720959 DYG720939:DYH720959 EIC720939:EID720959 ERY720939:ERZ720959 FBU720939:FBV720959 FLQ720939:FLR720959 FVM720939:FVN720959 GFI720939:GFJ720959 GPE720939:GPF720959 GZA720939:GZB720959 HIW720939:HIX720959 HSS720939:HST720959 ICO720939:ICP720959 IMK720939:IML720959 IWG720939:IWH720959 JGC720939:JGD720959 JPY720939:JPZ720959 JZU720939:JZV720959 KJQ720939:KJR720959 KTM720939:KTN720959 LDI720939:LDJ720959 LNE720939:LNF720959 LXA720939:LXB720959 MGW720939:MGX720959 MQS720939:MQT720959 NAO720939:NAP720959 NKK720939:NKL720959 NUG720939:NUH720959 OEC720939:OED720959 ONY720939:ONZ720959 OXU720939:OXV720959 PHQ720939:PHR720959 PRM720939:PRN720959 QBI720939:QBJ720959 QLE720939:QLF720959 QVA720939:QVB720959 REW720939:REX720959 ROS720939:ROT720959 RYO720939:RYP720959 SIK720939:SIL720959 SSG720939:SSH720959 TCC720939:TCD720959 TLY720939:TLZ720959 TVU720939:TVV720959 UFQ720939:UFR720959 UPM720939:UPN720959 UZI720939:UZJ720959 VJE720939:VJF720959 VTA720939:VTB720959 WCW720939:WCX720959 WMS720939:WMT720959 WWO720939:WWP720959 AG786475:AH786495 KC786475:KD786495 TY786475:TZ786495 ADU786475:ADV786495 ANQ786475:ANR786495 AXM786475:AXN786495 BHI786475:BHJ786495 BRE786475:BRF786495 CBA786475:CBB786495 CKW786475:CKX786495 CUS786475:CUT786495 DEO786475:DEP786495 DOK786475:DOL786495 DYG786475:DYH786495 EIC786475:EID786495 ERY786475:ERZ786495 FBU786475:FBV786495 FLQ786475:FLR786495 FVM786475:FVN786495 GFI786475:GFJ786495 GPE786475:GPF786495 GZA786475:GZB786495 HIW786475:HIX786495 HSS786475:HST786495 ICO786475:ICP786495 IMK786475:IML786495 IWG786475:IWH786495 JGC786475:JGD786495 JPY786475:JPZ786495 JZU786475:JZV786495 KJQ786475:KJR786495 KTM786475:KTN786495 LDI786475:LDJ786495 LNE786475:LNF786495 LXA786475:LXB786495 MGW786475:MGX786495 MQS786475:MQT786495 NAO786475:NAP786495 NKK786475:NKL786495 NUG786475:NUH786495 OEC786475:OED786495 ONY786475:ONZ786495 OXU786475:OXV786495 PHQ786475:PHR786495 PRM786475:PRN786495 QBI786475:QBJ786495 QLE786475:QLF786495 QVA786475:QVB786495 REW786475:REX786495 ROS786475:ROT786495 RYO786475:RYP786495 SIK786475:SIL786495 SSG786475:SSH786495 TCC786475:TCD786495 TLY786475:TLZ786495 TVU786475:TVV786495 UFQ786475:UFR786495 UPM786475:UPN786495 UZI786475:UZJ786495 VJE786475:VJF786495 VTA786475:VTB786495 WCW786475:WCX786495 WMS786475:WMT786495 WWO786475:WWP786495 AG852011:AH852031 KC852011:KD852031 TY852011:TZ852031 ADU852011:ADV852031 ANQ852011:ANR852031 AXM852011:AXN852031 BHI852011:BHJ852031 BRE852011:BRF852031 CBA852011:CBB852031 CKW852011:CKX852031 CUS852011:CUT852031 DEO852011:DEP852031 DOK852011:DOL852031 DYG852011:DYH852031 EIC852011:EID852031 ERY852011:ERZ852031 FBU852011:FBV852031 FLQ852011:FLR852031 FVM852011:FVN852031 GFI852011:GFJ852031 GPE852011:GPF852031 GZA852011:GZB852031 HIW852011:HIX852031 HSS852011:HST852031 ICO852011:ICP852031 IMK852011:IML852031 IWG852011:IWH852031 JGC852011:JGD852031 JPY852011:JPZ852031 JZU852011:JZV852031 KJQ852011:KJR852031 KTM852011:KTN852031 LDI852011:LDJ852031 LNE852011:LNF852031 LXA852011:LXB852031 MGW852011:MGX852031 MQS852011:MQT852031 NAO852011:NAP852031 NKK852011:NKL852031 NUG852011:NUH852031 OEC852011:OED852031 ONY852011:ONZ852031 OXU852011:OXV852031 PHQ852011:PHR852031 PRM852011:PRN852031 QBI852011:QBJ852031 QLE852011:QLF852031 QVA852011:QVB852031 REW852011:REX852031 ROS852011:ROT852031 RYO852011:RYP852031 SIK852011:SIL852031 SSG852011:SSH852031 TCC852011:TCD852031 TLY852011:TLZ852031 TVU852011:TVV852031 UFQ852011:UFR852031 UPM852011:UPN852031 UZI852011:UZJ852031 VJE852011:VJF852031 VTA852011:VTB852031 WCW852011:WCX852031 WMS852011:WMT852031 WWO852011:WWP852031 AG917547:AH917567 KC917547:KD917567 TY917547:TZ917567 ADU917547:ADV917567 ANQ917547:ANR917567 AXM917547:AXN917567 BHI917547:BHJ917567 BRE917547:BRF917567 CBA917547:CBB917567 CKW917547:CKX917567 CUS917547:CUT917567 DEO917547:DEP917567 DOK917547:DOL917567 DYG917547:DYH917567 EIC917547:EID917567 ERY917547:ERZ917567 FBU917547:FBV917567 FLQ917547:FLR917567 FVM917547:FVN917567 GFI917547:GFJ917567 GPE917547:GPF917567 GZA917547:GZB917567 HIW917547:HIX917567 HSS917547:HST917567 ICO917547:ICP917567 IMK917547:IML917567 IWG917547:IWH917567 JGC917547:JGD917567 JPY917547:JPZ917567 JZU917547:JZV917567 KJQ917547:KJR917567 KTM917547:KTN917567 LDI917547:LDJ917567 LNE917547:LNF917567 LXA917547:LXB917567 MGW917547:MGX917567 MQS917547:MQT917567 NAO917547:NAP917567 NKK917547:NKL917567 NUG917547:NUH917567 OEC917547:OED917567 ONY917547:ONZ917567 OXU917547:OXV917567 PHQ917547:PHR917567 PRM917547:PRN917567 QBI917547:QBJ917567 QLE917547:QLF917567 QVA917547:QVB917567 REW917547:REX917567 ROS917547:ROT917567 RYO917547:RYP917567 SIK917547:SIL917567 SSG917547:SSH917567 TCC917547:TCD917567 TLY917547:TLZ917567 TVU917547:TVV917567 UFQ917547:UFR917567 UPM917547:UPN917567 UZI917547:UZJ917567 VJE917547:VJF917567 VTA917547:VTB917567 WCW917547:WCX917567 WMS917547:WMT917567 WWO917547:WWP917567 AG983083:AH983103 KC983083:KD983103 TY983083:TZ983103 ADU983083:ADV983103 ANQ983083:ANR983103 AXM983083:AXN983103 BHI983083:BHJ983103 BRE983083:BRF983103 CBA983083:CBB983103 CKW983083:CKX983103 CUS983083:CUT983103 DEO983083:DEP983103 DOK983083:DOL983103 DYG983083:DYH983103 EIC983083:EID983103 ERY983083:ERZ983103 FBU983083:FBV983103 FLQ983083:FLR983103 FVM983083:FVN983103 GFI983083:GFJ983103 GPE983083:GPF983103 GZA983083:GZB983103 HIW983083:HIX983103 HSS983083:HST983103 ICO983083:ICP983103 IMK983083:IML983103 IWG983083:IWH983103 JGC983083:JGD983103 JPY983083:JPZ983103 JZU983083:JZV983103 KJQ983083:KJR983103 KTM983083:KTN983103 LDI983083:LDJ983103 LNE983083:LNF983103 LXA983083:LXB983103 MGW983083:MGX983103 MQS983083:MQT983103 NAO983083:NAP983103 NKK983083:NKL983103 NUG983083:NUH983103 OEC983083:OED983103 ONY983083:ONZ983103 OXU983083:OXV983103 PHQ983083:PHR983103 PRM983083:PRN983103 QBI983083:QBJ983103 QLE983083:QLF983103 QVA983083:QVB983103 REW983083:REX983103 ROS983083:ROT983103 RYO983083:RYP983103 SIK983083:SIL983103 SSG983083:SSH983103 TCC983083:TCD983103 TLY983083:TLZ983103 TVU983083:TVV983103 UFQ983083:UFR983103 UPM983083:UPN983103 UZI983083:UZJ983103 VJE983083:VJF983103 VTA983083:VTB983103 WCW983083:WCX983103 WMS983083:WMT983103 WWO983083:WWP983103 AK65601:AL65601 KG65601:KH65601 UC65601:UD65601 ADY65601:ADZ65601 ANU65601:ANV65601 AXQ65601:AXR65601 BHM65601:BHN65601 BRI65601:BRJ65601 CBE65601:CBF65601 CLA65601:CLB65601 CUW65601:CUX65601 DES65601:DET65601 DOO65601:DOP65601 DYK65601:DYL65601 EIG65601:EIH65601 ESC65601:ESD65601 FBY65601:FBZ65601 FLU65601:FLV65601 FVQ65601:FVR65601 GFM65601:GFN65601 GPI65601:GPJ65601 GZE65601:GZF65601 HJA65601:HJB65601 HSW65601:HSX65601 ICS65601:ICT65601 IMO65601:IMP65601 IWK65601:IWL65601 JGG65601:JGH65601 JQC65601:JQD65601 JZY65601:JZZ65601 KJU65601:KJV65601 KTQ65601:KTR65601 LDM65601:LDN65601 LNI65601:LNJ65601 LXE65601:LXF65601 MHA65601:MHB65601 MQW65601:MQX65601 NAS65601:NAT65601 NKO65601:NKP65601 NUK65601:NUL65601 OEG65601:OEH65601 OOC65601:OOD65601 OXY65601:OXZ65601 PHU65601:PHV65601 PRQ65601:PRR65601 QBM65601:QBN65601 QLI65601:QLJ65601 QVE65601:QVF65601 RFA65601:RFB65601 ROW65601:ROX65601 RYS65601:RYT65601 SIO65601:SIP65601 SSK65601:SSL65601 TCG65601:TCH65601 TMC65601:TMD65601 TVY65601:TVZ65601 UFU65601:UFV65601 UPQ65601:UPR65601 UZM65601:UZN65601 VJI65601:VJJ65601 VTE65601:VTF65601 WDA65601:WDB65601 WMW65601:WMX65601 WWS65601:WWT65601 AK131137:AL131137 KG131137:KH131137 UC131137:UD131137 ADY131137:ADZ131137 ANU131137:ANV131137 AXQ131137:AXR131137 BHM131137:BHN131137 BRI131137:BRJ131137 CBE131137:CBF131137 CLA131137:CLB131137 CUW131137:CUX131137 DES131137:DET131137 DOO131137:DOP131137 DYK131137:DYL131137 EIG131137:EIH131137 ESC131137:ESD131137 FBY131137:FBZ131137 FLU131137:FLV131137 FVQ131137:FVR131137 GFM131137:GFN131137 GPI131137:GPJ131137 GZE131137:GZF131137 HJA131137:HJB131137 HSW131137:HSX131137 ICS131137:ICT131137 IMO131137:IMP131137 IWK131137:IWL131137 JGG131137:JGH131137 JQC131137:JQD131137 JZY131137:JZZ131137 KJU131137:KJV131137 KTQ131137:KTR131137 LDM131137:LDN131137 LNI131137:LNJ131137 LXE131137:LXF131137 MHA131137:MHB131137 MQW131137:MQX131137 NAS131137:NAT131137 NKO131137:NKP131137 NUK131137:NUL131137 OEG131137:OEH131137 OOC131137:OOD131137 OXY131137:OXZ131137 PHU131137:PHV131137 PRQ131137:PRR131137 QBM131137:QBN131137 QLI131137:QLJ131137 QVE131137:QVF131137 RFA131137:RFB131137 ROW131137:ROX131137 RYS131137:RYT131137 SIO131137:SIP131137 SSK131137:SSL131137 TCG131137:TCH131137 TMC131137:TMD131137 TVY131137:TVZ131137 UFU131137:UFV131137 UPQ131137:UPR131137 UZM131137:UZN131137 VJI131137:VJJ131137 VTE131137:VTF131137 WDA131137:WDB131137 WMW131137:WMX131137 WWS131137:WWT131137 AK196673:AL196673 KG196673:KH196673 UC196673:UD196673 ADY196673:ADZ196673 ANU196673:ANV196673 AXQ196673:AXR196673 BHM196673:BHN196673 BRI196673:BRJ196673 CBE196673:CBF196673 CLA196673:CLB196673 CUW196673:CUX196673 DES196673:DET196673 DOO196673:DOP196673 DYK196673:DYL196673 EIG196673:EIH196673 ESC196673:ESD196673 FBY196673:FBZ196673 FLU196673:FLV196673 FVQ196673:FVR196673 GFM196673:GFN196673 GPI196673:GPJ196673 GZE196673:GZF196673 HJA196673:HJB196673 HSW196673:HSX196673 ICS196673:ICT196673 IMO196673:IMP196673 IWK196673:IWL196673 JGG196673:JGH196673 JQC196673:JQD196673 JZY196673:JZZ196673 KJU196673:KJV196673 KTQ196673:KTR196673 LDM196673:LDN196673 LNI196673:LNJ196673 LXE196673:LXF196673 MHA196673:MHB196673 MQW196673:MQX196673 NAS196673:NAT196673 NKO196673:NKP196673 NUK196673:NUL196673 OEG196673:OEH196673 OOC196673:OOD196673 OXY196673:OXZ196673 PHU196673:PHV196673 PRQ196673:PRR196673 QBM196673:QBN196673 QLI196673:QLJ196673 QVE196673:QVF196673 RFA196673:RFB196673 ROW196673:ROX196673 RYS196673:RYT196673 SIO196673:SIP196673 SSK196673:SSL196673 TCG196673:TCH196673 TMC196673:TMD196673 TVY196673:TVZ196673 UFU196673:UFV196673 UPQ196673:UPR196673 UZM196673:UZN196673 VJI196673:VJJ196673 VTE196673:VTF196673 WDA196673:WDB196673 WMW196673:WMX196673 WWS196673:WWT196673 AK262209:AL262209 KG262209:KH262209 UC262209:UD262209 ADY262209:ADZ262209 ANU262209:ANV262209 AXQ262209:AXR262209 BHM262209:BHN262209 BRI262209:BRJ262209 CBE262209:CBF262209 CLA262209:CLB262209 CUW262209:CUX262209 DES262209:DET262209 DOO262209:DOP262209 DYK262209:DYL262209 EIG262209:EIH262209 ESC262209:ESD262209 FBY262209:FBZ262209 FLU262209:FLV262209 FVQ262209:FVR262209 GFM262209:GFN262209 GPI262209:GPJ262209 GZE262209:GZF262209 HJA262209:HJB262209 HSW262209:HSX262209 ICS262209:ICT262209 IMO262209:IMP262209 IWK262209:IWL262209 JGG262209:JGH262209 JQC262209:JQD262209 JZY262209:JZZ262209 KJU262209:KJV262209 KTQ262209:KTR262209 LDM262209:LDN262209 LNI262209:LNJ262209 LXE262209:LXF262209 MHA262209:MHB262209 MQW262209:MQX262209 NAS262209:NAT262209 NKO262209:NKP262209 NUK262209:NUL262209 OEG262209:OEH262209 OOC262209:OOD262209 OXY262209:OXZ262209 PHU262209:PHV262209 PRQ262209:PRR262209 QBM262209:QBN262209 QLI262209:QLJ262209 QVE262209:QVF262209 RFA262209:RFB262209 ROW262209:ROX262209 RYS262209:RYT262209 SIO262209:SIP262209 SSK262209:SSL262209 TCG262209:TCH262209 TMC262209:TMD262209 TVY262209:TVZ262209 UFU262209:UFV262209 UPQ262209:UPR262209 UZM262209:UZN262209 VJI262209:VJJ262209 VTE262209:VTF262209 WDA262209:WDB262209 WMW262209:WMX262209 WWS262209:WWT262209 AK327745:AL327745 KG327745:KH327745 UC327745:UD327745 ADY327745:ADZ327745 ANU327745:ANV327745 AXQ327745:AXR327745 BHM327745:BHN327745 BRI327745:BRJ327745 CBE327745:CBF327745 CLA327745:CLB327745 CUW327745:CUX327745 DES327745:DET327745 DOO327745:DOP327745 DYK327745:DYL327745 EIG327745:EIH327745 ESC327745:ESD327745 FBY327745:FBZ327745 FLU327745:FLV327745 FVQ327745:FVR327745 GFM327745:GFN327745 GPI327745:GPJ327745 GZE327745:GZF327745 HJA327745:HJB327745 HSW327745:HSX327745 ICS327745:ICT327745 IMO327745:IMP327745 IWK327745:IWL327745 JGG327745:JGH327745 JQC327745:JQD327745 JZY327745:JZZ327745 KJU327745:KJV327745 KTQ327745:KTR327745 LDM327745:LDN327745 LNI327745:LNJ327745 LXE327745:LXF327745 MHA327745:MHB327745 MQW327745:MQX327745 NAS327745:NAT327745 NKO327745:NKP327745 NUK327745:NUL327745 OEG327745:OEH327745 OOC327745:OOD327745 OXY327745:OXZ327745 PHU327745:PHV327745 PRQ327745:PRR327745 QBM327745:QBN327745 QLI327745:QLJ327745 QVE327745:QVF327745 RFA327745:RFB327745 ROW327745:ROX327745 RYS327745:RYT327745 SIO327745:SIP327745 SSK327745:SSL327745 TCG327745:TCH327745 TMC327745:TMD327745 TVY327745:TVZ327745 UFU327745:UFV327745 UPQ327745:UPR327745 UZM327745:UZN327745 VJI327745:VJJ327745 VTE327745:VTF327745 WDA327745:WDB327745 WMW327745:WMX327745 WWS327745:WWT327745 AK393281:AL393281 KG393281:KH393281 UC393281:UD393281 ADY393281:ADZ393281 ANU393281:ANV393281 AXQ393281:AXR393281 BHM393281:BHN393281 BRI393281:BRJ393281 CBE393281:CBF393281 CLA393281:CLB393281 CUW393281:CUX393281 DES393281:DET393281 DOO393281:DOP393281 DYK393281:DYL393281 EIG393281:EIH393281 ESC393281:ESD393281 FBY393281:FBZ393281 FLU393281:FLV393281 FVQ393281:FVR393281 GFM393281:GFN393281 GPI393281:GPJ393281 GZE393281:GZF393281 HJA393281:HJB393281 HSW393281:HSX393281 ICS393281:ICT393281 IMO393281:IMP393281 IWK393281:IWL393281 JGG393281:JGH393281 JQC393281:JQD393281 JZY393281:JZZ393281 KJU393281:KJV393281 KTQ393281:KTR393281 LDM393281:LDN393281 LNI393281:LNJ393281 LXE393281:LXF393281 MHA393281:MHB393281 MQW393281:MQX393281 NAS393281:NAT393281 NKO393281:NKP393281 NUK393281:NUL393281 OEG393281:OEH393281 OOC393281:OOD393281 OXY393281:OXZ393281 PHU393281:PHV393281 PRQ393281:PRR393281 QBM393281:QBN393281 QLI393281:QLJ393281 QVE393281:QVF393281 RFA393281:RFB393281 ROW393281:ROX393281 RYS393281:RYT393281 SIO393281:SIP393281 SSK393281:SSL393281 TCG393281:TCH393281 TMC393281:TMD393281 TVY393281:TVZ393281 UFU393281:UFV393281 UPQ393281:UPR393281 UZM393281:UZN393281 VJI393281:VJJ393281 VTE393281:VTF393281 WDA393281:WDB393281 WMW393281:WMX393281 WWS393281:WWT393281 AK458817:AL458817 KG458817:KH458817 UC458817:UD458817 ADY458817:ADZ458817 ANU458817:ANV458817 AXQ458817:AXR458817 BHM458817:BHN458817 BRI458817:BRJ458817 CBE458817:CBF458817 CLA458817:CLB458817 CUW458817:CUX458817 DES458817:DET458817 DOO458817:DOP458817 DYK458817:DYL458817 EIG458817:EIH458817 ESC458817:ESD458817 FBY458817:FBZ458817 FLU458817:FLV458817 FVQ458817:FVR458817 GFM458817:GFN458817 GPI458817:GPJ458817 GZE458817:GZF458817 HJA458817:HJB458817 HSW458817:HSX458817 ICS458817:ICT458817 IMO458817:IMP458817 IWK458817:IWL458817 JGG458817:JGH458817 JQC458817:JQD458817 JZY458817:JZZ458817 KJU458817:KJV458817 KTQ458817:KTR458817 LDM458817:LDN458817 LNI458817:LNJ458817 LXE458817:LXF458817 MHA458817:MHB458817 MQW458817:MQX458817 NAS458817:NAT458817 NKO458817:NKP458817 NUK458817:NUL458817 OEG458817:OEH458817 OOC458817:OOD458817 OXY458817:OXZ458817 PHU458817:PHV458817 PRQ458817:PRR458817 QBM458817:QBN458817 QLI458817:QLJ458817 QVE458817:QVF458817 RFA458817:RFB458817 ROW458817:ROX458817 RYS458817:RYT458817 SIO458817:SIP458817 SSK458817:SSL458817 TCG458817:TCH458817 TMC458817:TMD458817 TVY458817:TVZ458817 UFU458817:UFV458817 UPQ458817:UPR458817 UZM458817:UZN458817 VJI458817:VJJ458817 VTE458817:VTF458817 WDA458817:WDB458817 WMW458817:WMX458817 WWS458817:WWT458817 AK524353:AL524353 KG524353:KH524353 UC524353:UD524353 ADY524353:ADZ524353 ANU524353:ANV524353 AXQ524353:AXR524353 BHM524353:BHN524353 BRI524353:BRJ524353 CBE524353:CBF524353 CLA524353:CLB524353 CUW524353:CUX524353 DES524353:DET524353 DOO524353:DOP524353 DYK524353:DYL524353 EIG524353:EIH524353 ESC524353:ESD524353 FBY524353:FBZ524353 FLU524353:FLV524353 FVQ524353:FVR524353 GFM524353:GFN524353 GPI524353:GPJ524353 GZE524353:GZF524353 HJA524353:HJB524353 HSW524353:HSX524353 ICS524353:ICT524353 IMO524353:IMP524353 IWK524353:IWL524353 JGG524353:JGH524353 JQC524353:JQD524353 JZY524353:JZZ524353 KJU524353:KJV524353 KTQ524353:KTR524353 LDM524353:LDN524353 LNI524353:LNJ524353 LXE524353:LXF524353 MHA524353:MHB524353 MQW524353:MQX524353 NAS524353:NAT524353 NKO524353:NKP524353 NUK524353:NUL524353 OEG524353:OEH524353 OOC524353:OOD524353 OXY524353:OXZ524353 PHU524353:PHV524353 PRQ524353:PRR524353 QBM524353:QBN524353 QLI524353:QLJ524353 QVE524353:QVF524353 RFA524353:RFB524353 ROW524353:ROX524353 RYS524353:RYT524353 SIO524353:SIP524353 SSK524353:SSL524353 TCG524353:TCH524353 TMC524353:TMD524353 TVY524353:TVZ524353 UFU524353:UFV524353 UPQ524353:UPR524353 UZM524353:UZN524353 VJI524353:VJJ524353 VTE524353:VTF524353 WDA524353:WDB524353 WMW524353:WMX524353 WWS524353:WWT524353 AK589889:AL589889 KG589889:KH589889 UC589889:UD589889 ADY589889:ADZ589889 ANU589889:ANV589889 AXQ589889:AXR589889 BHM589889:BHN589889 BRI589889:BRJ589889 CBE589889:CBF589889 CLA589889:CLB589889 CUW589889:CUX589889 DES589889:DET589889 DOO589889:DOP589889 DYK589889:DYL589889 EIG589889:EIH589889 ESC589889:ESD589889 FBY589889:FBZ589889 FLU589889:FLV589889 FVQ589889:FVR589889 GFM589889:GFN589889 GPI589889:GPJ589889 GZE589889:GZF589889 HJA589889:HJB589889 HSW589889:HSX589889 ICS589889:ICT589889 IMO589889:IMP589889 IWK589889:IWL589889 JGG589889:JGH589889 JQC589889:JQD589889 JZY589889:JZZ589889 KJU589889:KJV589889 KTQ589889:KTR589889 LDM589889:LDN589889 LNI589889:LNJ589889 LXE589889:LXF589889 MHA589889:MHB589889 MQW589889:MQX589889 NAS589889:NAT589889 NKO589889:NKP589889 NUK589889:NUL589889 OEG589889:OEH589889 OOC589889:OOD589889 OXY589889:OXZ589889 PHU589889:PHV589889 PRQ589889:PRR589889 QBM589889:QBN589889 QLI589889:QLJ589889 QVE589889:QVF589889 RFA589889:RFB589889 ROW589889:ROX589889 RYS589889:RYT589889 SIO589889:SIP589889 SSK589889:SSL589889 TCG589889:TCH589889 TMC589889:TMD589889 TVY589889:TVZ589889 UFU589889:UFV589889 UPQ589889:UPR589889 UZM589889:UZN589889 VJI589889:VJJ589889 VTE589889:VTF589889 WDA589889:WDB589889 WMW589889:WMX589889 WWS589889:WWT589889 AK655425:AL655425 KG655425:KH655425 UC655425:UD655425 ADY655425:ADZ655425 ANU655425:ANV655425 AXQ655425:AXR655425 BHM655425:BHN655425 BRI655425:BRJ655425 CBE655425:CBF655425 CLA655425:CLB655425 CUW655425:CUX655425 DES655425:DET655425 DOO655425:DOP655425 DYK655425:DYL655425 EIG655425:EIH655425 ESC655425:ESD655425 FBY655425:FBZ655425 FLU655425:FLV655425 FVQ655425:FVR655425 GFM655425:GFN655425 GPI655425:GPJ655425 GZE655425:GZF655425 HJA655425:HJB655425 HSW655425:HSX655425 ICS655425:ICT655425 IMO655425:IMP655425 IWK655425:IWL655425 JGG655425:JGH655425 JQC655425:JQD655425 JZY655425:JZZ655425 KJU655425:KJV655425 KTQ655425:KTR655425 LDM655425:LDN655425 LNI655425:LNJ655425 LXE655425:LXF655425 MHA655425:MHB655425 MQW655425:MQX655425 NAS655425:NAT655425 NKO655425:NKP655425 NUK655425:NUL655425 OEG655425:OEH655425 OOC655425:OOD655425 OXY655425:OXZ655425 PHU655425:PHV655425 PRQ655425:PRR655425 QBM655425:QBN655425 QLI655425:QLJ655425 QVE655425:QVF655425 RFA655425:RFB655425 ROW655425:ROX655425 RYS655425:RYT655425 SIO655425:SIP655425 SSK655425:SSL655425 TCG655425:TCH655425 TMC655425:TMD655425 TVY655425:TVZ655425 UFU655425:UFV655425 UPQ655425:UPR655425 UZM655425:UZN655425 VJI655425:VJJ655425 VTE655425:VTF655425 WDA655425:WDB655425 WMW655425:WMX655425 WWS655425:WWT655425 AK720961:AL720961 KG720961:KH720961 UC720961:UD720961 ADY720961:ADZ720961 ANU720961:ANV720961 AXQ720961:AXR720961 BHM720961:BHN720961 BRI720961:BRJ720961 CBE720961:CBF720961 CLA720961:CLB720961 CUW720961:CUX720961 DES720961:DET720961 DOO720961:DOP720961 DYK720961:DYL720961 EIG720961:EIH720961 ESC720961:ESD720961 FBY720961:FBZ720961 FLU720961:FLV720961 FVQ720961:FVR720961 GFM720961:GFN720961 GPI720961:GPJ720961 GZE720961:GZF720961 HJA720961:HJB720961 HSW720961:HSX720961 ICS720961:ICT720961 IMO720961:IMP720961 IWK720961:IWL720961 JGG720961:JGH720961 JQC720961:JQD720961 JZY720961:JZZ720961 KJU720961:KJV720961 KTQ720961:KTR720961 LDM720961:LDN720961 LNI720961:LNJ720961 LXE720961:LXF720961 MHA720961:MHB720961 MQW720961:MQX720961 NAS720961:NAT720961 NKO720961:NKP720961 NUK720961:NUL720961 OEG720961:OEH720961 OOC720961:OOD720961 OXY720961:OXZ720961 PHU720961:PHV720961 PRQ720961:PRR720961 QBM720961:QBN720961 QLI720961:QLJ720961 QVE720961:QVF720961 RFA720961:RFB720961 ROW720961:ROX720961 RYS720961:RYT720961 SIO720961:SIP720961 SSK720961:SSL720961 TCG720961:TCH720961 TMC720961:TMD720961 TVY720961:TVZ720961 UFU720961:UFV720961 UPQ720961:UPR720961 UZM720961:UZN720961 VJI720961:VJJ720961 VTE720961:VTF720961 WDA720961:WDB720961 WMW720961:WMX720961 WWS720961:WWT720961 AK786497:AL786497 KG786497:KH786497 UC786497:UD786497 ADY786497:ADZ786497 ANU786497:ANV786497 AXQ786497:AXR786497 BHM786497:BHN786497 BRI786497:BRJ786497 CBE786497:CBF786497 CLA786497:CLB786497 CUW786497:CUX786497 DES786497:DET786497 DOO786497:DOP786497 DYK786497:DYL786497 EIG786497:EIH786497 ESC786497:ESD786497 FBY786497:FBZ786497 FLU786497:FLV786497 FVQ786497:FVR786497 GFM786497:GFN786497 GPI786497:GPJ786497 GZE786497:GZF786497 HJA786497:HJB786497 HSW786497:HSX786497 ICS786497:ICT786497 IMO786497:IMP786497 IWK786497:IWL786497 JGG786497:JGH786497 JQC786497:JQD786497 JZY786497:JZZ786497 KJU786497:KJV786497 KTQ786497:KTR786497 LDM786497:LDN786497 LNI786497:LNJ786497 LXE786497:LXF786497 MHA786497:MHB786497 MQW786497:MQX786497 NAS786497:NAT786497 NKO786497:NKP786497 NUK786497:NUL786497 OEG786497:OEH786497 OOC786497:OOD786497 OXY786497:OXZ786497 PHU786497:PHV786497 PRQ786497:PRR786497 QBM786497:QBN786497 QLI786497:QLJ786497 QVE786497:QVF786497 RFA786497:RFB786497 ROW786497:ROX786497 RYS786497:RYT786497 SIO786497:SIP786497 SSK786497:SSL786497 TCG786497:TCH786497 TMC786497:TMD786497 TVY786497:TVZ786497 UFU786497:UFV786497 UPQ786497:UPR786497 UZM786497:UZN786497 VJI786497:VJJ786497 VTE786497:VTF786497 WDA786497:WDB786497 WMW786497:WMX786497 WWS786497:WWT786497 AK852033:AL852033 KG852033:KH852033 UC852033:UD852033 ADY852033:ADZ852033 ANU852033:ANV852033 AXQ852033:AXR852033 BHM852033:BHN852033 BRI852033:BRJ852033 CBE852033:CBF852033 CLA852033:CLB852033 CUW852033:CUX852033 DES852033:DET852033 DOO852033:DOP852033 DYK852033:DYL852033 EIG852033:EIH852033 ESC852033:ESD852033 FBY852033:FBZ852033 FLU852033:FLV852033 FVQ852033:FVR852033 GFM852033:GFN852033 GPI852033:GPJ852033 GZE852033:GZF852033 HJA852033:HJB852033 HSW852033:HSX852033 ICS852033:ICT852033 IMO852033:IMP852033 IWK852033:IWL852033 JGG852033:JGH852033 JQC852033:JQD852033 JZY852033:JZZ852033 KJU852033:KJV852033 KTQ852033:KTR852033 LDM852033:LDN852033 LNI852033:LNJ852033 LXE852033:LXF852033 MHA852033:MHB852033 MQW852033:MQX852033 NAS852033:NAT852033 NKO852033:NKP852033 NUK852033:NUL852033 OEG852033:OEH852033 OOC852033:OOD852033 OXY852033:OXZ852033 PHU852033:PHV852033 PRQ852033:PRR852033 QBM852033:QBN852033 QLI852033:QLJ852033 QVE852033:QVF852033 RFA852033:RFB852033 ROW852033:ROX852033 RYS852033:RYT852033 SIO852033:SIP852033 SSK852033:SSL852033 TCG852033:TCH852033 TMC852033:TMD852033 TVY852033:TVZ852033 UFU852033:UFV852033 UPQ852033:UPR852033 UZM852033:UZN852033 VJI852033:VJJ852033 VTE852033:VTF852033 WDA852033:WDB852033 WMW852033:WMX852033 WWS852033:WWT852033 AK917569:AL917569 KG917569:KH917569 UC917569:UD917569 ADY917569:ADZ917569 ANU917569:ANV917569 AXQ917569:AXR917569 BHM917569:BHN917569 BRI917569:BRJ917569 CBE917569:CBF917569 CLA917569:CLB917569 CUW917569:CUX917569 DES917569:DET917569 DOO917569:DOP917569 DYK917569:DYL917569 EIG917569:EIH917569 ESC917569:ESD917569 FBY917569:FBZ917569 FLU917569:FLV917569 FVQ917569:FVR917569 GFM917569:GFN917569 GPI917569:GPJ917569 GZE917569:GZF917569 HJA917569:HJB917569 HSW917569:HSX917569 ICS917569:ICT917569 IMO917569:IMP917569 IWK917569:IWL917569 JGG917569:JGH917569 JQC917569:JQD917569 JZY917569:JZZ917569 KJU917569:KJV917569 KTQ917569:KTR917569 LDM917569:LDN917569 LNI917569:LNJ917569 LXE917569:LXF917569 MHA917569:MHB917569 MQW917569:MQX917569 NAS917569:NAT917569 NKO917569:NKP917569 NUK917569:NUL917569 OEG917569:OEH917569 OOC917569:OOD917569 OXY917569:OXZ917569 PHU917569:PHV917569 PRQ917569:PRR917569 QBM917569:QBN917569 QLI917569:QLJ917569 QVE917569:QVF917569 RFA917569:RFB917569 ROW917569:ROX917569 RYS917569:RYT917569 SIO917569:SIP917569 SSK917569:SSL917569 TCG917569:TCH917569 TMC917569:TMD917569 TVY917569:TVZ917569 UFU917569:UFV917569 UPQ917569:UPR917569 UZM917569:UZN917569 VJI917569:VJJ917569 VTE917569:VTF917569 WDA917569:WDB917569 WMW917569:WMX917569 WWS917569:WWT917569 AK983105:AL983105 KG983105:KH983105 UC983105:UD983105 ADY983105:ADZ983105 ANU983105:ANV983105 AXQ983105:AXR983105 BHM983105:BHN983105 BRI983105:BRJ983105 CBE983105:CBF983105 CLA983105:CLB983105 CUW983105:CUX983105 DES983105:DET983105 DOO983105:DOP983105 DYK983105:DYL983105 EIG983105:EIH983105 ESC983105:ESD983105 FBY983105:FBZ983105 FLU983105:FLV983105 FVQ983105:FVR983105 GFM983105:GFN983105 GPI983105:GPJ983105 GZE983105:GZF983105 HJA983105:HJB983105 HSW983105:HSX983105 ICS983105:ICT983105 IMO983105:IMP983105 IWK983105:IWL983105 JGG983105:JGH983105 JQC983105:JQD983105 JZY983105:JZZ983105 KJU983105:KJV983105 KTQ983105:KTR983105 LDM983105:LDN983105 LNI983105:LNJ983105 LXE983105:LXF983105 MHA983105:MHB983105 MQW983105:MQX983105 NAS983105:NAT983105 NKO983105:NKP983105 NUK983105:NUL983105 OEG983105:OEH983105 OOC983105:OOD983105 OXY983105:OXZ983105 PHU983105:PHV983105 PRQ983105:PRR983105 QBM983105:QBN983105 QLI983105:QLJ983105 QVE983105:QVF983105 RFA983105:RFB983105 ROW983105:ROX983105 RYS983105:RYT983105 SIO983105:SIP983105 SSK983105:SSL983105 TCG983105:TCH983105 TMC983105:TMD983105 TVY983105:TVZ983105 UFU983105:UFV983105 UPQ983105:UPR983105 UZM983105:UZN983105 VJI983105:VJJ983105 VTE983105:VTF983105 WDA983105:WDB983105 WMW983105:WMX983105 WWS983105:WWT983105 AC65592:AD65599 JY65592:JZ65599 TU65592:TV65599 ADQ65592:ADR65599 ANM65592:ANN65599 AXI65592:AXJ65599 BHE65592:BHF65599 BRA65592:BRB65599 CAW65592:CAX65599 CKS65592:CKT65599 CUO65592:CUP65599 DEK65592:DEL65599 DOG65592:DOH65599 DYC65592:DYD65599 EHY65592:EHZ65599 ERU65592:ERV65599 FBQ65592:FBR65599 FLM65592:FLN65599 FVI65592:FVJ65599 GFE65592:GFF65599 GPA65592:GPB65599 GYW65592:GYX65599 HIS65592:HIT65599 HSO65592:HSP65599 ICK65592:ICL65599 IMG65592:IMH65599 IWC65592:IWD65599 JFY65592:JFZ65599 JPU65592:JPV65599 JZQ65592:JZR65599 KJM65592:KJN65599 KTI65592:KTJ65599 LDE65592:LDF65599 LNA65592:LNB65599 LWW65592:LWX65599 MGS65592:MGT65599 MQO65592:MQP65599 NAK65592:NAL65599 NKG65592:NKH65599 NUC65592:NUD65599 ODY65592:ODZ65599 ONU65592:ONV65599 OXQ65592:OXR65599 PHM65592:PHN65599 PRI65592:PRJ65599 QBE65592:QBF65599 QLA65592:QLB65599 QUW65592:QUX65599 RES65592:RET65599 ROO65592:ROP65599 RYK65592:RYL65599 SIG65592:SIH65599 SSC65592:SSD65599 TBY65592:TBZ65599 TLU65592:TLV65599 TVQ65592:TVR65599 UFM65592:UFN65599 UPI65592:UPJ65599 UZE65592:UZF65599 VJA65592:VJB65599 VSW65592:VSX65599 WCS65592:WCT65599 WMO65592:WMP65599 WWK65592:WWL65599 AC131128:AD131135 JY131128:JZ131135 TU131128:TV131135 ADQ131128:ADR131135 ANM131128:ANN131135 AXI131128:AXJ131135 BHE131128:BHF131135 BRA131128:BRB131135 CAW131128:CAX131135 CKS131128:CKT131135 CUO131128:CUP131135 DEK131128:DEL131135 DOG131128:DOH131135 DYC131128:DYD131135 EHY131128:EHZ131135 ERU131128:ERV131135 FBQ131128:FBR131135 FLM131128:FLN131135 FVI131128:FVJ131135 GFE131128:GFF131135 GPA131128:GPB131135 GYW131128:GYX131135 HIS131128:HIT131135 HSO131128:HSP131135 ICK131128:ICL131135 IMG131128:IMH131135 IWC131128:IWD131135 JFY131128:JFZ131135 JPU131128:JPV131135 JZQ131128:JZR131135 KJM131128:KJN131135 KTI131128:KTJ131135 LDE131128:LDF131135 LNA131128:LNB131135 LWW131128:LWX131135 MGS131128:MGT131135 MQO131128:MQP131135 NAK131128:NAL131135 NKG131128:NKH131135 NUC131128:NUD131135 ODY131128:ODZ131135 ONU131128:ONV131135 OXQ131128:OXR131135 PHM131128:PHN131135 PRI131128:PRJ131135 QBE131128:QBF131135 QLA131128:QLB131135 QUW131128:QUX131135 RES131128:RET131135 ROO131128:ROP131135 RYK131128:RYL131135 SIG131128:SIH131135 SSC131128:SSD131135 TBY131128:TBZ131135 TLU131128:TLV131135 TVQ131128:TVR131135 UFM131128:UFN131135 UPI131128:UPJ131135 UZE131128:UZF131135 VJA131128:VJB131135 VSW131128:VSX131135 WCS131128:WCT131135 WMO131128:WMP131135 WWK131128:WWL131135 AC196664:AD196671 JY196664:JZ196671 TU196664:TV196671 ADQ196664:ADR196671 ANM196664:ANN196671 AXI196664:AXJ196671 BHE196664:BHF196671 BRA196664:BRB196671 CAW196664:CAX196671 CKS196664:CKT196671 CUO196664:CUP196671 DEK196664:DEL196671 DOG196664:DOH196671 DYC196664:DYD196671 EHY196664:EHZ196671 ERU196664:ERV196671 FBQ196664:FBR196671 FLM196664:FLN196671 FVI196664:FVJ196671 GFE196664:GFF196671 GPA196664:GPB196671 GYW196664:GYX196671 HIS196664:HIT196671 HSO196664:HSP196671 ICK196664:ICL196671 IMG196664:IMH196671 IWC196664:IWD196671 JFY196664:JFZ196671 JPU196664:JPV196671 JZQ196664:JZR196671 KJM196664:KJN196671 KTI196664:KTJ196671 LDE196664:LDF196671 LNA196664:LNB196671 LWW196664:LWX196671 MGS196664:MGT196671 MQO196664:MQP196671 NAK196664:NAL196671 NKG196664:NKH196671 NUC196664:NUD196671 ODY196664:ODZ196671 ONU196664:ONV196671 OXQ196664:OXR196671 PHM196664:PHN196671 PRI196664:PRJ196671 QBE196664:QBF196671 QLA196664:QLB196671 QUW196664:QUX196671 RES196664:RET196671 ROO196664:ROP196671 RYK196664:RYL196671 SIG196664:SIH196671 SSC196664:SSD196671 TBY196664:TBZ196671 TLU196664:TLV196671 TVQ196664:TVR196671 UFM196664:UFN196671 UPI196664:UPJ196671 UZE196664:UZF196671 VJA196664:VJB196671 VSW196664:VSX196671 WCS196664:WCT196671 WMO196664:WMP196671 WWK196664:WWL196671 AC262200:AD262207 JY262200:JZ262207 TU262200:TV262207 ADQ262200:ADR262207 ANM262200:ANN262207 AXI262200:AXJ262207 BHE262200:BHF262207 BRA262200:BRB262207 CAW262200:CAX262207 CKS262200:CKT262207 CUO262200:CUP262207 DEK262200:DEL262207 DOG262200:DOH262207 DYC262200:DYD262207 EHY262200:EHZ262207 ERU262200:ERV262207 FBQ262200:FBR262207 FLM262200:FLN262207 FVI262200:FVJ262207 GFE262200:GFF262207 GPA262200:GPB262207 GYW262200:GYX262207 HIS262200:HIT262207 HSO262200:HSP262207 ICK262200:ICL262207 IMG262200:IMH262207 IWC262200:IWD262207 JFY262200:JFZ262207 JPU262200:JPV262207 JZQ262200:JZR262207 KJM262200:KJN262207 KTI262200:KTJ262207 LDE262200:LDF262207 LNA262200:LNB262207 LWW262200:LWX262207 MGS262200:MGT262207 MQO262200:MQP262207 NAK262200:NAL262207 NKG262200:NKH262207 NUC262200:NUD262207 ODY262200:ODZ262207 ONU262200:ONV262207 OXQ262200:OXR262207 PHM262200:PHN262207 PRI262200:PRJ262207 QBE262200:QBF262207 QLA262200:QLB262207 QUW262200:QUX262207 RES262200:RET262207 ROO262200:ROP262207 RYK262200:RYL262207 SIG262200:SIH262207 SSC262200:SSD262207 TBY262200:TBZ262207 TLU262200:TLV262207 TVQ262200:TVR262207 UFM262200:UFN262207 UPI262200:UPJ262207 UZE262200:UZF262207 VJA262200:VJB262207 VSW262200:VSX262207 WCS262200:WCT262207 WMO262200:WMP262207 WWK262200:WWL262207 AC327736:AD327743 JY327736:JZ327743 TU327736:TV327743 ADQ327736:ADR327743 ANM327736:ANN327743 AXI327736:AXJ327743 BHE327736:BHF327743 BRA327736:BRB327743 CAW327736:CAX327743 CKS327736:CKT327743 CUO327736:CUP327743 DEK327736:DEL327743 DOG327736:DOH327743 DYC327736:DYD327743 EHY327736:EHZ327743 ERU327736:ERV327743 FBQ327736:FBR327743 FLM327736:FLN327743 FVI327736:FVJ327743 GFE327736:GFF327743 GPA327736:GPB327743 GYW327736:GYX327743 HIS327736:HIT327743 HSO327736:HSP327743 ICK327736:ICL327743 IMG327736:IMH327743 IWC327736:IWD327743 JFY327736:JFZ327743 JPU327736:JPV327743 JZQ327736:JZR327743 KJM327736:KJN327743 KTI327736:KTJ327743 LDE327736:LDF327743 LNA327736:LNB327743 LWW327736:LWX327743 MGS327736:MGT327743 MQO327736:MQP327743 NAK327736:NAL327743 NKG327736:NKH327743 NUC327736:NUD327743 ODY327736:ODZ327743 ONU327736:ONV327743 OXQ327736:OXR327743 PHM327736:PHN327743 PRI327736:PRJ327743 QBE327736:QBF327743 QLA327736:QLB327743 QUW327736:QUX327743 RES327736:RET327743 ROO327736:ROP327743 RYK327736:RYL327743 SIG327736:SIH327743 SSC327736:SSD327743 TBY327736:TBZ327743 TLU327736:TLV327743 TVQ327736:TVR327743 UFM327736:UFN327743 UPI327736:UPJ327743 UZE327736:UZF327743 VJA327736:VJB327743 VSW327736:VSX327743 WCS327736:WCT327743 WMO327736:WMP327743 WWK327736:WWL327743 AC393272:AD393279 JY393272:JZ393279 TU393272:TV393279 ADQ393272:ADR393279 ANM393272:ANN393279 AXI393272:AXJ393279 BHE393272:BHF393279 BRA393272:BRB393279 CAW393272:CAX393279 CKS393272:CKT393279 CUO393272:CUP393279 DEK393272:DEL393279 DOG393272:DOH393279 DYC393272:DYD393279 EHY393272:EHZ393279 ERU393272:ERV393279 FBQ393272:FBR393279 FLM393272:FLN393279 FVI393272:FVJ393279 GFE393272:GFF393279 GPA393272:GPB393279 GYW393272:GYX393279 HIS393272:HIT393279 HSO393272:HSP393279 ICK393272:ICL393279 IMG393272:IMH393279 IWC393272:IWD393279 JFY393272:JFZ393279 JPU393272:JPV393279 JZQ393272:JZR393279 KJM393272:KJN393279 KTI393272:KTJ393279 LDE393272:LDF393279 LNA393272:LNB393279 LWW393272:LWX393279 MGS393272:MGT393279 MQO393272:MQP393279 NAK393272:NAL393279 NKG393272:NKH393279 NUC393272:NUD393279 ODY393272:ODZ393279 ONU393272:ONV393279 OXQ393272:OXR393279 PHM393272:PHN393279 PRI393272:PRJ393279 QBE393272:QBF393279 QLA393272:QLB393279 QUW393272:QUX393279 RES393272:RET393279 ROO393272:ROP393279 RYK393272:RYL393279 SIG393272:SIH393279 SSC393272:SSD393279 TBY393272:TBZ393279 TLU393272:TLV393279 TVQ393272:TVR393279 UFM393272:UFN393279 UPI393272:UPJ393279 UZE393272:UZF393279 VJA393272:VJB393279 VSW393272:VSX393279 WCS393272:WCT393279 WMO393272:WMP393279 WWK393272:WWL393279 AC458808:AD458815 JY458808:JZ458815 TU458808:TV458815 ADQ458808:ADR458815 ANM458808:ANN458815 AXI458808:AXJ458815 BHE458808:BHF458815 BRA458808:BRB458815 CAW458808:CAX458815 CKS458808:CKT458815 CUO458808:CUP458815 DEK458808:DEL458815 DOG458808:DOH458815 DYC458808:DYD458815 EHY458808:EHZ458815 ERU458808:ERV458815 FBQ458808:FBR458815 FLM458808:FLN458815 FVI458808:FVJ458815 GFE458808:GFF458815 GPA458808:GPB458815 GYW458808:GYX458815 HIS458808:HIT458815 HSO458808:HSP458815 ICK458808:ICL458815 IMG458808:IMH458815 IWC458808:IWD458815 JFY458808:JFZ458815 JPU458808:JPV458815 JZQ458808:JZR458815 KJM458808:KJN458815 KTI458808:KTJ458815 LDE458808:LDF458815 LNA458808:LNB458815 LWW458808:LWX458815 MGS458808:MGT458815 MQO458808:MQP458815 NAK458808:NAL458815 NKG458808:NKH458815 NUC458808:NUD458815 ODY458808:ODZ458815 ONU458808:ONV458815 OXQ458808:OXR458815 PHM458808:PHN458815 PRI458808:PRJ458815 QBE458808:QBF458815 QLA458808:QLB458815 QUW458808:QUX458815 RES458808:RET458815 ROO458808:ROP458815 RYK458808:RYL458815 SIG458808:SIH458815 SSC458808:SSD458815 TBY458808:TBZ458815 TLU458808:TLV458815 TVQ458808:TVR458815 UFM458808:UFN458815 UPI458808:UPJ458815 UZE458808:UZF458815 VJA458808:VJB458815 VSW458808:VSX458815 WCS458808:WCT458815 WMO458808:WMP458815 WWK458808:WWL458815 AC524344:AD524351 JY524344:JZ524351 TU524344:TV524351 ADQ524344:ADR524351 ANM524344:ANN524351 AXI524344:AXJ524351 BHE524344:BHF524351 BRA524344:BRB524351 CAW524344:CAX524351 CKS524344:CKT524351 CUO524344:CUP524351 DEK524344:DEL524351 DOG524344:DOH524351 DYC524344:DYD524351 EHY524344:EHZ524351 ERU524344:ERV524351 FBQ524344:FBR524351 FLM524344:FLN524351 FVI524344:FVJ524351 GFE524344:GFF524351 GPA524344:GPB524351 GYW524344:GYX524351 HIS524344:HIT524351 HSO524344:HSP524351 ICK524344:ICL524351 IMG524344:IMH524351 IWC524344:IWD524351 JFY524344:JFZ524351 JPU524344:JPV524351 JZQ524344:JZR524351 KJM524344:KJN524351 KTI524344:KTJ524351 LDE524344:LDF524351 LNA524344:LNB524351 LWW524344:LWX524351 MGS524344:MGT524351 MQO524344:MQP524351 NAK524344:NAL524351 NKG524344:NKH524351 NUC524344:NUD524351 ODY524344:ODZ524351 ONU524344:ONV524351 OXQ524344:OXR524351 PHM524344:PHN524351 PRI524344:PRJ524351 QBE524344:QBF524351 QLA524344:QLB524351 QUW524344:QUX524351 RES524344:RET524351 ROO524344:ROP524351 RYK524344:RYL524351 SIG524344:SIH524351 SSC524344:SSD524351 TBY524344:TBZ524351 TLU524344:TLV524351 TVQ524344:TVR524351 UFM524344:UFN524351 UPI524344:UPJ524351 UZE524344:UZF524351 VJA524344:VJB524351 VSW524344:VSX524351 WCS524344:WCT524351 WMO524344:WMP524351 WWK524344:WWL524351 AC589880:AD589887 JY589880:JZ589887 TU589880:TV589887 ADQ589880:ADR589887 ANM589880:ANN589887 AXI589880:AXJ589887 BHE589880:BHF589887 BRA589880:BRB589887 CAW589880:CAX589887 CKS589880:CKT589887 CUO589880:CUP589887 DEK589880:DEL589887 DOG589880:DOH589887 DYC589880:DYD589887 EHY589880:EHZ589887 ERU589880:ERV589887 FBQ589880:FBR589887 FLM589880:FLN589887 FVI589880:FVJ589887 GFE589880:GFF589887 GPA589880:GPB589887 GYW589880:GYX589887 HIS589880:HIT589887 HSO589880:HSP589887 ICK589880:ICL589887 IMG589880:IMH589887 IWC589880:IWD589887 JFY589880:JFZ589887 JPU589880:JPV589887 JZQ589880:JZR589887 KJM589880:KJN589887 KTI589880:KTJ589887 LDE589880:LDF589887 LNA589880:LNB589887 LWW589880:LWX589887 MGS589880:MGT589887 MQO589880:MQP589887 NAK589880:NAL589887 NKG589880:NKH589887 NUC589880:NUD589887 ODY589880:ODZ589887 ONU589880:ONV589887 OXQ589880:OXR589887 PHM589880:PHN589887 PRI589880:PRJ589887 QBE589880:QBF589887 QLA589880:QLB589887 QUW589880:QUX589887 RES589880:RET589887 ROO589880:ROP589887 RYK589880:RYL589887 SIG589880:SIH589887 SSC589880:SSD589887 TBY589880:TBZ589887 TLU589880:TLV589887 TVQ589880:TVR589887 UFM589880:UFN589887 UPI589880:UPJ589887 UZE589880:UZF589887 VJA589880:VJB589887 VSW589880:VSX589887 WCS589880:WCT589887 WMO589880:WMP589887 WWK589880:WWL589887 AC655416:AD655423 JY655416:JZ655423 TU655416:TV655423 ADQ655416:ADR655423 ANM655416:ANN655423 AXI655416:AXJ655423 BHE655416:BHF655423 BRA655416:BRB655423 CAW655416:CAX655423 CKS655416:CKT655423 CUO655416:CUP655423 DEK655416:DEL655423 DOG655416:DOH655423 DYC655416:DYD655423 EHY655416:EHZ655423 ERU655416:ERV655423 FBQ655416:FBR655423 FLM655416:FLN655423 FVI655416:FVJ655423 GFE655416:GFF655423 GPA655416:GPB655423 GYW655416:GYX655423 HIS655416:HIT655423 HSO655416:HSP655423 ICK655416:ICL655423 IMG655416:IMH655423 IWC655416:IWD655423 JFY655416:JFZ655423 JPU655416:JPV655423 JZQ655416:JZR655423 KJM655416:KJN655423 KTI655416:KTJ655423 LDE655416:LDF655423 LNA655416:LNB655423 LWW655416:LWX655423 MGS655416:MGT655423 MQO655416:MQP655423 NAK655416:NAL655423 NKG655416:NKH655423 NUC655416:NUD655423 ODY655416:ODZ655423 ONU655416:ONV655423 OXQ655416:OXR655423 PHM655416:PHN655423 PRI655416:PRJ655423 QBE655416:QBF655423 QLA655416:QLB655423 QUW655416:QUX655423 RES655416:RET655423 ROO655416:ROP655423 RYK655416:RYL655423 SIG655416:SIH655423 SSC655416:SSD655423 TBY655416:TBZ655423 TLU655416:TLV655423 TVQ655416:TVR655423 UFM655416:UFN655423 UPI655416:UPJ655423 UZE655416:UZF655423 VJA655416:VJB655423 VSW655416:VSX655423 WCS655416:WCT655423 WMO655416:WMP655423 WWK655416:WWL655423 AC720952:AD720959 JY720952:JZ720959 TU720952:TV720959 ADQ720952:ADR720959 ANM720952:ANN720959 AXI720952:AXJ720959 BHE720952:BHF720959 BRA720952:BRB720959 CAW720952:CAX720959 CKS720952:CKT720959 CUO720952:CUP720959 DEK720952:DEL720959 DOG720952:DOH720959 DYC720952:DYD720959 EHY720952:EHZ720959 ERU720952:ERV720959 FBQ720952:FBR720959 FLM720952:FLN720959 FVI720952:FVJ720959 GFE720952:GFF720959 GPA720952:GPB720959 GYW720952:GYX720959 HIS720952:HIT720959 HSO720952:HSP720959 ICK720952:ICL720959 IMG720952:IMH720959 IWC720952:IWD720959 JFY720952:JFZ720959 JPU720952:JPV720959 JZQ720952:JZR720959 KJM720952:KJN720959 KTI720952:KTJ720959 LDE720952:LDF720959 LNA720952:LNB720959 LWW720952:LWX720959 MGS720952:MGT720959 MQO720952:MQP720959 NAK720952:NAL720959 NKG720952:NKH720959 NUC720952:NUD720959 ODY720952:ODZ720959 ONU720952:ONV720959 OXQ720952:OXR720959 PHM720952:PHN720959 PRI720952:PRJ720959 QBE720952:QBF720959 QLA720952:QLB720959 QUW720952:QUX720959 RES720952:RET720959 ROO720952:ROP720959 RYK720952:RYL720959 SIG720952:SIH720959 SSC720952:SSD720959 TBY720952:TBZ720959 TLU720952:TLV720959 TVQ720952:TVR720959 UFM720952:UFN720959 UPI720952:UPJ720959 UZE720952:UZF720959 VJA720952:VJB720959 VSW720952:VSX720959 WCS720952:WCT720959 WMO720952:WMP720959 WWK720952:WWL720959 AC786488:AD786495 JY786488:JZ786495 TU786488:TV786495 ADQ786488:ADR786495 ANM786488:ANN786495 AXI786488:AXJ786495 BHE786488:BHF786495 BRA786488:BRB786495 CAW786488:CAX786495 CKS786488:CKT786495 CUO786488:CUP786495 DEK786488:DEL786495 DOG786488:DOH786495 DYC786488:DYD786495 EHY786488:EHZ786495 ERU786488:ERV786495 FBQ786488:FBR786495 FLM786488:FLN786495 FVI786488:FVJ786495 GFE786488:GFF786495 GPA786488:GPB786495 GYW786488:GYX786495 HIS786488:HIT786495 HSO786488:HSP786495 ICK786488:ICL786495 IMG786488:IMH786495 IWC786488:IWD786495 JFY786488:JFZ786495 JPU786488:JPV786495 JZQ786488:JZR786495 KJM786488:KJN786495 KTI786488:KTJ786495 LDE786488:LDF786495 LNA786488:LNB786495 LWW786488:LWX786495 MGS786488:MGT786495 MQO786488:MQP786495 NAK786488:NAL786495 NKG786488:NKH786495 NUC786488:NUD786495 ODY786488:ODZ786495 ONU786488:ONV786495 OXQ786488:OXR786495 PHM786488:PHN786495 PRI786488:PRJ786495 QBE786488:QBF786495 QLA786488:QLB786495 QUW786488:QUX786495 RES786488:RET786495 ROO786488:ROP786495 RYK786488:RYL786495 SIG786488:SIH786495 SSC786488:SSD786495 TBY786488:TBZ786495 TLU786488:TLV786495 TVQ786488:TVR786495 UFM786488:UFN786495 UPI786488:UPJ786495 UZE786488:UZF786495 VJA786488:VJB786495 VSW786488:VSX786495 WCS786488:WCT786495 WMO786488:WMP786495 WWK786488:WWL786495 AC852024:AD852031 JY852024:JZ852031 TU852024:TV852031 ADQ852024:ADR852031 ANM852024:ANN852031 AXI852024:AXJ852031 BHE852024:BHF852031 BRA852024:BRB852031 CAW852024:CAX852031 CKS852024:CKT852031 CUO852024:CUP852031 DEK852024:DEL852031 DOG852024:DOH852031 DYC852024:DYD852031 EHY852024:EHZ852031 ERU852024:ERV852031 FBQ852024:FBR852031 FLM852024:FLN852031 FVI852024:FVJ852031 GFE852024:GFF852031 GPA852024:GPB852031 GYW852024:GYX852031 HIS852024:HIT852031 HSO852024:HSP852031 ICK852024:ICL852031 IMG852024:IMH852031 IWC852024:IWD852031 JFY852024:JFZ852031 JPU852024:JPV852031 JZQ852024:JZR852031 KJM852024:KJN852031 KTI852024:KTJ852031 LDE852024:LDF852031 LNA852024:LNB852031 LWW852024:LWX852031 MGS852024:MGT852031 MQO852024:MQP852031 NAK852024:NAL852031 NKG852024:NKH852031 NUC852024:NUD852031 ODY852024:ODZ852031 ONU852024:ONV852031 OXQ852024:OXR852031 PHM852024:PHN852031 PRI852024:PRJ852031 QBE852024:QBF852031 QLA852024:QLB852031 QUW852024:QUX852031 RES852024:RET852031 ROO852024:ROP852031 RYK852024:RYL852031 SIG852024:SIH852031 SSC852024:SSD852031 TBY852024:TBZ852031 TLU852024:TLV852031 TVQ852024:TVR852031 UFM852024:UFN852031 UPI852024:UPJ852031 UZE852024:UZF852031 VJA852024:VJB852031 VSW852024:VSX852031 WCS852024:WCT852031 WMO852024:WMP852031 WWK852024:WWL852031 AC917560:AD917567 JY917560:JZ917567 TU917560:TV917567 ADQ917560:ADR917567 ANM917560:ANN917567 AXI917560:AXJ917567 BHE917560:BHF917567 BRA917560:BRB917567 CAW917560:CAX917567 CKS917560:CKT917567 CUO917560:CUP917567 DEK917560:DEL917567 DOG917560:DOH917567 DYC917560:DYD917567 EHY917560:EHZ917567 ERU917560:ERV917567 FBQ917560:FBR917567 FLM917560:FLN917567 FVI917560:FVJ917567 GFE917560:GFF917567 GPA917560:GPB917567 GYW917560:GYX917567 HIS917560:HIT917567 HSO917560:HSP917567 ICK917560:ICL917567 IMG917560:IMH917567 IWC917560:IWD917567 JFY917560:JFZ917567 JPU917560:JPV917567 JZQ917560:JZR917567 KJM917560:KJN917567 KTI917560:KTJ917567 LDE917560:LDF917567 LNA917560:LNB917567 LWW917560:LWX917567 MGS917560:MGT917567 MQO917560:MQP917567 NAK917560:NAL917567 NKG917560:NKH917567 NUC917560:NUD917567 ODY917560:ODZ917567 ONU917560:ONV917567 OXQ917560:OXR917567 PHM917560:PHN917567 PRI917560:PRJ917567 QBE917560:QBF917567 QLA917560:QLB917567 QUW917560:QUX917567 RES917560:RET917567 ROO917560:ROP917567 RYK917560:RYL917567 SIG917560:SIH917567 SSC917560:SSD917567 TBY917560:TBZ917567 TLU917560:TLV917567 TVQ917560:TVR917567 UFM917560:UFN917567 UPI917560:UPJ917567 UZE917560:UZF917567 VJA917560:VJB917567 VSW917560:VSX917567 WCS917560:WCT917567 WMO917560:WMP917567 WWK917560:WWL917567 AC983096:AD983103 JY983096:JZ983103 TU983096:TV983103 ADQ983096:ADR983103 ANM983096:ANN983103 AXI983096:AXJ983103 BHE983096:BHF983103 BRA983096:BRB983103 CAW983096:CAX983103 CKS983096:CKT983103 CUO983096:CUP983103 DEK983096:DEL983103 DOG983096:DOH983103 DYC983096:DYD983103 EHY983096:EHZ983103 ERU983096:ERV983103 FBQ983096:FBR983103 FLM983096:FLN983103 FVI983096:FVJ983103 GFE983096:GFF983103 GPA983096:GPB983103 GYW983096:GYX983103 HIS983096:HIT983103 HSO983096:HSP983103 ICK983096:ICL983103 IMG983096:IMH983103 IWC983096:IWD983103 JFY983096:JFZ983103 JPU983096:JPV983103 JZQ983096:JZR983103 KJM983096:KJN983103 KTI983096:KTJ983103 LDE983096:LDF983103 LNA983096:LNB983103 LWW983096:LWX983103 MGS983096:MGT983103 MQO983096:MQP983103 NAK983096:NAL983103 NKG983096:NKH983103 NUC983096:NUD983103 ODY983096:ODZ983103 ONU983096:ONV983103 OXQ983096:OXR983103 PHM983096:PHN983103 PRI983096:PRJ983103 QBE983096:QBF983103 QLA983096:QLB983103 QUW983096:QUX983103 RES983096:RET983103 ROO983096:ROP983103 RYK983096:RYL983103 SIG983096:SIH983103 SSC983096:SSD983103 TBY983096:TBZ983103 TLU983096:TLV983103 TVQ983096:TVR983103 UFM983096:UFN983103 UPI983096:UPJ983103 UZE983096:UZF983103 VJA983096:VJB983103 VSW983096:VSX983103 WCS983096:WCT983103 WMO983096:WMP983103 WWK983096:WWL983103 AO65595:AP65595 KK65595:KL65595 UG65595:UH65595 AEC65595:AED65595 ANY65595:ANZ65595 AXU65595:AXV65595 BHQ65595:BHR65595 BRM65595:BRN65595 CBI65595:CBJ65595 CLE65595:CLF65595 CVA65595:CVB65595 DEW65595:DEX65595 DOS65595:DOT65595 DYO65595:DYP65595 EIK65595:EIL65595 ESG65595:ESH65595 FCC65595:FCD65595 FLY65595:FLZ65595 FVU65595:FVV65595 GFQ65595:GFR65595 GPM65595:GPN65595 GZI65595:GZJ65595 HJE65595:HJF65595 HTA65595:HTB65595 ICW65595:ICX65595 IMS65595:IMT65595 IWO65595:IWP65595 JGK65595:JGL65595 JQG65595:JQH65595 KAC65595:KAD65595 KJY65595:KJZ65595 KTU65595:KTV65595 LDQ65595:LDR65595 LNM65595:LNN65595 LXI65595:LXJ65595 MHE65595:MHF65595 MRA65595:MRB65595 NAW65595:NAX65595 NKS65595:NKT65595 NUO65595:NUP65595 OEK65595:OEL65595 OOG65595:OOH65595 OYC65595:OYD65595 PHY65595:PHZ65595 PRU65595:PRV65595 QBQ65595:QBR65595 QLM65595:QLN65595 QVI65595:QVJ65595 RFE65595:RFF65595 RPA65595:RPB65595 RYW65595:RYX65595 SIS65595:SIT65595 SSO65595:SSP65595 TCK65595:TCL65595 TMG65595:TMH65595 TWC65595:TWD65595 UFY65595:UFZ65595 UPU65595:UPV65595 UZQ65595:UZR65595 VJM65595:VJN65595 VTI65595:VTJ65595 WDE65595:WDF65595 WNA65595:WNB65595 WWW65595:WWX65595 AO131131:AP131131 KK131131:KL131131 UG131131:UH131131 AEC131131:AED131131 ANY131131:ANZ131131 AXU131131:AXV131131 BHQ131131:BHR131131 BRM131131:BRN131131 CBI131131:CBJ131131 CLE131131:CLF131131 CVA131131:CVB131131 DEW131131:DEX131131 DOS131131:DOT131131 DYO131131:DYP131131 EIK131131:EIL131131 ESG131131:ESH131131 FCC131131:FCD131131 FLY131131:FLZ131131 FVU131131:FVV131131 GFQ131131:GFR131131 GPM131131:GPN131131 GZI131131:GZJ131131 HJE131131:HJF131131 HTA131131:HTB131131 ICW131131:ICX131131 IMS131131:IMT131131 IWO131131:IWP131131 JGK131131:JGL131131 JQG131131:JQH131131 KAC131131:KAD131131 KJY131131:KJZ131131 KTU131131:KTV131131 LDQ131131:LDR131131 LNM131131:LNN131131 LXI131131:LXJ131131 MHE131131:MHF131131 MRA131131:MRB131131 NAW131131:NAX131131 NKS131131:NKT131131 NUO131131:NUP131131 OEK131131:OEL131131 OOG131131:OOH131131 OYC131131:OYD131131 PHY131131:PHZ131131 PRU131131:PRV131131 QBQ131131:QBR131131 QLM131131:QLN131131 QVI131131:QVJ131131 RFE131131:RFF131131 RPA131131:RPB131131 RYW131131:RYX131131 SIS131131:SIT131131 SSO131131:SSP131131 TCK131131:TCL131131 TMG131131:TMH131131 TWC131131:TWD131131 UFY131131:UFZ131131 UPU131131:UPV131131 UZQ131131:UZR131131 VJM131131:VJN131131 VTI131131:VTJ131131 WDE131131:WDF131131 WNA131131:WNB131131 WWW131131:WWX131131 AO196667:AP196667 KK196667:KL196667 UG196667:UH196667 AEC196667:AED196667 ANY196667:ANZ196667 AXU196667:AXV196667 BHQ196667:BHR196667 BRM196667:BRN196667 CBI196667:CBJ196667 CLE196667:CLF196667 CVA196667:CVB196667 DEW196667:DEX196667 DOS196667:DOT196667 DYO196667:DYP196667 EIK196667:EIL196667 ESG196667:ESH196667 FCC196667:FCD196667 FLY196667:FLZ196667 FVU196667:FVV196667 GFQ196667:GFR196667 GPM196667:GPN196667 GZI196667:GZJ196667 HJE196667:HJF196667 HTA196667:HTB196667 ICW196667:ICX196667 IMS196667:IMT196667 IWO196667:IWP196667 JGK196667:JGL196667 JQG196667:JQH196667 KAC196667:KAD196667 KJY196667:KJZ196667 KTU196667:KTV196667 LDQ196667:LDR196667 LNM196667:LNN196667 LXI196667:LXJ196667 MHE196667:MHF196667 MRA196667:MRB196667 NAW196667:NAX196667 NKS196667:NKT196667 NUO196667:NUP196667 OEK196667:OEL196667 OOG196667:OOH196667 OYC196667:OYD196667 PHY196667:PHZ196667 PRU196667:PRV196667 QBQ196667:QBR196667 QLM196667:QLN196667 QVI196667:QVJ196667 RFE196667:RFF196667 RPA196667:RPB196667 RYW196667:RYX196667 SIS196667:SIT196667 SSO196667:SSP196667 TCK196667:TCL196667 TMG196667:TMH196667 TWC196667:TWD196667 UFY196667:UFZ196667 UPU196667:UPV196667 UZQ196667:UZR196667 VJM196667:VJN196667 VTI196667:VTJ196667 WDE196667:WDF196667 WNA196667:WNB196667 WWW196667:WWX196667 AO262203:AP262203 KK262203:KL262203 UG262203:UH262203 AEC262203:AED262203 ANY262203:ANZ262203 AXU262203:AXV262203 BHQ262203:BHR262203 BRM262203:BRN262203 CBI262203:CBJ262203 CLE262203:CLF262203 CVA262203:CVB262203 DEW262203:DEX262203 DOS262203:DOT262203 DYO262203:DYP262203 EIK262203:EIL262203 ESG262203:ESH262203 FCC262203:FCD262203 FLY262203:FLZ262203 FVU262203:FVV262203 GFQ262203:GFR262203 GPM262203:GPN262203 GZI262203:GZJ262203 HJE262203:HJF262203 HTA262203:HTB262203 ICW262203:ICX262203 IMS262203:IMT262203 IWO262203:IWP262203 JGK262203:JGL262203 JQG262203:JQH262203 KAC262203:KAD262203 KJY262203:KJZ262203 KTU262203:KTV262203 LDQ262203:LDR262203 LNM262203:LNN262203 LXI262203:LXJ262203 MHE262203:MHF262203 MRA262203:MRB262203 NAW262203:NAX262203 NKS262203:NKT262203 NUO262203:NUP262203 OEK262203:OEL262203 OOG262203:OOH262203 OYC262203:OYD262203 PHY262203:PHZ262203 PRU262203:PRV262203 QBQ262203:QBR262203 QLM262203:QLN262203 QVI262203:QVJ262203 RFE262203:RFF262203 RPA262203:RPB262203 RYW262203:RYX262203 SIS262203:SIT262203 SSO262203:SSP262203 TCK262203:TCL262203 TMG262203:TMH262203 TWC262203:TWD262203 UFY262203:UFZ262203 UPU262203:UPV262203 UZQ262203:UZR262203 VJM262203:VJN262203 VTI262203:VTJ262203 WDE262203:WDF262203 WNA262203:WNB262203 WWW262203:WWX262203 AO327739:AP327739 KK327739:KL327739 UG327739:UH327739 AEC327739:AED327739 ANY327739:ANZ327739 AXU327739:AXV327739 BHQ327739:BHR327739 BRM327739:BRN327739 CBI327739:CBJ327739 CLE327739:CLF327739 CVA327739:CVB327739 DEW327739:DEX327739 DOS327739:DOT327739 DYO327739:DYP327739 EIK327739:EIL327739 ESG327739:ESH327739 FCC327739:FCD327739 FLY327739:FLZ327739 FVU327739:FVV327739 GFQ327739:GFR327739 GPM327739:GPN327739 GZI327739:GZJ327739 HJE327739:HJF327739 HTA327739:HTB327739 ICW327739:ICX327739 IMS327739:IMT327739 IWO327739:IWP327739 JGK327739:JGL327739 JQG327739:JQH327739 KAC327739:KAD327739 KJY327739:KJZ327739 KTU327739:KTV327739 LDQ327739:LDR327739 LNM327739:LNN327739 LXI327739:LXJ327739 MHE327739:MHF327739 MRA327739:MRB327739 NAW327739:NAX327739 NKS327739:NKT327739 NUO327739:NUP327739 OEK327739:OEL327739 OOG327739:OOH327739 OYC327739:OYD327739 PHY327739:PHZ327739 PRU327739:PRV327739 QBQ327739:QBR327739 QLM327739:QLN327739 QVI327739:QVJ327739 RFE327739:RFF327739 RPA327739:RPB327739 RYW327739:RYX327739 SIS327739:SIT327739 SSO327739:SSP327739 TCK327739:TCL327739 TMG327739:TMH327739 TWC327739:TWD327739 UFY327739:UFZ327739 UPU327739:UPV327739 UZQ327739:UZR327739 VJM327739:VJN327739 VTI327739:VTJ327739 WDE327739:WDF327739 WNA327739:WNB327739 WWW327739:WWX327739 AO393275:AP393275 KK393275:KL393275 UG393275:UH393275 AEC393275:AED393275 ANY393275:ANZ393275 AXU393275:AXV393275 BHQ393275:BHR393275 BRM393275:BRN393275 CBI393275:CBJ393275 CLE393275:CLF393275 CVA393275:CVB393275 DEW393275:DEX393275 DOS393275:DOT393275 DYO393275:DYP393275 EIK393275:EIL393275 ESG393275:ESH393275 FCC393275:FCD393275 FLY393275:FLZ393275 FVU393275:FVV393275 GFQ393275:GFR393275 GPM393275:GPN393275 GZI393275:GZJ393275 HJE393275:HJF393275 HTA393275:HTB393275 ICW393275:ICX393275 IMS393275:IMT393275 IWO393275:IWP393275 JGK393275:JGL393275 JQG393275:JQH393275 KAC393275:KAD393275 KJY393275:KJZ393275 KTU393275:KTV393275 LDQ393275:LDR393275 LNM393275:LNN393275 LXI393275:LXJ393275 MHE393275:MHF393275 MRA393275:MRB393275 NAW393275:NAX393275 NKS393275:NKT393275 NUO393275:NUP393275 OEK393275:OEL393275 OOG393275:OOH393275 OYC393275:OYD393275 PHY393275:PHZ393275 PRU393275:PRV393275 QBQ393275:QBR393275 QLM393275:QLN393275 QVI393275:QVJ393275 RFE393275:RFF393275 RPA393275:RPB393275 RYW393275:RYX393275 SIS393275:SIT393275 SSO393275:SSP393275 TCK393275:TCL393275 TMG393275:TMH393275 TWC393275:TWD393275 UFY393275:UFZ393275 UPU393275:UPV393275 UZQ393275:UZR393275 VJM393275:VJN393275 VTI393275:VTJ393275 WDE393275:WDF393275 WNA393275:WNB393275 WWW393275:WWX393275 AO458811:AP458811 KK458811:KL458811 UG458811:UH458811 AEC458811:AED458811 ANY458811:ANZ458811 AXU458811:AXV458811 BHQ458811:BHR458811 BRM458811:BRN458811 CBI458811:CBJ458811 CLE458811:CLF458811 CVA458811:CVB458811 DEW458811:DEX458811 DOS458811:DOT458811 DYO458811:DYP458811 EIK458811:EIL458811 ESG458811:ESH458811 FCC458811:FCD458811 FLY458811:FLZ458811 FVU458811:FVV458811 GFQ458811:GFR458811 GPM458811:GPN458811 GZI458811:GZJ458811 HJE458811:HJF458811 HTA458811:HTB458811 ICW458811:ICX458811 IMS458811:IMT458811 IWO458811:IWP458811 JGK458811:JGL458811 JQG458811:JQH458811 KAC458811:KAD458811 KJY458811:KJZ458811 KTU458811:KTV458811 LDQ458811:LDR458811 LNM458811:LNN458811 LXI458811:LXJ458811 MHE458811:MHF458811 MRA458811:MRB458811 NAW458811:NAX458811 NKS458811:NKT458811 NUO458811:NUP458811 OEK458811:OEL458811 OOG458811:OOH458811 OYC458811:OYD458811 PHY458811:PHZ458811 PRU458811:PRV458811 QBQ458811:QBR458811 QLM458811:QLN458811 QVI458811:QVJ458811 RFE458811:RFF458811 RPA458811:RPB458811 RYW458811:RYX458811 SIS458811:SIT458811 SSO458811:SSP458811 TCK458811:TCL458811 TMG458811:TMH458811 TWC458811:TWD458811 UFY458811:UFZ458811 UPU458811:UPV458811 UZQ458811:UZR458811 VJM458811:VJN458811 VTI458811:VTJ458811 WDE458811:WDF458811 WNA458811:WNB458811 WWW458811:WWX458811 AO524347:AP524347 KK524347:KL524347 UG524347:UH524347 AEC524347:AED524347 ANY524347:ANZ524347 AXU524347:AXV524347 BHQ524347:BHR524347 BRM524347:BRN524347 CBI524347:CBJ524347 CLE524347:CLF524347 CVA524347:CVB524347 DEW524347:DEX524347 DOS524347:DOT524347 DYO524347:DYP524347 EIK524347:EIL524347 ESG524347:ESH524347 FCC524347:FCD524347 FLY524347:FLZ524347 FVU524347:FVV524347 GFQ524347:GFR524347 GPM524347:GPN524347 GZI524347:GZJ524347 HJE524347:HJF524347 HTA524347:HTB524347 ICW524347:ICX524347 IMS524347:IMT524347 IWO524347:IWP524347 JGK524347:JGL524347 JQG524347:JQH524347 KAC524347:KAD524347 KJY524347:KJZ524347 KTU524347:KTV524347 LDQ524347:LDR524347 LNM524347:LNN524347 LXI524347:LXJ524347 MHE524347:MHF524347 MRA524347:MRB524347 NAW524347:NAX524347 NKS524347:NKT524347 NUO524347:NUP524347 OEK524347:OEL524347 OOG524347:OOH524347 OYC524347:OYD524347 PHY524347:PHZ524347 PRU524347:PRV524347 QBQ524347:QBR524347 QLM524347:QLN524347 QVI524347:QVJ524347 RFE524347:RFF524347 RPA524347:RPB524347 RYW524347:RYX524347 SIS524347:SIT524347 SSO524347:SSP524347 TCK524347:TCL524347 TMG524347:TMH524347 TWC524347:TWD524347 UFY524347:UFZ524347 UPU524347:UPV524347 UZQ524347:UZR524347 VJM524347:VJN524347 VTI524347:VTJ524347 WDE524347:WDF524347 WNA524347:WNB524347 WWW524347:WWX524347 AO589883:AP589883 KK589883:KL589883 UG589883:UH589883 AEC589883:AED589883 ANY589883:ANZ589883 AXU589883:AXV589883 BHQ589883:BHR589883 BRM589883:BRN589883 CBI589883:CBJ589883 CLE589883:CLF589883 CVA589883:CVB589883 DEW589883:DEX589883 DOS589883:DOT589883 DYO589883:DYP589883 EIK589883:EIL589883 ESG589883:ESH589883 FCC589883:FCD589883 FLY589883:FLZ589883 FVU589883:FVV589883 GFQ589883:GFR589883 GPM589883:GPN589883 GZI589883:GZJ589883 HJE589883:HJF589883 HTA589883:HTB589883 ICW589883:ICX589883 IMS589883:IMT589883 IWO589883:IWP589883 JGK589883:JGL589883 JQG589883:JQH589883 KAC589883:KAD589883 KJY589883:KJZ589883 KTU589883:KTV589883 LDQ589883:LDR589883 LNM589883:LNN589883 LXI589883:LXJ589883 MHE589883:MHF589883 MRA589883:MRB589883 NAW589883:NAX589883 NKS589883:NKT589883 NUO589883:NUP589883 OEK589883:OEL589883 OOG589883:OOH589883 OYC589883:OYD589883 PHY589883:PHZ589883 PRU589883:PRV589883 QBQ589883:QBR589883 QLM589883:QLN589883 QVI589883:QVJ589883 RFE589883:RFF589883 RPA589883:RPB589883 RYW589883:RYX589883 SIS589883:SIT589883 SSO589883:SSP589883 TCK589883:TCL589883 TMG589883:TMH589883 TWC589883:TWD589883 UFY589883:UFZ589883 UPU589883:UPV589883 UZQ589883:UZR589883 VJM589883:VJN589883 VTI589883:VTJ589883 WDE589883:WDF589883 WNA589883:WNB589883 WWW589883:WWX589883 AO655419:AP655419 KK655419:KL655419 UG655419:UH655419 AEC655419:AED655419 ANY655419:ANZ655419 AXU655419:AXV655419 BHQ655419:BHR655419 BRM655419:BRN655419 CBI655419:CBJ655419 CLE655419:CLF655419 CVA655419:CVB655419 DEW655419:DEX655419 DOS655419:DOT655419 DYO655419:DYP655419 EIK655419:EIL655419 ESG655419:ESH655419 FCC655419:FCD655419 FLY655419:FLZ655419 FVU655419:FVV655419 GFQ655419:GFR655419 GPM655419:GPN655419 GZI655419:GZJ655419 HJE655419:HJF655419 HTA655419:HTB655419 ICW655419:ICX655419 IMS655419:IMT655419 IWO655419:IWP655419 JGK655419:JGL655419 JQG655419:JQH655419 KAC655419:KAD655419 KJY655419:KJZ655419 KTU655419:KTV655419 LDQ655419:LDR655419 LNM655419:LNN655419 LXI655419:LXJ655419 MHE655419:MHF655419 MRA655419:MRB655419 NAW655419:NAX655419 NKS655419:NKT655419 NUO655419:NUP655419 OEK655419:OEL655419 OOG655419:OOH655419 OYC655419:OYD655419 PHY655419:PHZ655419 PRU655419:PRV655419 QBQ655419:QBR655419 QLM655419:QLN655419 QVI655419:QVJ655419 RFE655419:RFF655419 RPA655419:RPB655419 RYW655419:RYX655419 SIS655419:SIT655419 SSO655419:SSP655419 TCK655419:TCL655419 TMG655419:TMH655419 TWC655419:TWD655419 UFY655419:UFZ655419 UPU655419:UPV655419 UZQ655419:UZR655419 VJM655419:VJN655419 VTI655419:VTJ655419 WDE655419:WDF655419 WNA655419:WNB655419 WWW655419:WWX655419 AO720955:AP720955 KK720955:KL720955 UG720955:UH720955 AEC720955:AED720955 ANY720955:ANZ720955 AXU720955:AXV720955 BHQ720955:BHR720955 BRM720955:BRN720955 CBI720955:CBJ720955 CLE720955:CLF720955 CVA720955:CVB720955 DEW720955:DEX720955 DOS720955:DOT720955 DYO720955:DYP720955 EIK720955:EIL720955 ESG720955:ESH720955 FCC720955:FCD720955 FLY720955:FLZ720955 FVU720955:FVV720955 GFQ720955:GFR720955 GPM720955:GPN720955 GZI720955:GZJ720955 HJE720955:HJF720955 HTA720955:HTB720955 ICW720955:ICX720955 IMS720955:IMT720955 IWO720955:IWP720955 JGK720955:JGL720955 JQG720955:JQH720955 KAC720955:KAD720955 KJY720955:KJZ720955 KTU720955:KTV720955 LDQ720955:LDR720955 LNM720955:LNN720955 LXI720955:LXJ720955 MHE720955:MHF720955 MRA720955:MRB720955 NAW720955:NAX720955 NKS720955:NKT720955 NUO720955:NUP720955 OEK720955:OEL720955 OOG720955:OOH720955 OYC720955:OYD720955 PHY720955:PHZ720955 PRU720955:PRV720955 QBQ720955:QBR720955 QLM720955:QLN720955 QVI720955:QVJ720955 RFE720955:RFF720955 RPA720955:RPB720955 RYW720955:RYX720955 SIS720955:SIT720955 SSO720955:SSP720955 TCK720955:TCL720955 TMG720955:TMH720955 TWC720955:TWD720955 UFY720955:UFZ720955 UPU720955:UPV720955 UZQ720955:UZR720955 VJM720955:VJN720955 VTI720955:VTJ720955 WDE720955:WDF720955 WNA720955:WNB720955 WWW720955:WWX720955 AO786491:AP786491 KK786491:KL786491 UG786491:UH786491 AEC786491:AED786491 ANY786491:ANZ786491 AXU786491:AXV786491 BHQ786491:BHR786491 BRM786491:BRN786491 CBI786491:CBJ786491 CLE786491:CLF786491 CVA786491:CVB786491 DEW786491:DEX786491 DOS786491:DOT786491 DYO786491:DYP786491 EIK786491:EIL786491 ESG786491:ESH786491 FCC786491:FCD786491 FLY786491:FLZ786491 FVU786491:FVV786491 GFQ786491:GFR786491 GPM786491:GPN786491 GZI786491:GZJ786491 HJE786491:HJF786491 HTA786491:HTB786491 ICW786491:ICX786491 IMS786491:IMT786491 IWO786491:IWP786491 JGK786491:JGL786491 JQG786491:JQH786491 KAC786491:KAD786491 KJY786491:KJZ786491 KTU786491:KTV786491 LDQ786491:LDR786491 LNM786491:LNN786491 LXI786491:LXJ786491 MHE786491:MHF786491 MRA786491:MRB786491 NAW786491:NAX786491 NKS786491:NKT786491 NUO786491:NUP786491 OEK786491:OEL786491 OOG786491:OOH786491 OYC786491:OYD786491 PHY786491:PHZ786491 PRU786491:PRV786491 QBQ786491:QBR786491 QLM786491:QLN786491 QVI786491:QVJ786491 RFE786491:RFF786491 RPA786491:RPB786491 RYW786491:RYX786491 SIS786491:SIT786491 SSO786491:SSP786491 TCK786491:TCL786491 TMG786491:TMH786491 TWC786491:TWD786491 UFY786491:UFZ786491 UPU786491:UPV786491 UZQ786491:UZR786491 VJM786491:VJN786491 VTI786491:VTJ786491 WDE786491:WDF786491 WNA786491:WNB786491 WWW786491:WWX786491 AO852027:AP852027 KK852027:KL852027 UG852027:UH852027 AEC852027:AED852027 ANY852027:ANZ852027 AXU852027:AXV852027 BHQ852027:BHR852027 BRM852027:BRN852027 CBI852027:CBJ852027 CLE852027:CLF852027 CVA852027:CVB852027 DEW852027:DEX852027 DOS852027:DOT852027 DYO852027:DYP852027 EIK852027:EIL852027 ESG852027:ESH852027 FCC852027:FCD852027 FLY852027:FLZ852027 FVU852027:FVV852027 GFQ852027:GFR852027 GPM852027:GPN852027 GZI852027:GZJ852027 HJE852027:HJF852027 HTA852027:HTB852027 ICW852027:ICX852027 IMS852027:IMT852027 IWO852027:IWP852027 JGK852027:JGL852027 JQG852027:JQH852027 KAC852027:KAD852027 KJY852027:KJZ852027 KTU852027:KTV852027 LDQ852027:LDR852027 LNM852027:LNN852027 LXI852027:LXJ852027 MHE852027:MHF852027 MRA852027:MRB852027 NAW852027:NAX852027 NKS852027:NKT852027 NUO852027:NUP852027 OEK852027:OEL852027 OOG852027:OOH852027 OYC852027:OYD852027 PHY852027:PHZ852027 PRU852027:PRV852027 QBQ852027:QBR852027 QLM852027:QLN852027 QVI852027:QVJ852027 RFE852027:RFF852027 RPA852027:RPB852027 RYW852027:RYX852027 SIS852027:SIT852027 SSO852027:SSP852027 TCK852027:TCL852027 TMG852027:TMH852027 TWC852027:TWD852027 UFY852027:UFZ852027 UPU852027:UPV852027 UZQ852027:UZR852027 VJM852027:VJN852027 VTI852027:VTJ852027 WDE852027:WDF852027 WNA852027:WNB852027 WWW852027:WWX852027 AO917563:AP917563 KK917563:KL917563 UG917563:UH917563 AEC917563:AED917563 ANY917563:ANZ917563 AXU917563:AXV917563 BHQ917563:BHR917563 BRM917563:BRN917563 CBI917563:CBJ917563 CLE917563:CLF917563 CVA917563:CVB917563 DEW917563:DEX917563 DOS917563:DOT917563 DYO917563:DYP917563 EIK917563:EIL917563 ESG917563:ESH917563 FCC917563:FCD917563 FLY917563:FLZ917563 FVU917563:FVV917563 GFQ917563:GFR917563 GPM917563:GPN917563 GZI917563:GZJ917563 HJE917563:HJF917563 HTA917563:HTB917563 ICW917563:ICX917563 IMS917563:IMT917563 IWO917563:IWP917563 JGK917563:JGL917563 JQG917563:JQH917563 KAC917563:KAD917563 KJY917563:KJZ917563 KTU917563:KTV917563 LDQ917563:LDR917563 LNM917563:LNN917563 LXI917563:LXJ917563 MHE917563:MHF917563 MRA917563:MRB917563 NAW917563:NAX917563 NKS917563:NKT917563 NUO917563:NUP917563 OEK917563:OEL917563 OOG917563:OOH917563 OYC917563:OYD917563 PHY917563:PHZ917563 PRU917563:PRV917563 QBQ917563:QBR917563 QLM917563:QLN917563 QVI917563:QVJ917563 RFE917563:RFF917563 RPA917563:RPB917563 RYW917563:RYX917563 SIS917563:SIT917563 SSO917563:SSP917563 TCK917563:TCL917563 TMG917563:TMH917563 TWC917563:TWD917563 UFY917563:UFZ917563 UPU917563:UPV917563 UZQ917563:UZR917563 VJM917563:VJN917563 VTI917563:VTJ917563 WDE917563:WDF917563 WNA917563:WNB917563 WWW917563:WWX917563 AO983099:AP983099 KK983099:KL983099 UG983099:UH983099 AEC983099:AED983099 ANY983099:ANZ983099 AXU983099:AXV983099 BHQ983099:BHR983099 BRM983099:BRN983099 CBI983099:CBJ983099 CLE983099:CLF983099 CVA983099:CVB983099 DEW983099:DEX983099 DOS983099:DOT983099 DYO983099:DYP983099 EIK983099:EIL983099 ESG983099:ESH983099 FCC983099:FCD983099 FLY983099:FLZ983099 FVU983099:FVV983099 GFQ983099:GFR983099 GPM983099:GPN983099 GZI983099:GZJ983099 HJE983099:HJF983099 HTA983099:HTB983099 ICW983099:ICX983099 IMS983099:IMT983099 IWO983099:IWP983099 JGK983099:JGL983099 JQG983099:JQH983099 KAC983099:KAD983099 KJY983099:KJZ983099 KTU983099:KTV983099 LDQ983099:LDR983099 LNM983099:LNN983099 LXI983099:LXJ983099 MHE983099:MHF983099 MRA983099:MRB983099 NAW983099:NAX983099 NKS983099:NKT983099 NUO983099:NUP983099 OEK983099:OEL983099 OOG983099:OOH983099 OYC983099:OYD983099 PHY983099:PHZ983099 PRU983099:PRV983099 QBQ983099:QBR983099 QLM983099:QLN983099 QVI983099:QVJ983099 RFE983099:RFF983099 RPA983099:RPB983099 RYW983099:RYX983099 SIS983099:SIT983099 SSO983099:SSP983099 TCK983099:TCL983099 TMG983099:TMH983099 TWC983099:TWD983099 UFY983099:UFZ983099 UPU983099:UPV983099 UZQ983099:UZR983099 VJM983099:VJN983099 VTI983099:VTJ983099 WDE983099:WDF983099 WNA983099:WNB983099 WWW983099:WWX983099 AK25:AL25 JZ25:JZ36 TV25:TV36 ADR25:ADR36 ANN25:ANN36 AXJ25:AXJ36 BHF25:BHF36 BRB25:BRB36 CAX25:CAX36 CKT25:CKT36 CUP25:CUP36 DEL25:DEL36 DOH25:DOH36 DYD25:DYD36 EHZ25:EHZ36 ERV25:ERV36 FBR25:FBR36 FLN25:FLN36 FVJ25:FVJ36 GFF25:GFF36 GPB25:GPB36 GYX25:GYX36 HIT25:HIT36 HSP25:HSP36 ICL25:ICL36 IMH25:IMH36 IWD25:IWD36 JFZ25:JFZ36 JPV25:JPV36 JZR25:JZR36 KJN25:KJN36 KTJ25:KTJ36 LDF25:LDF36 LNB25:LNB36 LWX25:LWX36 MGT25:MGT36 MQP25:MQP36 NAL25:NAL36 NKH25:NKH36 NUD25:NUD36 ODZ25:ODZ36 ONV25:ONV36 OXR25:OXR36 PHN25:PHN36 PRJ25:PRJ36 QBF25:QBF36 QLB25:QLB36 QUX25:QUX36 RET25:RET36 ROP25:ROP36 RYL25:RYL36 SIH25:SIH36 SSD25:SSD36 TBZ25:TBZ36 TLV25:TLV36 TVR25:TVR36 UFN25:UFN36 UPJ25:UPJ36 UZF25:UZF36 VJB25:VJB36 VSX25:VSX36 WCT25:WCT36 WMP25:WMP36 WWL25:WWL36 AD65558:AD65568 JZ65558:JZ65568 TV65558:TV65568 ADR65558:ADR65568 ANN65558:ANN65568 AXJ65558:AXJ65568 BHF65558:BHF65568 BRB65558:BRB65568 CAX65558:CAX65568 CKT65558:CKT65568 CUP65558:CUP65568 DEL65558:DEL65568 DOH65558:DOH65568 DYD65558:DYD65568 EHZ65558:EHZ65568 ERV65558:ERV65568 FBR65558:FBR65568 FLN65558:FLN65568 FVJ65558:FVJ65568 GFF65558:GFF65568 GPB65558:GPB65568 GYX65558:GYX65568 HIT65558:HIT65568 HSP65558:HSP65568 ICL65558:ICL65568 IMH65558:IMH65568 IWD65558:IWD65568 JFZ65558:JFZ65568 JPV65558:JPV65568 JZR65558:JZR65568 KJN65558:KJN65568 KTJ65558:KTJ65568 LDF65558:LDF65568 LNB65558:LNB65568 LWX65558:LWX65568 MGT65558:MGT65568 MQP65558:MQP65568 NAL65558:NAL65568 NKH65558:NKH65568 NUD65558:NUD65568 ODZ65558:ODZ65568 ONV65558:ONV65568 OXR65558:OXR65568 PHN65558:PHN65568 PRJ65558:PRJ65568 QBF65558:QBF65568 QLB65558:QLB65568 QUX65558:QUX65568 RET65558:RET65568 ROP65558:ROP65568 RYL65558:RYL65568 SIH65558:SIH65568 SSD65558:SSD65568 TBZ65558:TBZ65568 TLV65558:TLV65568 TVR65558:TVR65568 UFN65558:UFN65568 UPJ65558:UPJ65568 UZF65558:UZF65568 VJB65558:VJB65568 VSX65558:VSX65568 WCT65558:WCT65568 WMP65558:WMP65568 WWL65558:WWL65568 AD131094:AD131104 JZ131094:JZ131104 TV131094:TV131104 ADR131094:ADR131104 ANN131094:ANN131104 AXJ131094:AXJ131104 BHF131094:BHF131104 BRB131094:BRB131104 CAX131094:CAX131104 CKT131094:CKT131104 CUP131094:CUP131104 DEL131094:DEL131104 DOH131094:DOH131104 DYD131094:DYD131104 EHZ131094:EHZ131104 ERV131094:ERV131104 FBR131094:FBR131104 FLN131094:FLN131104 FVJ131094:FVJ131104 GFF131094:GFF131104 GPB131094:GPB131104 GYX131094:GYX131104 HIT131094:HIT131104 HSP131094:HSP131104 ICL131094:ICL131104 IMH131094:IMH131104 IWD131094:IWD131104 JFZ131094:JFZ131104 JPV131094:JPV131104 JZR131094:JZR131104 KJN131094:KJN131104 KTJ131094:KTJ131104 LDF131094:LDF131104 LNB131094:LNB131104 LWX131094:LWX131104 MGT131094:MGT131104 MQP131094:MQP131104 NAL131094:NAL131104 NKH131094:NKH131104 NUD131094:NUD131104 ODZ131094:ODZ131104 ONV131094:ONV131104 OXR131094:OXR131104 PHN131094:PHN131104 PRJ131094:PRJ131104 QBF131094:QBF131104 QLB131094:QLB131104 QUX131094:QUX131104 RET131094:RET131104 ROP131094:ROP131104 RYL131094:RYL131104 SIH131094:SIH131104 SSD131094:SSD131104 TBZ131094:TBZ131104 TLV131094:TLV131104 TVR131094:TVR131104 UFN131094:UFN131104 UPJ131094:UPJ131104 UZF131094:UZF131104 VJB131094:VJB131104 VSX131094:VSX131104 WCT131094:WCT131104 WMP131094:WMP131104 WWL131094:WWL131104 AD196630:AD196640 JZ196630:JZ196640 TV196630:TV196640 ADR196630:ADR196640 ANN196630:ANN196640 AXJ196630:AXJ196640 BHF196630:BHF196640 BRB196630:BRB196640 CAX196630:CAX196640 CKT196630:CKT196640 CUP196630:CUP196640 DEL196630:DEL196640 DOH196630:DOH196640 DYD196630:DYD196640 EHZ196630:EHZ196640 ERV196630:ERV196640 FBR196630:FBR196640 FLN196630:FLN196640 FVJ196630:FVJ196640 GFF196630:GFF196640 GPB196630:GPB196640 GYX196630:GYX196640 HIT196630:HIT196640 HSP196630:HSP196640 ICL196630:ICL196640 IMH196630:IMH196640 IWD196630:IWD196640 JFZ196630:JFZ196640 JPV196630:JPV196640 JZR196630:JZR196640 KJN196630:KJN196640 KTJ196630:KTJ196640 LDF196630:LDF196640 LNB196630:LNB196640 LWX196630:LWX196640 MGT196630:MGT196640 MQP196630:MQP196640 NAL196630:NAL196640 NKH196630:NKH196640 NUD196630:NUD196640 ODZ196630:ODZ196640 ONV196630:ONV196640 OXR196630:OXR196640 PHN196630:PHN196640 PRJ196630:PRJ196640 QBF196630:QBF196640 QLB196630:QLB196640 QUX196630:QUX196640 RET196630:RET196640 ROP196630:ROP196640 RYL196630:RYL196640 SIH196630:SIH196640 SSD196630:SSD196640 TBZ196630:TBZ196640 TLV196630:TLV196640 TVR196630:TVR196640 UFN196630:UFN196640 UPJ196630:UPJ196640 UZF196630:UZF196640 VJB196630:VJB196640 VSX196630:VSX196640 WCT196630:WCT196640 WMP196630:WMP196640 WWL196630:WWL196640 AD262166:AD262176 JZ262166:JZ262176 TV262166:TV262176 ADR262166:ADR262176 ANN262166:ANN262176 AXJ262166:AXJ262176 BHF262166:BHF262176 BRB262166:BRB262176 CAX262166:CAX262176 CKT262166:CKT262176 CUP262166:CUP262176 DEL262166:DEL262176 DOH262166:DOH262176 DYD262166:DYD262176 EHZ262166:EHZ262176 ERV262166:ERV262176 FBR262166:FBR262176 FLN262166:FLN262176 FVJ262166:FVJ262176 GFF262166:GFF262176 GPB262166:GPB262176 GYX262166:GYX262176 HIT262166:HIT262176 HSP262166:HSP262176 ICL262166:ICL262176 IMH262166:IMH262176 IWD262166:IWD262176 JFZ262166:JFZ262176 JPV262166:JPV262176 JZR262166:JZR262176 KJN262166:KJN262176 KTJ262166:KTJ262176 LDF262166:LDF262176 LNB262166:LNB262176 LWX262166:LWX262176 MGT262166:MGT262176 MQP262166:MQP262176 NAL262166:NAL262176 NKH262166:NKH262176 NUD262166:NUD262176 ODZ262166:ODZ262176 ONV262166:ONV262176 OXR262166:OXR262176 PHN262166:PHN262176 PRJ262166:PRJ262176 QBF262166:QBF262176 QLB262166:QLB262176 QUX262166:QUX262176 RET262166:RET262176 ROP262166:ROP262176 RYL262166:RYL262176 SIH262166:SIH262176 SSD262166:SSD262176 TBZ262166:TBZ262176 TLV262166:TLV262176 TVR262166:TVR262176 UFN262166:UFN262176 UPJ262166:UPJ262176 UZF262166:UZF262176 VJB262166:VJB262176 VSX262166:VSX262176 WCT262166:WCT262176 WMP262166:WMP262176 WWL262166:WWL262176 AD327702:AD327712 JZ327702:JZ327712 TV327702:TV327712 ADR327702:ADR327712 ANN327702:ANN327712 AXJ327702:AXJ327712 BHF327702:BHF327712 BRB327702:BRB327712 CAX327702:CAX327712 CKT327702:CKT327712 CUP327702:CUP327712 DEL327702:DEL327712 DOH327702:DOH327712 DYD327702:DYD327712 EHZ327702:EHZ327712 ERV327702:ERV327712 FBR327702:FBR327712 FLN327702:FLN327712 FVJ327702:FVJ327712 GFF327702:GFF327712 GPB327702:GPB327712 GYX327702:GYX327712 HIT327702:HIT327712 HSP327702:HSP327712 ICL327702:ICL327712 IMH327702:IMH327712 IWD327702:IWD327712 JFZ327702:JFZ327712 JPV327702:JPV327712 JZR327702:JZR327712 KJN327702:KJN327712 KTJ327702:KTJ327712 LDF327702:LDF327712 LNB327702:LNB327712 LWX327702:LWX327712 MGT327702:MGT327712 MQP327702:MQP327712 NAL327702:NAL327712 NKH327702:NKH327712 NUD327702:NUD327712 ODZ327702:ODZ327712 ONV327702:ONV327712 OXR327702:OXR327712 PHN327702:PHN327712 PRJ327702:PRJ327712 QBF327702:QBF327712 QLB327702:QLB327712 QUX327702:QUX327712 RET327702:RET327712 ROP327702:ROP327712 RYL327702:RYL327712 SIH327702:SIH327712 SSD327702:SSD327712 TBZ327702:TBZ327712 TLV327702:TLV327712 TVR327702:TVR327712 UFN327702:UFN327712 UPJ327702:UPJ327712 UZF327702:UZF327712 VJB327702:VJB327712 VSX327702:VSX327712 WCT327702:WCT327712 WMP327702:WMP327712 WWL327702:WWL327712 AD393238:AD393248 JZ393238:JZ393248 TV393238:TV393248 ADR393238:ADR393248 ANN393238:ANN393248 AXJ393238:AXJ393248 BHF393238:BHF393248 BRB393238:BRB393248 CAX393238:CAX393248 CKT393238:CKT393248 CUP393238:CUP393248 DEL393238:DEL393248 DOH393238:DOH393248 DYD393238:DYD393248 EHZ393238:EHZ393248 ERV393238:ERV393248 FBR393238:FBR393248 FLN393238:FLN393248 FVJ393238:FVJ393248 GFF393238:GFF393248 GPB393238:GPB393248 GYX393238:GYX393248 HIT393238:HIT393248 HSP393238:HSP393248 ICL393238:ICL393248 IMH393238:IMH393248 IWD393238:IWD393248 JFZ393238:JFZ393248 JPV393238:JPV393248 JZR393238:JZR393248 KJN393238:KJN393248 KTJ393238:KTJ393248 LDF393238:LDF393248 LNB393238:LNB393248 LWX393238:LWX393248 MGT393238:MGT393248 MQP393238:MQP393248 NAL393238:NAL393248 NKH393238:NKH393248 NUD393238:NUD393248 ODZ393238:ODZ393248 ONV393238:ONV393248 OXR393238:OXR393248 PHN393238:PHN393248 PRJ393238:PRJ393248 QBF393238:QBF393248 QLB393238:QLB393248 QUX393238:QUX393248 RET393238:RET393248 ROP393238:ROP393248 RYL393238:RYL393248 SIH393238:SIH393248 SSD393238:SSD393248 TBZ393238:TBZ393248 TLV393238:TLV393248 TVR393238:TVR393248 UFN393238:UFN393248 UPJ393238:UPJ393248 UZF393238:UZF393248 VJB393238:VJB393248 VSX393238:VSX393248 WCT393238:WCT393248 WMP393238:WMP393248 WWL393238:WWL393248 AD458774:AD458784 JZ458774:JZ458784 TV458774:TV458784 ADR458774:ADR458784 ANN458774:ANN458784 AXJ458774:AXJ458784 BHF458774:BHF458784 BRB458774:BRB458784 CAX458774:CAX458784 CKT458774:CKT458784 CUP458774:CUP458784 DEL458774:DEL458784 DOH458774:DOH458784 DYD458774:DYD458784 EHZ458774:EHZ458784 ERV458774:ERV458784 FBR458774:FBR458784 FLN458774:FLN458784 FVJ458774:FVJ458784 GFF458774:GFF458784 GPB458774:GPB458784 GYX458774:GYX458784 HIT458774:HIT458784 HSP458774:HSP458784 ICL458774:ICL458784 IMH458774:IMH458784 IWD458774:IWD458784 JFZ458774:JFZ458784 JPV458774:JPV458784 JZR458774:JZR458784 KJN458774:KJN458784 KTJ458774:KTJ458784 LDF458774:LDF458784 LNB458774:LNB458784 LWX458774:LWX458784 MGT458774:MGT458784 MQP458774:MQP458784 NAL458774:NAL458784 NKH458774:NKH458784 NUD458774:NUD458784 ODZ458774:ODZ458784 ONV458774:ONV458784 OXR458774:OXR458784 PHN458774:PHN458784 PRJ458774:PRJ458784 QBF458774:QBF458784 QLB458774:QLB458784 QUX458774:QUX458784 RET458774:RET458784 ROP458774:ROP458784 RYL458774:RYL458784 SIH458774:SIH458784 SSD458774:SSD458784 TBZ458774:TBZ458784 TLV458774:TLV458784 TVR458774:TVR458784 UFN458774:UFN458784 UPJ458774:UPJ458784 UZF458774:UZF458784 VJB458774:VJB458784 VSX458774:VSX458784 WCT458774:WCT458784 WMP458774:WMP458784 WWL458774:WWL458784 AD524310:AD524320 JZ524310:JZ524320 TV524310:TV524320 ADR524310:ADR524320 ANN524310:ANN524320 AXJ524310:AXJ524320 BHF524310:BHF524320 BRB524310:BRB524320 CAX524310:CAX524320 CKT524310:CKT524320 CUP524310:CUP524320 DEL524310:DEL524320 DOH524310:DOH524320 DYD524310:DYD524320 EHZ524310:EHZ524320 ERV524310:ERV524320 FBR524310:FBR524320 FLN524310:FLN524320 FVJ524310:FVJ524320 GFF524310:GFF524320 GPB524310:GPB524320 GYX524310:GYX524320 HIT524310:HIT524320 HSP524310:HSP524320 ICL524310:ICL524320 IMH524310:IMH524320 IWD524310:IWD524320 JFZ524310:JFZ524320 JPV524310:JPV524320 JZR524310:JZR524320 KJN524310:KJN524320 KTJ524310:KTJ524320 LDF524310:LDF524320 LNB524310:LNB524320 LWX524310:LWX524320 MGT524310:MGT524320 MQP524310:MQP524320 NAL524310:NAL524320 NKH524310:NKH524320 NUD524310:NUD524320 ODZ524310:ODZ524320 ONV524310:ONV524320 OXR524310:OXR524320 PHN524310:PHN524320 PRJ524310:PRJ524320 QBF524310:QBF524320 QLB524310:QLB524320 QUX524310:QUX524320 RET524310:RET524320 ROP524310:ROP524320 RYL524310:RYL524320 SIH524310:SIH524320 SSD524310:SSD524320 TBZ524310:TBZ524320 TLV524310:TLV524320 TVR524310:TVR524320 UFN524310:UFN524320 UPJ524310:UPJ524320 UZF524310:UZF524320 VJB524310:VJB524320 VSX524310:VSX524320 WCT524310:WCT524320 WMP524310:WMP524320 WWL524310:WWL524320 AD589846:AD589856 JZ589846:JZ589856 TV589846:TV589856 ADR589846:ADR589856 ANN589846:ANN589856 AXJ589846:AXJ589856 BHF589846:BHF589856 BRB589846:BRB589856 CAX589846:CAX589856 CKT589846:CKT589856 CUP589846:CUP589856 DEL589846:DEL589856 DOH589846:DOH589856 DYD589846:DYD589856 EHZ589846:EHZ589856 ERV589846:ERV589856 FBR589846:FBR589856 FLN589846:FLN589856 FVJ589846:FVJ589856 GFF589846:GFF589856 GPB589846:GPB589856 GYX589846:GYX589856 HIT589846:HIT589856 HSP589846:HSP589856 ICL589846:ICL589856 IMH589846:IMH589856 IWD589846:IWD589856 JFZ589846:JFZ589856 JPV589846:JPV589856 JZR589846:JZR589856 KJN589846:KJN589856 KTJ589846:KTJ589856 LDF589846:LDF589856 LNB589846:LNB589856 LWX589846:LWX589856 MGT589846:MGT589856 MQP589846:MQP589856 NAL589846:NAL589856 NKH589846:NKH589856 NUD589846:NUD589856 ODZ589846:ODZ589856 ONV589846:ONV589856 OXR589846:OXR589856 PHN589846:PHN589856 PRJ589846:PRJ589856 QBF589846:QBF589856 QLB589846:QLB589856 QUX589846:QUX589856 RET589846:RET589856 ROP589846:ROP589856 RYL589846:RYL589856 SIH589846:SIH589856 SSD589846:SSD589856 TBZ589846:TBZ589856 TLV589846:TLV589856 TVR589846:TVR589856 UFN589846:UFN589856 UPJ589846:UPJ589856 UZF589846:UZF589856 VJB589846:VJB589856 VSX589846:VSX589856 WCT589846:WCT589856 WMP589846:WMP589856 WWL589846:WWL589856 AD655382:AD655392 JZ655382:JZ655392 TV655382:TV655392 ADR655382:ADR655392 ANN655382:ANN655392 AXJ655382:AXJ655392 BHF655382:BHF655392 BRB655382:BRB655392 CAX655382:CAX655392 CKT655382:CKT655392 CUP655382:CUP655392 DEL655382:DEL655392 DOH655382:DOH655392 DYD655382:DYD655392 EHZ655382:EHZ655392 ERV655382:ERV655392 FBR655382:FBR655392 FLN655382:FLN655392 FVJ655382:FVJ655392 GFF655382:GFF655392 GPB655382:GPB655392 GYX655382:GYX655392 HIT655382:HIT655392 HSP655382:HSP655392 ICL655382:ICL655392 IMH655382:IMH655392 IWD655382:IWD655392 JFZ655382:JFZ655392 JPV655382:JPV655392 JZR655382:JZR655392 KJN655382:KJN655392 KTJ655382:KTJ655392 LDF655382:LDF655392 LNB655382:LNB655392 LWX655382:LWX655392 MGT655382:MGT655392 MQP655382:MQP655392 NAL655382:NAL655392 NKH655382:NKH655392 NUD655382:NUD655392 ODZ655382:ODZ655392 ONV655382:ONV655392 OXR655382:OXR655392 PHN655382:PHN655392 PRJ655382:PRJ655392 QBF655382:QBF655392 QLB655382:QLB655392 QUX655382:QUX655392 RET655382:RET655392 ROP655382:ROP655392 RYL655382:RYL655392 SIH655382:SIH655392 SSD655382:SSD655392 TBZ655382:TBZ655392 TLV655382:TLV655392 TVR655382:TVR655392 UFN655382:UFN655392 UPJ655382:UPJ655392 UZF655382:UZF655392 VJB655382:VJB655392 VSX655382:VSX655392 WCT655382:WCT655392 WMP655382:WMP655392 WWL655382:WWL655392 AD720918:AD720928 JZ720918:JZ720928 TV720918:TV720928 ADR720918:ADR720928 ANN720918:ANN720928 AXJ720918:AXJ720928 BHF720918:BHF720928 BRB720918:BRB720928 CAX720918:CAX720928 CKT720918:CKT720928 CUP720918:CUP720928 DEL720918:DEL720928 DOH720918:DOH720928 DYD720918:DYD720928 EHZ720918:EHZ720928 ERV720918:ERV720928 FBR720918:FBR720928 FLN720918:FLN720928 FVJ720918:FVJ720928 GFF720918:GFF720928 GPB720918:GPB720928 GYX720918:GYX720928 HIT720918:HIT720928 HSP720918:HSP720928 ICL720918:ICL720928 IMH720918:IMH720928 IWD720918:IWD720928 JFZ720918:JFZ720928 JPV720918:JPV720928 JZR720918:JZR720928 KJN720918:KJN720928 KTJ720918:KTJ720928 LDF720918:LDF720928 LNB720918:LNB720928 LWX720918:LWX720928 MGT720918:MGT720928 MQP720918:MQP720928 NAL720918:NAL720928 NKH720918:NKH720928 NUD720918:NUD720928 ODZ720918:ODZ720928 ONV720918:ONV720928 OXR720918:OXR720928 PHN720918:PHN720928 PRJ720918:PRJ720928 QBF720918:QBF720928 QLB720918:QLB720928 QUX720918:QUX720928 RET720918:RET720928 ROP720918:ROP720928 RYL720918:RYL720928 SIH720918:SIH720928 SSD720918:SSD720928 TBZ720918:TBZ720928 TLV720918:TLV720928 TVR720918:TVR720928 UFN720918:UFN720928 UPJ720918:UPJ720928 UZF720918:UZF720928 VJB720918:VJB720928 VSX720918:VSX720928 WCT720918:WCT720928 WMP720918:WMP720928 WWL720918:WWL720928 AD786454:AD786464 JZ786454:JZ786464 TV786454:TV786464 ADR786454:ADR786464 ANN786454:ANN786464 AXJ786454:AXJ786464 BHF786454:BHF786464 BRB786454:BRB786464 CAX786454:CAX786464 CKT786454:CKT786464 CUP786454:CUP786464 DEL786454:DEL786464 DOH786454:DOH786464 DYD786454:DYD786464 EHZ786454:EHZ786464 ERV786454:ERV786464 FBR786454:FBR786464 FLN786454:FLN786464 FVJ786454:FVJ786464 GFF786454:GFF786464 GPB786454:GPB786464 GYX786454:GYX786464 HIT786454:HIT786464 HSP786454:HSP786464 ICL786454:ICL786464 IMH786454:IMH786464 IWD786454:IWD786464 JFZ786454:JFZ786464 JPV786454:JPV786464 JZR786454:JZR786464 KJN786454:KJN786464 KTJ786454:KTJ786464 LDF786454:LDF786464 LNB786454:LNB786464 LWX786454:LWX786464 MGT786454:MGT786464 MQP786454:MQP786464 NAL786454:NAL786464 NKH786454:NKH786464 NUD786454:NUD786464 ODZ786454:ODZ786464 ONV786454:ONV786464 OXR786454:OXR786464 PHN786454:PHN786464 PRJ786454:PRJ786464 QBF786454:QBF786464 QLB786454:QLB786464 QUX786454:QUX786464 RET786454:RET786464 ROP786454:ROP786464 RYL786454:RYL786464 SIH786454:SIH786464 SSD786454:SSD786464 TBZ786454:TBZ786464 TLV786454:TLV786464 TVR786454:TVR786464 UFN786454:UFN786464 UPJ786454:UPJ786464 UZF786454:UZF786464 VJB786454:VJB786464 VSX786454:VSX786464 WCT786454:WCT786464 WMP786454:WMP786464 WWL786454:WWL786464 AD851990:AD852000 JZ851990:JZ852000 TV851990:TV852000 ADR851990:ADR852000 ANN851990:ANN852000 AXJ851990:AXJ852000 BHF851990:BHF852000 BRB851990:BRB852000 CAX851990:CAX852000 CKT851990:CKT852000 CUP851990:CUP852000 DEL851990:DEL852000 DOH851990:DOH852000 DYD851990:DYD852000 EHZ851990:EHZ852000 ERV851990:ERV852000 FBR851990:FBR852000 FLN851990:FLN852000 FVJ851990:FVJ852000 GFF851990:GFF852000 GPB851990:GPB852000 GYX851990:GYX852000 HIT851990:HIT852000 HSP851990:HSP852000 ICL851990:ICL852000 IMH851990:IMH852000 IWD851990:IWD852000 JFZ851990:JFZ852000 JPV851990:JPV852000 JZR851990:JZR852000 KJN851990:KJN852000 KTJ851990:KTJ852000 LDF851990:LDF852000 LNB851990:LNB852000 LWX851990:LWX852000 MGT851990:MGT852000 MQP851990:MQP852000 NAL851990:NAL852000 NKH851990:NKH852000 NUD851990:NUD852000 ODZ851990:ODZ852000 ONV851990:ONV852000 OXR851990:OXR852000 PHN851990:PHN852000 PRJ851990:PRJ852000 QBF851990:QBF852000 QLB851990:QLB852000 QUX851990:QUX852000 RET851990:RET852000 ROP851990:ROP852000 RYL851990:RYL852000 SIH851990:SIH852000 SSD851990:SSD852000 TBZ851990:TBZ852000 TLV851990:TLV852000 TVR851990:TVR852000 UFN851990:UFN852000 UPJ851990:UPJ852000 UZF851990:UZF852000 VJB851990:VJB852000 VSX851990:VSX852000 WCT851990:WCT852000 WMP851990:WMP852000 WWL851990:WWL852000 AD917526:AD917536 JZ917526:JZ917536 TV917526:TV917536 ADR917526:ADR917536 ANN917526:ANN917536 AXJ917526:AXJ917536 BHF917526:BHF917536 BRB917526:BRB917536 CAX917526:CAX917536 CKT917526:CKT917536 CUP917526:CUP917536 DEL917526:DEL917536 DOH917526:DOH917536 DYD917526:DYD917536 EHZ917526:EHZ917536 ERV917526:ERV917536 FBR917526:FBR917536 FLN917526:FLN917536 FVJ917526:FVJ917536 GFF917526:GFF917536 GPB917526:GPB917536 GYX917526:GYX917536 HIT917526:HIT917536 HSP917526:HSP917536 ICL917526:ICL917536 IMH917526:IMH917536 IWD917526:IWD917536 JFZ917526:JFZ917536 JPV917526:JPV917536 JZR917526:JZR917536 KJN917526:KJN917536 KTJ917526:KTJ917536 LDF917526:LDF917536 LNB917526:LNB917536 LWX917526:LWX917536 MGT917526:MGT917536 MQP917526:MQP917536 NAL917526:NAL917536 NKH917526:NKH917536 NUD917526:NUD917536 ODZ917526:ODZ917536 ONV917526:ONV917536 OXR917526:OXR917536 PHN917526:PHN917536 PRJ917526:PRJ917536 QBF917526:QBF917536 QLB917526:QLB917536 QUX917526:QUX917536 RET917526:RET917536 ROP917526:ROP917536 RYL917526:RYL917536 SIH917526:SIH917536 SSD917526:SSD917536 TBZ917526:TBZ917536 TLV917526:TLV917536 TVR917526:TVR917536 UFN917526:UFN917536 UPJ917526:UPJ917536 UZF917526:UZF917536 VJB917526:VJB917536 VSX917526:VSX917536 WCT917526:WCT917536 WMP917526:WMP917536 WWL917526:WWL917536 AD983062:AD983072 JZ983062:JZ983072 TV983062:TV983072 ADR983062:ADR983072 ANN983062:ANN983072 AXJ983062:AXJ983072 BHF983062:BHF983072 BRB983062:BRB983072 CAX983062:CAX983072 CKT983062:CKT983072 CUP983062:CUP983072 DEL983062:DEL983072 DOH983062:DOH983072 DYD983062:DYD983072 EHZ983062:EHZ983072 ERV983062:ERV983072 FBR983062:FBR983072 FLN983062:FLN983072 FVJ983062:FVJ983072 GFF983062:GFF983072 GPB983062:GPB983072 GYX983062:GYX983072 HIT983062:HIT983072 HSP983062:HSP983072 ICL983062:ICL983072 IMH983062:IMH983072 IWD983062:IWD983072 JFZ983062:JFZ983072 JPV983062:JPV983072 JZR983062:JZR983072 KJN983062:KJN983072 KTJ983062:KTJ983072 LDF983062:LDF983072 LNB983062:LNB983072 LWX983062:LWX983072 MGT983062:MGT983072 MQP983062:MQP983072 NAL983062:NAL983072 NKH983062:NKH983072 NUD983062:NUD983072 ODZ983062:ODZ983072 ONV983062:ONV983072 OXR983062:OXR983072 PHN983062:PHN983072 PRJ983062:PRJ983072 QBF983062:QBF983072 QLB983062:QLB983072 QUX983062:QUX983072 RET983062:RET983072 ROP983062:ROP983072 RYL983062:RYL983072 SIH983062:SIH983072 SSD983062:SSD983072 TBZ983062:TBZ983072 TLV983062:TLV983072 TVR983062:TVR983072 UFN983062:UFN983072 UPJ983062:UPJ983072 UZF983062:UZF983072 VJB983062:VJB983072 VSX983062:VSX983072 WCT983062:WCT983072 WMP983062:WMP983072 WWL983062:WWL983072 AC65601:AD65602 JY65601:JZ65602 TU65601:TV65602 ADQ65601:ADR65602 ANM65601:ANN65602 AXI65601:AXJ65602 BHE65601:BHF65602 BRA65601:BRB65602 CAW65601:CAX65602 CKS65601:CKT65602 CUO65601:CUP65602 DEK65601:DEL65602 DOG65601:DOH65602 DYC65601:DYD65602 EHY65601:EHZ65602 ERU65601:ERV65602 FBQ65601:FBR65602 FLM65601:FLN65602 FVI65601:FVJ65602 GFE65601:GFF65602 GPA65601:GPB65602 GYW65601:GYX65602 HIS65601:HIT65602 HSO65601:HSP65602 ICK65601:ICL65602 IMG65601:IMH65602 IWC65601:IWD65602 JFY65601:JFZ65602 JPU65601:JPV65602 JZQ65601:JZR65602 KJM65601:KJN65602 KTI65601:KTJ65602 LDE65601:LDF65602 LNA65601:LNB65602 LWW65601:LWX65602 MGS65601:MGT65602 MQO65601:MQP65602 NAK65601:NAL65602 NKG65601:NKH65602 NUC65601:NUD65602 ODY65601:ODZ65602 ONU65601:ONV65602 OXQ65601:OXR65602 PHM65601:PHN65602 PRI65601:PRJ65602 QBE65601:QBF65602 QLA65601:QLB65602 QUW65601:QUX65602 RES65601:RET65602 ROO65601:ROP65602 RYK65601:RYL65602 SIG65601:SIH65602 SSC65601:SSD65602 TBY65601:TBZ65602 TLU65601:TLV65602 TVQ65601:TVR65602 UFM65601:UFN65602 UPI65601:UPJ65602 UZE65601:UZF65602 VJA65601:VJB65602 VSW65601:VSX65602 WCS65601:WCT65602 WMO65601:WMP65602 WWK65601:WWL65602 AC131137:AD131138 JY131137:JZ131138 TU131137:TV131138 ADQ131137:ADR131138 ANM131137:ANN131138 AXI131137:AXJ131138 BHE131137:BHF131138 BRA131137:BRB131138 CAW131137:CAX131138 CKS131137:CKT131138 CUO131137:CUP131138 DEK131137:DEL131138 DOG131137:DOH131138 DYC131137:DYD131138 EHY131137:EHZ131138 ERU131137:ERV131138 FBQ131137:FBR131138 FLM131137:FLN131138 FVI131137:FVJ131138 GFE131137:GFF131138 GPA131137:GPB131138 GYW131137:GYX131138 HIS131137:HIT131138 HSO131137:HSP131138 ICK131137:ICL131138 IMG131137:IMH131138 IWC131137:IWD131138 JFY131137:JFZ131138 JPU131137:JPV131138 JZQ131137:JZR131138 KJM131137:KJN131138 KTI131137:KTJ131138 LDE131137:LDF131138 LNA131137:LNB131138 LWW131137:LWX131138 MGS131137:MGT131138 MQO131137:MQP131138 NAK131137:NAL131138 NKG131137:NKH131138 NUC131137:NUD131138 ODY131137:ODZ131138 ONU131137:ONV131138 OXQ131137:OXR131138 PHM131137:PHN131138 PRI131137:PRJ131138 QBE131137:QBF131138 QLA131137:QLB131138 QUW131137:QUX131138 RES131137:RET131138 ROO131137:ROP131138 RYK131137:RYL131138 SIG131137:SIH131138 SSC131137:SSD131138 TBY131137:TBZ131138 TLU131137:TLV131138 TVQ131137:TVR131138 UFM131137:UFN131138 UPI131137:UPJ131138 UZE131137:UZF131138 VJA131137:VJB131138 VSW131137:VSX131138 WCS131137:WCT131138 WMO131137:WMP131138 WWK131137:WWL131138 AC196673:AD196674 JY196673:JZ196674 TU196673:TV196674 ADQ196673:ADR196674 ANM196673:ANN196674 AXI196673:AXJ196674 BHE196673:BHF196674 BRA196673:BRB196674 CAW196673:CAX196674 CKS196673:CKT196674 CUO196673:CUP196674 DEK196673:DEL196674 DOG196673:DOH196674 DYC196673:DYD196674 EHY196673:EHZ196674 ERU196673:ERV196674 FBQ196673:FBR196674 FLM196673:FLN196674 FVI196673:FVJ196674 GFE196673:GFF196674 GPA196673:GPB196674 GYW196673:GYX196674 HIS196673:HIT196674 HSO196673:HSP196674 ICK196673:ICL196674 IMG196673:IMH196674 IWC196673:IWD196674 JFY196673:JFZ196674 JPU196673:JPV196674 JZQ196673:JZR196674 KJM196673:KJN196674 KTI196673:KTJ196674 LDE196673:LDF196674 LNA196673:LNB196674 LWW196673:LWX196674 MGS196673:MGT196674 MQO196673:MQP196674 NAK196673:NAL196674 NKG196673:NKH196674 NUC196673:NUD196674 ODY196673:ODZ196674 ONU196673:ONV196674 OXQ196673:OXR196674 PHM196673:PHN196674 PRI196673:PRJ196674 QBE196673:QBF196674 QLA196673:QLB196674 QUW196673:QUX196674 RES196673:RET196674 ROO196673:ROP196674 RYK196673:RYL196674 SIG196673:SIH196674 SSC196673:SSD196674 TBY196673:TBZ196674 TLU196673:TLV196674 TVQ196673:TVR196674 UFM196673:UFN196674 UPI196673:UPJ196674 UZE196673:UZF196674 VJA196673:VJB196674 VSW196673:VSX196674 WCS196673:WCT196674 WMO196673:WMP196674 WWK196673:WWL196674 AC262209:AD262210 JY262209:JZ262210 TU262209:TV262210 ADQ262209:ADR262210 ANM262209:ANN262210 AXI262209:AXJ262210 BHE262209:BHF262210 BRA262209:BRB262210 CAW262209:CAX262210 CKS262209:CKT262210 CUO262209:CUP262210 DEK262209:DEL262210 DOG262209:DOH262210 DYC262209:DYD262210 EHY262209:EHZ262210 ERU262209:ERV262210 FBQ262209:FBR262210 FLM262209:FLN262210 FVI262209:FVJ262210 GFE262209:GFF262210 GPA262209:GPB262210 GYW262209:GYX262210 HIS262209:HIT262210 HSO262209:HSP262210 ICK262209:ICL262210 IMG262209:IMH262210 IWC262209:IWD262210 JFY262209:JFZ262210 JPU262209:JPV262210 JZQ262209:JZR262210 KJM262209:KJN262210 KTI262209:KTJ262210 LDE262209:LDF262210 LNA262209:LNB262210 LWW262209:LWX262210 MGS262209:MGT262210 MQO262209:MQP262210 NAK262209:NAL262210 NKG262209:NKH262210 NUC262209:NUD262210 ODY262209:ODZ262210 ONU262209:ONV262210 OXQ262209:OXR262210 PHM262209:PHN262210 PRI262209:PRJ262210 QBE262209:QBF262210 QLA262209:QLB262210 QUW262209:QUX262210 RES262209:RET262210 ROO262209:ROP262210 RYK262209:RYL262210 SIG262209:SIH262210 SSC262209:SSD262210 TBY262209:TBZ262210 TLU262209:TLV262210 TVQ262209:TVR262210 UFM262209:UFN262210 UPI262209:UPJ262210 UZE262209:UZF262210 VJA262209:VJB262210 VSW262209:VSX262210 WCS262209:WCT262210 WMO262209:WMP262210 WWK262209:WWL262210 AC327745:AD327746 JY327745:JZ327746 TU327745:TV327746 ADQ327745:ADR327746 ANM327745:ANN327746 AXI327745:AXJ327746 BHE327745:BHF327746 BRA327745:BRB327746 CAW327745:CAX327746 CKS327745:CKT327746 CUO327745:CUP327746 DEK327745:DEL327746 DOG327745:DOH327746 DYC327745:DYD327746 EHY327745:EHZ327746 ERU327745:ERV327746 FBQ327745:FBR327746 FLM327745:FLN327746 FVI327745:FVJ327746 GFE327745:GFF327746 GPA327745:GPB327746 GYW327745:GYX327746 HIS327745:HIT327746 HSO327745:HSP327746 ICK327745:ICL327746 IMG327745:IMH327746 IWC327745:IWD327746 JFY327745:JFZ327746 JPU327745:JPV327746 JZQ327745:JZR327746 KJM327745:KJN327746 KTI327745:KTJ327746 LDE327745:LDF327746 LNA327745:LNB327746 LWW327745:LWX327746 MGS327745:MGT327746 MQO327745:MQP327746 NAK327745:NAL327746 NKG327745:NKH327746 NUC327745:NUD327746 ODY327745:ODZ327746 ONU327745:ONV327746 OXQ327745:OXR327746 PHM327745:PHN327746 PRI327745:PRJ327746 QBE327745:QBF327746 QLA327745:QLB327746 QUW327745:QUX327746 RES327745:RET327746 ROO327745:ROP327746 RYK327745:RYL327746 SIG327745:SIH327746 SSC327745:SSD327746 TBY327745:TBZ327746 TLU327745:TLV327746 TVQ327745:TVR327746 UFM327745:UFN327746 UPI327745:UPJ327746 UZE327745:UZF327746 VJA327745:VJB327746 VSW327745:VSX327746 WCS327745:WCT327746 WMO327745:WMP327746 WWK327745:WWL327746 AC393281:AD393282 JY393281:JZ393282 TU393281:TV393282 ADQ393281:ADR393282 ANM393281:ANN393282 AXI393281:AXJ393282 BHE393281:BHF393282 BRA393281:BRB393282 CAW393281:CAX393282 CKS393281:CKT393282 CUO393281:CUP393282 DEK393281:DEL393282 DOG393281:DOH393282 DYC393281:DYD393282 EHY393281:EHZ393282 ERU393281:ERV393282 FBQ393281:FBR393282 FLM393281:FLN393282 FVI393281:FVJ393282 GFE393281:GFF393282 GPA393281:GPB393282 GYW393281:GYX393282 HIS393281:HIT393282 HSO393281:HSP393282 ICK393281:ICL393282 IMG393281:IMH393282 IWC393281:IWD393282 JFY393281:JFZ393282 JPU393281:JPV393282 JZQ393281:JZR393282 KJM393281:KJN393282 KTI393281:KTJ393282 LDE393281:LDF393282 LNA393281:LNB393282 LWW393281:LWX393282 MGS393281:MGT393282 MQO393281:MQP393282 NAK393281:NAL393282 NKG393281:NKH393282 NUC393281:NUD393282 ODY393281:ODZ393282 ONU393281:ONV393282 OXQ393281:OXR393282 PHM393281:PHN393282 PRI393281:PRJ393282 QBE393281:QBF393282 QLA393281:QLB393282 QUW393281:QUX393282 RES393281:RET393282 ROO393281:ROP393282 RYK393281:RYL393282 SIG393281:SIH393282 SSC393281:SSD393282 TBY393281:TBZ393282 TLU393281:TLV393282 TVQ393281:TVR393282 UFM393281:UFN393282 UPI393281:UPJ393282 UZE393281:UZF393282 VJA393281:VJB393282 VSW393281:VSX393282 WCS393281:WCT393282 WMO393281:WMP393282 WWK393281:WWL393282 AC458817:AD458818 JY458817:JZ458818 TU458817:TV458818 ADQ458817:ADR458818 ANM458817:ANN458818 AXI458817:AXJ458818 BHE458817:BHF458818 BRA458817:BRB458818 CAW458817:CAX458818 CKS458817:CKT458818 CUO458817:CUP458818 DEK458817:DEL458818 DOG458817:DOH458818 DYC458817:DYD458818 EHY458817:EHZ458818 ERU458817:ERV458818 FBQ458817:FBR458818 FLM458817:FLN458818 FVI458817:FVJ458818 GFE458817:GFF458818 GPA458817:GPB458818 GYW458817:GYX458818 HIS458817:HIT458818 HSO458817:HSP458818 ICK458817:ICL458818 IMG458817:IMH458818 IWC458817:IWD458818 JFY458817:JFZ458818 JPU458817:JPV458818 JZQ458817:JZR458818 KJM458817:KJN458818 KTI458817:KTJ458818 LDE458817:LDF458818 LNA458817:LNB458818 LWW458817:LWX458818 MGS458817:MGT458818 MQO458817:MQP458818 NAK458817:NAL458818 NKG458817:NKH458818 NUC458817:NUD458818 ODY458817:ODZ458818 ONU458817:ONV458818 OXQ458817:OXR458818 PHM458817:PHN458818 PRI458817:PRJ458818 QBE458817:QBF458818 QLA458817:QLB458818 QUW458817:QUX458818 RES458817:RET458818 ROO458817:ROP458818 RYK458817:RYL458818 SIG458817:SIH458818 SSC458817:SSD458818 TBY458817:TBZ458818 TLU458817:TLV458818 TVQ458817:TVR458818 UFM458817:UFN458818 UPI458817:UPJ458818 UZE458817:UZF458818 VJA458817:VJB458818 VSW458817:VSX458818 WCS458817:WCT458818 WMO458817:WMP458818 WWK458817:WWL458818 AC524353:AD524354 JY524353:JZ524354 TU524353:TV524354 ADQ524353:ADR524354 ANM524353:ANN524354 AXI524353:AXJ524354 BHE524353:BHF524354 BRA524353:BRB524354 CAW524353:CAX524354 CKS524353:CKT524354 CUO524353:CUP524354 DEK524353:DEL524354 DOG524353:DOH524354 DYC524353:DYD524354 EHY524353:EHZ524354 ERU524353:ERV524354 FBQ524353:FBR524354 FLM524353:FLN524354 FVI524353:FVJ524354 GFE524353:GFF524354 GPA524353:GPB524354 GYW524353:GYX524354 HIS524353:HIT524354 HSO524353:HSP524354 ICK524353:ICL524354 IMG524353:IMH524354 IWC524353:IWD524354 JFY524353:JFZ524354 JPU524353:JPV524354 JZQ524353:JZR524354 KJM524353:KJN524354 KTI524353:KTJ524354 LDE524353:LDF524354 LNA524353:LNB524354 LWW524353:LWX524354 MGS524353:MGT524354 MQO524353:MQP524354 NAK524353:NAL524354 NKG524353:NKH524354 NUC524353:NUD524354 ODY524353:ODZ524354 ONU524353:ONV524354 OXQ524353:OXR524354 PHM524353:PHN524354 PRI524353:PRJ524354 QBE524353:QBF524354 QLA524353:QLB524354 QUW524353:QUX524354 RES524353:RET524354 ROO524353:ROP524354 RYK524353:RYL524354 SIG524353:SIH524354 SSC524353:SSD524354 TBY524353:TBZ524354 TLU524353:TLV524354 TVQ524353:TVR524354 UFM524353:UFN524354 UPI524353:UPJ524354 UZE524353:UZF524354 VJA524353:VJB524354 VSW524353:VSX524354 WCS524353:WCT524354 WMO524353:WMP524354 WWK524353:WWL524354 AC589889:AD589890 JY589889:JZ589890 TU589889:TV589890 ADQ589889:ADR589890 ANM589889:ANN589890 AXI589889:AXJ589890 BHE589889:BHF589890 BRA589889:BRB589890 CAW589889:CAX589890 CKS589889:CKT589890 CUO589889:CUP589890 DEK589889:DEL589890 DOG589889:DOH589890 DYC589889:DYD589890 EHY589889:EHZ589890 ERU589889:ERV589890 FBQ589889:FBR589890 FLM589889:FLN589890 FVI589889:FVJ589890 GFE589889:GFF589890 GPA589889:GPB589890 GYW589889:GYX589890 HIS589889:HIT589890 HSO589889:HSP589890 ICK589889:ICL589890 IMG589889:IMH589890 IWC589889:IWD589890 JFY589889:JFZ589890 JPU589889:JPV589890 JZQ589889:JZR589890 KJM589889:KJN589890 KTI589889:KTJ589890 LDE589889:LDF589890 LNA589889:LNB589890 LWW589889:LWX589890 MGS589889:MGT589890 MQO589889:MQP589890 NAK589889:NAL589890 NKG589889:NKH589890 NUC589889:NUD589890 ODY589889:ODZ589890 ONU589889:ONV589890 OXQ589889:OXR589890 PHM589889:PHN589890 PRI589889:PRJ589890 QBE589889:QBF589890 QLA589889:QLB589890 QUW589889:QUX589890 RES589889:RET589890 ROO589889:ROP589890 RYK589889:RYL589890 SIG589889:SIH589890 SSC589889:SSD589890 TBY589889:TBZ589890 TLU589889:TLV589890 TVQ589889:TVR589890 UFM589889:UFN589890 UPI589889:UPJ589890 UZE589889:UZF589890 VJA589889:VJB589890 VSW589889:VSX589890 WCS589889:WCT589890 WMO589889:WMP589890 WWK589889:WWL589890 AC655425:AD655426 JY655425:JZ655426 TU655425:TV655426 ADQ655425:ADR655426 ANM655425:ANN655426 AXI655425:AXJ655426 BHE655425:BHF655426 BRA655425:BRB655426 CAW655425:CAX655426 CKS655425:CKT655426 CUO655425:CUP655426 DEK655425:DEL655426 DOG655425:DOH655426 DYC655425:DYD655426 EHY655425:EHZ655426 ERU655425:ERV655426 FBQ655425:FBR655426 FLM655425:FLN655426 FVI655425:FVJ655426 GFE655425:GFF655426 GPA655425:GPB655426 GYW655425:GYX655426 HIS655425:HIT655426 HSO655425:HSP655426 ICK655425:ICL655426 IMG655425:IMH655426 IWC655425:IWD655426 JFY655425:JFZ655426 JPU655425:JPV655426 JZQ655425:JZR655426 KJM655425:KJN655426 KTI655425:KTJ655426 LDE655425:LDF655426 LNA655425:LNB655426 LWW655425:LWX655426 MGS655425:MGT655426 MQO655425:MQP655426 NAK655425:NAL655426 NKG655425:NKH655426 NUC655425:NUD655426 ODY655425:ODZ655426 ONU655425:ONV655426 OXQ655425:OXR655426 PHM655425:PHN655426 PRI655425:PRJ655426 QBE655425:QBF655426 QLA655425:QLB655426 QUW655425:QUX655426 RES655425:RET655426 ROO655425:ROP655426 RYK655425:RYL655426 SIG655425:SIH655426 SSC655425:SSD655426 TBY655425:TBZ655426 TLU655425:TLV655426 TVQ655425:TVR655426 UFM655425:UFN655426 UPI655425:UPJ655426 UZE655425:UZF655426 VJA655425:VJB655426 VSW655425:VSX655426 WCS655425:WCT655426 WMO655425:WMP655426 WWK655425:WWL655426 AC720961:AD720962 JY720961:JZ720962 TU720961:TV720962 ADQ720961:ADR720962 ANM720961:ANN720962 AXI720961:AXJ720962 BHE720961:BHF720962 BRA720961:BRB720962 CAW720961:CAX720962 CKS720961:CKT720962 CUO720961:CUP720962 DEK720961:DEL720962 DOG720961:DOH720962 DYC720961:DYD720962 EHY720961:EHZ720962 ERU720961:ERV720962 FBQ720961:FBR720962 FLM720961:FLN720962 FVI720961:FVJ720962 GFE720961:GFF720962 GPA720961:GPB720962 GYW720961:GYX720962 HIS720961:HIT720962 HSO720961:HSP720962 ICK720961:ICL720962 IMG720961:IMH720962 IWC720961:IWD720962 JFY720961:JFZ720962 JPU720961:JPV720962 JZQ720961:JZR720962 KJM720961:KJN720962 KTI720961:KTJ720962 LDE720961:LDF720962 LNA720961:LNB720962 LWW720961:LWX720962 MGS720961:MGT720962 MQO720961:MQP720962 NAK720961:NAL720962 NKG720961:NKH720962 NUC720961:NUD720962 ODY720961:ODZ720962 ONU720961:ONV720962 OXQ720961:OXR720962 PHM720961:PHN720962 PRI720961:PRJ720962 QBE720961:QBF720962 QLA720961:QLB720962 QUW720961:QUX720962 RES720961:RET720962 ROO720961:ROP720962 RYK720961:RYL720962 SIG720961:SIH720962 SSC720961:SSD720962 TBY720961:TBZ720962 TLU720961:TLV720962 TVQ720961:TVR720962 UFM720961:UFN720962 UPI720961:UPJ720962 UZE720961:UZF720962 VJA720961:VJB720962 VSW720961:VSX720962 WCS720961:WCT720962 WMO720961:WMP720962 WWK720961:WWL720962 AC786497:AD786498 JY786497:JZ786498 TU786497:TV786498 ADQ786497:ADR786498 ANM786497:ANN786498 AXI786497:AXJ786498 BHE786497:BHF786498 BRA786497:BRB786498 CAW786497:CAX786498 CKS786497:CKT786498 CUO786497:CUP786498 DEK786497:DEL786498 DOG786497:DOH786498 DYC786497:DYD786498 EHY786497:EHZ786498 ERU786497:ERV786498 FBQ786497:FBR786498 FLM786497:FLN786498 FVI786497:FVJ786498 GFE786497:GFF786498 GPA786497:GPB786498 GYW786497:GYX786498 HIS786497:HIT786498 HSO786497:HSP786498 ICK786497:ICL786498 IMG786497:IMH786498 IWC786497:IWD786498 JFY786497:JFZ786498 JPU786497:JPV786498 JZQ786497:JZR786498 KJM786497:KJN786498 KTI786497:KTJ786498 LDE786497:LDF786498 LNA786497:LNB786498 LWW786497:LWX786498 MGS786497:MGT786498 MQO786497:MQP786498 NAK786497:NAL786498 NKG786497:NKH786498 NUC786497:NUD786498 ODY786497:ODZ786498 ONU786497:ONV786498 OXQ786497:OXR786498 PHM786497:PHN786498 PRI786497:PRJ786498 QBE786497:QBF786498 QLA786497:QLB786498 QUW786497:QUX786498 RES786497:RET786498 ROO786497:ROP786498 RYK786497:RYL786498 SIG786497:SIH786498 SSC786497:SSD786498 TBY786497:TBZ786498 TLU786497:TLV786498 TVQ786497:TVR786498 UFM786497:UFN786498 UPI786497:UPJ786498 UZE786497:UZF786498 VJA786497:VJB786498 VSW786497:VSX786498 WCS786497:WCT786498 WMO786497:WMP786498 WWK786497:WWL786498 AC852033:AD852034 JY852033:JZ852034 TU852033:TV852034 ADQ852033:ADR852034 ANM852033:ANN852034 AXI852033:AXJ852034 BHE852033:BHF852034 BRA852033:BRB852034 CAW852033:CAX852034 CKS852033:CKT852034 CUO852033:CUP852034 DEK852033:DEL852034 DOG852033:DOH852034 DYC852033:DYD852034 EHY852033:EHZ852034 ERU852033:ERV852034 FBQ852033:FBR852034 FLM852033:FLN852034 FVI852033:FVJ852034 GFE852033:GFF852034 GPA852033:GPB852034 GYW852033:GYX852034 HIS852033:HIT852034 HSO852033:HSP852034 ICK852033:ICL852034 IMG852033:IMH852034 IWC852033:IWD852034 JFY852033:JFZ852034 JPU852033:JPV852034 JZQ852033:JZR852034 KJM852033:KJN852034 KTI852033:KTJ852034 LDE852033:LDF852034 LNA852033:LNB852034 LWW852033:LWX852034 MGS852033:MGT852034 MQO852033:MQP852034 NAK852033:NAL852034 NKG852033:NKH852034 NUC852033:NUD852034 ODY852033:ODZ852034 ONU852033:ONV852034 OXQ852033:OXR852034 PHM852033:PHN852034 PRI852033:PRJ852034 QBE852033:QBF852034 QLA852033:QLB852034 QUW852033:QUX852034 RES852033:RET852034 ROO852033:ROP852034 RYK852033:RYL852034 SIG852033:SIH852034 SSC852033:SSD852034 TBY852033:TBZ852034 TLU852033:TLV852034 TVQ852033:TVR852034 UFM852033:UFN852034 UPI852033:UPJ852034 UZE852033:UZF852034 VJA852033:VJB852034 VSW852033:VSX852034 WCS852033:WCT852034 WMO852033:WMP852034 WWK852033:WWL852034 AC917569:AD917570 JY917569:JZ917570 TU917569:TV917570 ADQ917569:ADR917570 ANM917569:ANN917570 AXI917569:AXJ917570 BHE917569:BHF917570 BRA917569:BRB917570 CAW917569:CAX917570 CKS917569:CKT917570 CUO917569:CUP917570 DEK917569:DEL917570 DOG917569:DOH917570 DYC917569:DYD917570 EHY917569:EHZ917570 ERU917569:ERV917570 FBQ917569:FBR917570 FLM917569:FLN917570 FVI917569:FVJ917570 GFE917569:GFF917570 GPA917569:GPB917570 GYW917569:GYX917570 HIS917569:HIT917570 HSO917569:HSP917570 ICK917569:ICL917570 IMG917569:IMH917570 IWC917569:IWD917570 JFY917569:JFZ917570 JPU917569:JPV917570 JZQ917569:JZR917570 KJM917569:KJN917570 KTI917569:KTJ917570 LDE917569:LDF917570 LNA917569:LNB917570 LWW917569:LWX917570 MGS917569:MGT917570 MQO917569:MQP917570 NAK917569:NAL917570 NKG917569:NKH917570 NUC917569:NUD917570 ODY917569:ODZ917570 ONU917569:ONV917570 OXQ917569:OXR917570 PHM917569:PHN917570 PRI917569:PRJ917570 QBE917569:QBF917570 QLA917569:QLB917570 QUW917569:QUX917570 RES917569:RET917570 ROO917569:ROP917570 RYK917569:RYL917570 SIG917569:SIH917570 SSC917569:SSD917570 TBY917569:TBZ917570 TLU917569:TLV917570 TVQ917569:TVR917570 UFM917569:UFN917570 UPI917569:UPJ917570 UZE917569:UZF917570 VJA917569:VJB917570 VSW917569:VSX917570 WCS917569:WCT917570 WMO917569:WMP917570 WWK917569:WWL917570 AC983105:AD983106 JY983105:JZ983106 TU983105:TV983106 ADQ983105:ADR983106 ANM983105:ANN983106 AXI983105:AXJ983106 BHE983105:BHF983106 BRA983105:BRB983106 CAW983105:CAX983106 CKS983105:CKT983106 CUO983105:CUP983106 DEK983105:DEL983106 DOG983105:DOH983106 DYC983105:DYD983106 EHY983105:EHZ983106 ERU983105:ERV983106 FBQ983105:FBR983106 FLM983105:FLN983106 FVI983105:FVJ983106 GFE983105:GFF983106 GPA983105:GPB983106 GYW983105:GYX983106 HIS983105:HIT983106 HSO983105:HSP983106 ICK983105:ICL983106 IMG983105:IMH983106 IWC983105:IWD983106 JFY983105:JFZ983106 JPU983105:JPV983106 JZQ983105:JZR983106 KJM983105:KJN983106 KTI983105:KTJ983106 LDE983105:LDF983106 LNA983105:LNB983106 LWW983105:LWX983106 MGS983105:MGT983106 MQO983105:MQP983106 NAK983105:NAL983106 NKG983105:NKH983106 NUC983105:NUD983106 ODY983105:ODZ983106 ONU983105:ONV983106 OXQ983105:OXR983106 PHM983105:PHN983106 PRI983105:PRJ983106 QBE983105:QBF983106 QLA983105:QLB983106 QUW983105:QUX983106 RES983105:RET983106 ROO983105:ROP983106 RYK983105:RYL983106 SIG983105:SIH983106 SSC983105:SSD983106 TBY983105:TBZ983106 TLU983105:TLV983106 TVQ983105:TVR983106 UFM983105:UFN983106 UPI983105:UPJ983106 UZE983105:UZF983106 VJA983105:VJB983106 VSW983105:VSX983106 WCS983105:WCT983106 WMO983105:WMP983106 WWK983105:WWL983106 JY17:JY22 TU17:TU22 ADQ17:ADQ22 ANM17:ANM22 AXI17:AXI22 BHE17:BHE22 BRA17:BRA22 CAW17:CAW22 CKS17:CKS22 CUO17:CUO22 DEK17:DEK22 DOG17:DOG22 DYC17:DYC22 EHY17:EHY22 ERU17:ERU22 FBQ17:FBQ22 FLM17:FLM22 FVI17:FVI22 GFE17:GFE22 GPA17:GPA22 GYW17:GYW22 HIS17:HIS22 HSO17:HSO22 ICK17:ICK22 IMG17:IMG22 IWC17:IWC22 JFY17:JFY22 JPU17:JPU22 JZQ17:JZQ22 KJM17:KJM22 KTI17:KTI22 LDE17:LDE22 LNA17:LNA22 LWW17:LWW22 MGS17:MGS22 MQO17:MQO22 NAK17:NAK22 NKG17:NKG22 NUC17:NUC22 ODY17:ODY22 ONU17:ONU22 OXQ17:OXQ22 PHM17:PHM22 PRI17:PRI22 QBE17:QBE22 QLA17:QLA22 QUW17:QUW22 RES17:RES22 ROO17:ROO22 RYK17:RYK22 SIG17:SIG22 SSC17:SSC22 TBY17:TBY22 TLU17:TLU22 TVQ17:TVQ22 UFM17:UFM22 UPI17:UPI22 UZE17:UZE22 VJA17:VJA22 VSW17:VSW22 WCS17:WCS22 WMO17:WMO22 WWK17:WWK22 AC65552:AC65555 JY65552:JY65555 TU65552:TU65555 ADQ65552:ADQ65555 ANM65552:ANM65555 AXI65552:AXI65555 BHE65552:BHE65555 BRA65552:BRA65555 CAW65552:CAW65555 CKS65552:CKS65555 CUO65552:CUO65555 DEK65552:DEK65555 DOG65552:DOG65555 DYC65552:DYC65555 EHY65552:EHY65555 ERU65552:ERU65555 FBQ65552:FBQ65555 FLM65552:FLM65555 FVI65552:FVI65555 GFE65552:GFE65555 GPA65552:GPA65555 GYW65552:GYW65555 HIS65552:HIS65555 HSO65552:HSO65555 ICK65552:ICK65555 IMG65552:IMG65555 IWC65552:IWC65555 JFY65552:JFY65555 JPU65552:JPU65555 JZQ65552:JZQ65555 KJM65552:KJM65555 KTI65552:KTI65555 LDE65552:LDE65555 LNA65552:LNA65555 LWW65552:LWW65555 MGS65552:MGS65555 MQO65552:MQO65555 NAK65552:NAK65555 NKG65552:NKG65555 NUC65552:NUC65555 ODY65552:ODY65555 ONU65552:ONU65555 OXQ65552:OXQ65555 PHM65552:PHM65555 PRI65552:PRI65555 QBE65552:QBE65555 QLA65552:QLA65555 QUW65552:QUW65555 RES65552:RES65555 ROO65552:ROO65555 RYK65552:RYK65555 SIG65552:SIG65555 SSC65552:SSC65555 TBY65552:TBY65555 TLU65552:TLU65555 TVQ65552:TVQ65555 UFM65552:UFM65555 UPI65552:UPI65555 UZE65552:UZE65555 VJA65552:VJA65555 VSW65552:VSW65555 WCS65552:WCS65555 WMO65552:WMO65555 WWK65552:WWK65555 AC131088:AC131091 JY131088:JY131091 TU131088:TU131091 ADQ131088:ADQ131091 ANM131088:ANM131091 AXI131088:AXI131091 BHE131088:BHE131091 BRA131088:BRA131091 CAW131088:CAW131091 CKS131088:CKS131091 CUO131088:CUO131091 DEK131088:DEK131091 DOG131088:DOG131091 DYC131088:DYC131091 EHY131088:EHY131091 ERU131088:ERU131091 FBQ131088:FBQ131091 FLM131088:FLM131091 FVI131088:FVI131091 GFE131088:GFE131091 GPA131088:GPA131091 GYW131088:GYW131091 HIS131088:HIS131091 HSO131088:HSO131091 ICK131088:ICK131091 IMG131088:IMG131091 IWC131088:IWC131091 JFY131088:JFY131091 JPU131088:JPU131091 JZQ131088:JZQ131091 KJM131088:KJM131091 KTI131088:KTI131091 LDE131088:LDE131091 LNA131088:LNA131091 LWW131088:LWW131091 MGS131088:MGS131091 MQO131088:MQO131091 NAK131088:NAK131091 NKG131088:NKG131091 NUC131088:NUC131091 ODY131088:ODY131091 ONU131088:ONU131091 OXQ131088:OXQ131091 PHM131088:PHM131091 PRI131088:PRI131091 QBE131088:QBE131091 QLA131088:QLA131091 QUW131088:QUW131091 RES131088:RES131091 ROO131088:ROO131091 RYK131088:RYK131091 SIG131088:SIG131091 SSC131088:SSC131091 TBY131088:TBY131091 TLU131088:TLU131091 TVQ131088:TVQ131091 UFM131088:UFM131091 UPI131088:UPI131091 UZE131088:UZE131091 VJA131088:VJA131091 VSW131088:VSW131091 WCS131088:WCS131091 WMO131088:WMO131091 WWK131088:WWK131091 AC196624:AC196627 JY196624:JY196627 TU196624:TU196627 ADQ196624:ADQ196627 ANM196624:ANM196627 AXI196624:AXI196627 BHE196624:BHE196627 BRA196624:BRA196627 CAW196624:CAW196627 CKS196624:CKS196627 CUO196624:CUO196627 DEK196624:DEK196627 DOG196624:DOG196627 DYC196624:DYC196627 EHY196624:EHY196627 ERU196624:ERU196627 FBQ196624:FBQ196627 FLM196624:FLM196627 FVI196624:FVI196627 GFE196624:GFE196627 GPA196624:GPA196627 GYW196624:GYW196627 HIS196624:HIS196627 HSO196624:HSO196627 ICK196624:ICK196627 IMG196624:IMG196627 IWC196624:IWC196627 JFY196624:JFY196627 JPU196624:JPU196627 JZQ196624:JZQ196627 KJM196624:KJM196627 KTI196624:KTI196627 LDE196624:LDE196627 LNA196624:LNA196627 LWW196624:LWW196627 MGS196624:MGS196627 MQO196624:MQO196627 NAK196624:NAK196627 NKG196624:NKG196627 NUC196624:NUC196627 ODY196624:ODY196627 ONU196624:ONU196627 OXQ196624:OXQ196627 PHM196624:PHM196627 PRI196624:PRI196627 QBE196624:QBE196627 QLA196624:QLA196627 QUW196624:QUW196627 RES196624:RES196627 ROO196624:ROO196627 RYK196624:RYK196627 SIG196624:SIG196627 SSC196624:SSC196627 TBY196624:TBY196627 TLU196624:TLU196627 TVQ196624:TVQ196627 UFM196624:UFM196627 UPI196624:UPI196627 UZE196624:UZE196627 VJA196624:VJA196627 VSW196624:VSW196627 WCS196624:WCS196627 WMO196624:WMO196627 WWK196624:WWK196627 AC262160:AC262163 JY262160:JY262163 TU262160:TU262163 ADQ262160:ADQ262163 ANM262160:ANM262163 AXI262160:AXI262163 BHE262160:BHE262163 BRA262160:BRA262163 CAW262160:CAW262163 CKS262160:CKS262163 CUO262160:CUO262163 DEK262160:DEK262163 DOG262160:DOG262163 DYC262160:DYC262163 EHY262160:EHY262163 ERU262160:ERU262163 FBQ262160:FBQ262163 FLM262160:FLM262163 FVI262160:FVI262163 GFE262160:GFE262163 GPA262160:GPA262163 GYW262160:GYW262163 HIS262160:HIS262163 HSO262160:HSO262163 ICK262160:ICK262163 IMG262160:IMG262163 IWC262160:IWC262163 JFY262160:JFY262163 JPU262160:JPU262163 JZQ262160:JZQ262163 KJM262160:KJM262163 KTI262160:KTI262163 LDE262160:LDE262163 LNA262160:LNA262163 LWW262160:LWW262163 MGS262160:MGS262163 MQO262160:MQO262163 NAK262160:NAK262163 NKG262160:NKG262163 NUC262160:NUC262163 ODY262160:ODY262163 ONU262160:ONU262163 OXQ262160:OXQ262163 PHM262160:PHM262163 PRI262160:PRI262163 QBE262160:QBE262163 QLA262160:QLA262163 QUW262160:QUW262163 RES262160:RES262163 ROO262160:ROO262163 RYK262160:RYK262163 SIG262160:SIG262163 SSC262160:SSC262163 TBY262160:TBY262163 TLU262160:TLU262163 TVQ262160:TVQ262163 UFM262160:UFM262163 UPI262160:UPI262163 UZE262160:UZE262163 VJA262160:VJA262163 VSW262160:VSW262163 WCS262160:WCS262163 WMO262160:WMO262163 WWK262160:WWK262163 AC327696:AC327699 JY327696:JY327699 TU327696:TU327699 ADQ327696:ADQ327699 ANM327696:ANM327699 AXI327696:AXI327699 BHE327696:BHE327699 BRA327696:BRA327699 CAW327696:CAW327699 CKS327696:CKS327699 CUO327696:CUO327699 DEK327696:DEK327699 DOG327696:DOG327699 DYC327696:DYC327699 EHY327696:EHY327699 ERU327696:ERU327699 FBQ327696:FBQ327699 FLM327696:FLM327699 FVI327696:FVI327699 GFE327696:GFE327699 GPA327696:GPA327699 GYW327696:GYW327699 HIS327696:HIS327699 HSO327696:HSO327699 ICK327696:ICK327699 IMG327696:IMG327699 IWC327696:IWC327699 JFY327696:JFY327699 JPU327696:JPU327699 JZQ327696:JZQ327699 KJM327696:KJM327699 KTI327696:KTI327699 LDE327696:LDE327699 LNA327696:LNA327699 LWW327696:LWW327699 MGS327696:MGS327699 MQO327696:MQO327699 NAK327696:NAK327699 NKG327696:NKG327699 NUC327696:NUC327699 ODY327696:ODY327699 ONU327696:ONU327699 OXQ327696:OXQ327699 PHM327696:PHM327699 PRI327696:PRI327699 QBE327696:QBE327699 QLA327696:QLA327699 QUW327696:QUW327699 RES327696:RES327699 ROO327696:ROO327699 RYK327696:RYK327699 SIG327696:SIG327699 SSC327696:SSC327699 TBY327696:TBY327699 TLU327696:TLU327699 TVQ327696:TVQ327699 UFM327696:UFM327699 UPI327696:UPI327699 UZE327696:UZE327699 VJA327696:VJA327699 VSW327696:VSW327699 WCS327696:WCS327699 WMO327696:WMO327699 WWK327696:WWK327699 AC393232:AC393235 JY393232:JY393235 TU393232:TU393235 ADQ393232:ADQ393235 ANM393232:ANM393235 AXI393232:AXI393235 BHE393232:BHE393235 BRA393232:BRA393235 CAW393232:CAW393235 CKS393232:CKS393235 CUO393232:CUO393235 DEK393232:DEK393235 DOG393232:DOG393235 DYC393232:DYC393235 EHY393232:EHY393235 ERU393232:ERU393235 FBQ393232:FBQ393235 FLM393232:FLM393235 FVI393232:FVI393235 GFE393232:GFE393235 GPA393232:GPA393235 GYW393232:GYW393235 HIS393232:HIS393235 HSO393232:HSO393235 ICK393232:ICK393235 IMG393232:IMG393235 IWC393232:IWC393235 JFY393232:JFY393235 JPU393232:JPU393235 JZQ393232:JZQ393235 KJM393232:KJM393235 KTI393232:KTI393235 LDE393232:LDE393235 LNA393232:LNA393235 LWW393232:LWW393235 MGS393232:MGS393235 MQO393232:MQO393235 NAK393232:NAK393235 NKG393232:NKG393235 NUC393232:NUC393235 ODY393232:ODY393235 ONU393232:ONU393235 OXQ393232:OXQ393235 PHM393232:PHM393235 PRI393232:PRI393235 QBE393232:QBE393235 QLA393232:QLA393235 QUW393232:QUW393235 RES393232:RES393235 ROO393232:ROO393235 RYK393232:RYK393235 SIG393232:SIG393235 SSC393232:SSC393235 TBY393232:TBY393235 TLU393232:TLU393235 TVQ393232:TVQ393235 UFM393232:UFM393235 UPI393232:UPI393235 UZE393232:UZE393235 VJA393232:VJA393235 VSW393232:VSW393235 WCS393232:WCS393235 WMO393232:WMO393235 WWK393232:WWK393235 AC458768:AC458771 JY458768:JY458771 TU458768:TU458771 ADQ458768:ADQ458771 ANM458768:ANM458771 AXI458768:AXI458771 BHE458768:BHE458771 BRA458768:BRA458771 CAW458768:CAW458771 CKS458768:CKS458771 CUO458768:CUO458771 DEK458768:DEK458771 DOG458768:DOG458771 DYC458768:DYC458771 EHY458768:EHY458771 ERU458768:ERU458771 FBQ458768:FBQ458771 FLM458768:FLM458771 FVI458768:FVI458771 GFE458768:GFE458771 GPA458768:GPA458771 GYW458768:GYW458771 HIS458768:HIS458771 HSO458768:HSO458771 ICK458768:ICK458771 IMG458768:IMG458771 IWC458768:IWC458771 JFY458768:JFY458771 JPU458768:JPU458771 JZQ458768:JZQ458771 KJM458768:KJM458771 KTI458768:KTI458771 LDE458768:LDE458771 LNA458768:LNA458771 LWW458768:LWW458771 MGS458768:MGS458771 MQO458768:MQO458771 NAK458768:NAK458771 NKG458768:NKG458771 NUC458768:NUC458771 ODY458768:ODY458771 ONU458768:ONU458771 OXQ458768:OXQ458771 PHM458768:PHM458771 PRI458768:PRI458771 QBE458768:QBE458771 QLA458768:QLA458771 QUW458768:QUW458771 RES458768:RES458771 ROO458768:ROO458771 RYK458768:RYK458771 SIG458768:SIG458771 SSC458768:SSC458771 TBY458768:TBY458771 TLU458768:TLU458771 TVQ458768:TVQ458771 UFM458768:UFM458771 UPI458768:UPI458771 UZE458768:UZE458771 VJA458768:VJA458771 VSW458768:VSW458771 WCS458768:WCS458771 WMO458768:WMO458771 WWK458768:WWK458771 AC524304:AC524307 JY524304:JY524307 TU524304:TU524307 ADQ524304:ADQ524307 ANM524304:ANM524307 AXI524304:AXI524307 BHE524304:BHE524307 BRA524304:BRA524307 CAW524304:CAW524307 CKS524304:CKS524307 CUO524304:CUO524307 DEK524304:DEK524307 DOG524304:DOG524307 DYC524304:DYC524307 EHY524304:EHY524307 ERU524304:ERU524307 FBQ524304:FBQ524307 FLM524304:FLM524307 FVI524304:FVI524307 GFE524304:GFE524307 GPA524304:GPA524307 GYW524304:GYW524307 HIS524304:HIS524307 HSO524304:HSO524307 ICK524304:ICK524307 IMG524304:IMG524307 IWC524304:IWC524307 JFY524304:JFY524307 JPU524304:JPU524307 JZQ524304:JZQ524307 KJM524304:KJM524307 KTI524304:KTI524307 LDE524304:LDE524307 LNA524304:LNA524307 LWW524304:LWW524307 MGS524304:MGS524307 MQO524304:MQO524307 NAK524304:NAK524307 NKG524304:NKG524307 NUC524304:NUC524307 ODY524304:ODY524307 ONU524304:ONU524307 OXQ524304:OXQ524307 PHM524304:PHM524307 PRI524304:PRI524307 QBE524304:QBE524307 QLA524304:QLA524307 QUW524304:QUW524307 RES524304:RES524307 ROO524304:ROO524307 RYK524304:RYK524307 SIG524304:SIG524307 SSC524304:SSC524307 TBY524304:TBY524307 TLU524304:TLU524307 TVQ524304:TVQ524307 UFM524304:UFM524307 UPI524304:UPI524307 UZE524304:UZE524307 VJA524304:VJA524307 VSW524304:VSW524307 WCS524304:WCS524307 WMO524304:WMO524307 WWK524304:WWK524307 AC589840:AC589843 JY589840:JY589843 TU589840:TU589843 ADQ589840:ADQ589843 ANM589840:ANM589843 AXI589840:AXI589843 BHE589840:BHE589843 BRA589840:BRA589843 CAW589840:CAW589843 CKS589840:CKS589843 CUO589840:CUO589843 DEK589840:DEK589843 DOG589840:DOG589843 DYC589840:DYC589843 EHY589840:EHY589843 ERU589840:ERU589843 FBQ589840:FBQ589843 FLM589840:FLM589843 FVI589840:FVI589843 GFE589840:GFE589843 GPA589840:GPA589843 GYW589840:GYW589843 HIS589840:HIS589843 HSO589840:HSO589843 ICK589840:ICK589843 IMG589840:IMG589843 IWC589840:IWC589843 JFY589840:JFY589843 JPU589840:JPU589843 JZQ589840:JZQ589843 KJM589840:KJM589843 KTI589840:KTI589843 LDE589840:LDE589843 LNA589840:LNA589843 LWW589840:LWW589843 MGS589840:MGS589843 MQO589840:MQO589843 NAK589840:NAK589843 NKG589840:NKG589843 NUC589840:NUC589843 ODY589840:ODY589843 ONU589840:ONU589843 OXQ589840:OXQ589843 PHM589840:PHM589843 PRI589840:PRI589843 QBE589840:QBE589843 QLA589840:QLA589843 QUW589840:QUW589843 RES589840:RES589843 ROO589840:ROO589843 RYK589840:RYK589843 SIG589840:SIG589843 SSC589840:SSC589843 TBY589840:TBY589843 TLU589840:TLU589843 TVQ589840:TVQ589843 UFM589840:UFM589843 UPI589840:UPI589843 UZE589840:UZE589843 VJA589840:VJA589843 VSW589840:VSW589843 WCS589840:WCS589843 WMO589840:WMO589843 WWK589840:WWK589843 AC655376:AC655379 JY655376:JY655379 TU655376:TU655379 ADQ655376:ADQ655379 ANM655376:ANM655379 AXI655376:AXI655379 BHE655376:BHE655379 BRA655376:BRA655379 CAW655376:CAW655379 CKS655376:CKS655379 CUO655376:CUO655379 DEK655376:DEK655379 DOG655376:DOG655379 DYC655376:DYC655379 EHY655376:EHY655379 ERU655376:ERU655379 FBQ655376:FBQ655379 FLM655376:FLM655379 FVI655376:FVI655379 GFE655376:GFE655379 GPA655376:GPA655379 GYW655376:GYW655379 HIS655376:HIS655379 HSO655376:HSO655379 ICK655376:ICK655379 IMG655376:IMG655379 IWC655376:IWC655379 JFY655376:JFY655379 JPU655376:JPU655379 JZQ655376:JZQ655379 KJM655376:KJM655379 KTI655376:KTI655379 LDE655376:LDE655379 LNA655376:LNA655379 LWW655376:LWW655379 MGS655376:MGS655379 MQO655376:MQO655379 NAK655376:NAK655379 NKG655376:NKG655379 NUC655376:NUC655379 ODY655376:ODY655379 ONU655376:ONU655379 OXQ655376:OXQ655379 PHM655376:PHM655379 PRI655376:PRI655379 QBE655376:QBE655379 QLA655376:QLA655379 QUW655376:QUW655379 RES655376:RES655379 ROO655376:ROO655379 RYK655376:RYK655379 SIG655376:SIG655379 SSC655376:SSC655379 TBY655376:TBY655379 TLU655376:TLU655379 TVQ655376:TVQ655379 UFM655376:UFM655379 UPI655376:UPI655379 UZE655376:UZE655379 VJA655376:VJA655379 VSW655376:VSW655379 WCS655376:WCS655379 WMO655376:WMO655379 WWK655376:WWK655379 AC720912:AC720915 JY720912:JY720915 TU720912:TU720915 ADQ720912:ADQ720915 ANM720912:ANM720915 AXI720912:AXI720915 BHE720912:BHE720915 BRA720912:BRA720915 CAW720912:CAW720915 CKS720912:CKS720915 CUO720912:CUO720915 DEK720912:DEK720915 DOG720912:DOG720915 DYC720912:DYC720915 EHY720912:EHY720915 ERU720912:ERU720915 FBQ720912:FBQ720915 FLM720912:FLM720915 FVI720912:FVI720915 GFE720912:GFE720915 GPA720912:GPA720915 GYW720912:GYW720915 HIS720912:HIS720915 HSO720912:HSO720915 ICK720912:ICK720915 IMG720912:IMG720915 IWC720912:IWC720915 JFY720912:JFY720915 JPU720912:JPU720915 JZQ720912:JZQ720915 KJM720912:KJM720915 KTI720912:KTI720915 LDE720912:LDE720915 LNA720912:LNA720915 LWW720912:LWW720915 MGS720912:MGS720915 MQO720912:MQO720915 NAK720912:NAK720915 NKG720912:NKG720915 NUC720912:NUC720915 ODY720912:ODY720915 ONU720912:ONU720915 OXQ720912:OXQ720915 PHM720912:PHM720915 PRI720912:PRI720915 QBE720912:QBE720915 QLA720912:QLA720915 QUW720912:QUW720915 RES720912:RES720915 ROO720912:ROO720915 RYK720912:RYK720915 SIG720912:SIG720915 SSC720912:SSC720915 TBY720912:TBY720915 TLU720912:TLU720915 TVQ720912:TVQ720915 UFM720912:UFM720915 UPI720912:UPI720915 UZE720912:UZE720915 VJA720912:VJA720915 VSW720912:VSW720915 WCS720912:WCS720915 WMO720912:WMO720915 WWK720912:WWK720915 AC786448:AC786451 JY786448:JY786451 TU786448:TU786451 ADQ786448:ADQ786451 ANM786448:ANM786451 AXI786448:AXI786451 BHE786448:BHE786451 BRA786448:BRA786451 CAW786448:CAW786451 CKS786448:CKS786451 CUO786448:CUO786451 DEK786448:DEK786451 DOG786448:DOG786451 DYC786448:DYC786451 EHY786448:EHY786451 ERU786448:ERU786451 FBQ786448:FBQ786451 FLM786448:FLM786451 FVI786448:FVI786451 GFE786448:GFE786451 GPA786448:GPA786451 GYW786448:GYW786451 HIS786448:HIS786451 HSO786448:HSO786451 ICK786448:ICK786451 IMG786448:IMG786451 IWC786448:IWC786451 JFY786448:JFY786451 JPU786448:JPU786451 JZQ786448:JZQ786451 KJM786448:KJM786451 KTI786448:KTI786451 LDE786448:LDE786451 LNA786448:LNA786451 LWW786448:LWW786451 MGS786448:MGS786451 MQO786448:MQO786451 NAK786448:NAK786451 NKG786448:NKG786451 NUC786448:NUC786451 ODY786448:ODY786451 ONU786448:ONU786451 OXQ786448:OXQ786451 PHM786448:PHM786451 PRI786448:PRI786451 QBE786448:QBE786451 QLA786448:QLA786451 QUW786448:QUW786451 RES786448:RES786451 ROO786448:ROO786451 RYK786448:RYK786451 SIG786448:SIG786451 SSC786448:SSC786451 TBY786448:TBY786451 TLU786448:TLU786451 TVQ786448:TVQ786451 UFM786448:UFM786451 UPI786448:UPI786451 UZE786448:UZE786451 VJA786448:VJA786451 VSW786448:VSW786451 WCS786448:WCS786451 WMO786448:WMO786451 WWK786448:WWK786451 AC851984:AC851987 JY851984:JY851987 TU851984:TU851987 ADQ851984:ADQ851987 ANM851984:ANM851987 AXI851984:AXI851987 BHE851984:BHE851987 BRA851984:BRA851987 CAW851984:CAW851987 CKS851984:CKS851987 CUO851984:CUO851987 DEK851984:DEK851987 DOG851984:DOG851987 DYC851984:DYC851987 EHY851984:EHY851987 ERU851984:ERU851987 FBQ851984:FBQ851987 FLM851984:FLM851987 FVI851984:FVI851987 GFE851984:GFE851987 GPA851984:GPA851987 GYW851984:GYW851987 HIS851984:HIS851987 HSO851984:HSO851987 ICK851984:ICK851987 IMG851984:IMG851987 IWC851984:IWC851987 JFY851984:JFY851987 JPU851984:JPU851987 JZQ851984:JZQ851987 KJM851984:KJM851987 KTI851984:KTI851987 LDE851984:LDE851987 LNA851984:LNA851987 LWW851984:LWW851987 MGS851984:MGS851987 MQO851984:MQO851987 NAK851984:NAK851987 NKG851984:NKG851987 NUC851984:NUC851987 ODY851984:ODY851987 ONU851984:ONU851987 OXQ851984:OXQ851987 PHM851984:PHM851987 PRI851984:PRI851987 QBE851984:QBE851987 QLA851984:QLA851987 QUW851984:QUW851987 RES851984:RES851987 ROO851984:ROO851987 RYK851984:RYK851987 SIG851984:SIG851987 SSC851984:SSC851987 TBY851984:TBY851987 TLU851984:TLU851987 TVQ851984:TVQ851987 UFM851984:UFM851987 UPI851984:UPI851987 UZE851984:UZE851987 VJA851984:VJA851987 VSW851984:VSW851987 WCS851984:WCS851987 WMO851984:WMO851987 WWK851984:WWK851987 AC917520:AC917523 JY917520:JY917523 TU917520:TU917523 ADQ917520:ADQ917523 ANM917520:ANM917523 AXI917520:AXI917523 BHE917520:BHE917523 BRA917520:BRA917523 CAW917520:CAW917523 CKS917520:CKS917523 CUO917520:CUO917523 DEK917520:DEK917523 DOG917520:DOG917523 DYC917520:DYC917523 EHY917520:EHY917523 ERU917520:ERU917523 FBQ917520:FBQ917523 FLM917520:FLM917523 FVI917520:FVI917523 GFE917520:GFE917523 GPA917520:GPA917523 GYW917520:GYW917523 HIS917520:HIS917523 HSO917520:HSO917523 ICK917520:ICK917523 IMG917520:IMG917523 IWC917520:IWC917523 JFY917520:JFY917523 JPU917520:JPU917523 JZQ917520:JZQ917523 KJM917520:KJM917523 KTI917520:KTI917523 LDE917520:LDE917523 LNA917520:LNA917523 LWW917520:LWW917523 MGS917520:MGS917523 MQO917520:MQO917523 NAK917520:NAK917523 NKG917520:NKG917523 NUC917520:NUC917523 ODY917520:ODY917523 ONU917520:ONU917523 OXQ917520:OXQ917523 PHM917520:PHM917523 PRI917520:PRI917523 QBE917520:QBE917523 QLA917520:QLA917523 QUW917520:QUW917523 RES917520:RES917523 ROO917520:ROO917523 RYK917520:RYK917523 SIG917520:SIG917523 SSC917520:SSC917523 TBY917520:TBY917523 TLU917520:TLU917523 TVQ917520:TVQ917523 UFM917520:UFM917523 UPI917520:UPI917523 UZE917520:UZE917523 VJA917520:VJA917523 VSW917520:VSW917523 WCS917520:WCS917523 WMO917520:WMO917523 WWK917520:WWK917523 AC983056:AC983059 JY983056:JY983059 TU983056:TU983059 ADQ983056:ADQ983059 ANM983056:ANM983059 AXI983056:AXI983059 BHE983056:BHE983059 BRA983056:BRA983059 CAW983056:CAW983059 CKS983056:CKS983059 CUO983056:CUO983059 DEK983056:DEK983059 DOG983056:DOG983059 DYC983056:DYC983059 EHY983056:EHY983059 ERU983056:ERU983059 FBQ983056:FBQ983059 FLM983056:FLM983059 FVI983056:FVI983059 GFE983056:GFE983059 GPA983056:GPA983059 GYW983056:GYW983059 HIS983056:HIS983059 HSO983056:HSO983059 ICK983056:ICK983059 IMG983056:IMG983059 IWC983056:IWC983059 JFY983056:JFY983059 JPU983056:JPU983059 JZQ983056:JZQ983059 KJM983056:KJM983059 KTI983056:KTI983059 LDE983056:LDE983059 LNA983056:LNA983059 LWW983056:LWW983059 MGS983056:MGS983059 MQO983056:MQO983059 NAK983056:NAK983059 NKG983056:NKG983059 NUC983056:NUC983059 ODY983056:ODY983059 ONU983056:ONU983059 OXQ983056:OXQ983059 PHM983056:PHM983059 PRI983056:PRI983059 QBE983056:QBE983059 QLA983056:QLA983059 QUW983056:QUW983059 RES983056:RES983059 ROO983056:ROO983059 RYK983056:RYK983059 SIG983056:SIG983059 SSC983056:SSC983059 TBY983056:TBY983059 TLU983056:TLU983059 TVQ983056:TVQ983059 UFM983056:UFM983059 UPI983056:UPI983059 UZE983056:UZE983059 VJA983056:VJA983059 VSW983056:VSW983059 WCS983056:WCS983059 WMO983056:WMO983059 WWK983056:WWK983059 F12:F14 JB22:JB24 SX22:SX24 ACT22:ACT24 AMP22:AMP24 AWL22:AWL24 BGH22:BGH24 BQD22:BQD24 BZZ22:BZZ24 CJV22:CJV24 CTR22:CTR24 DDN22:DDN24 DNJ22:DNJ24 DXF22:DXF24 EHB22:EHB24 EQX22:EQX24 FAT22:FAT24 FKP22:FKP24 FUL22:FUL24 GEH22:GEH24 GOD22:GOD24 GXZ22:GXZ24 HHV22:HHV24 HRR22:HRR24 IBN22:IBN24 ILJ22:ILJ24 IVF22:IVF24 JFB22:JFB24 JOX22:JOX24 JYT22:JYT24 KIP22:KIP24 KSL22:KSL24 LCH22:LCH24 LMD22:LMD24 LVZ22:LVZ24 MFV22:MFV24 MPR22:MPR24 MZN22:MZN24 NJJ22:NJJ24 NTF22:NTF24 ODB22:ODB24 OMX22:OMX24 OWT22:OWT24 PGP22:PGP24 PQL22:PQL24 QAH22:QAH24 QKD22:QKD24 QTZ22:QTZ24 RDV22:RDV24 RNR22:RNR24 RXN22:RXN24 SHJ22:SHJ24 SRF22:SRF24 TBB22:TBB24 TKX22:TKX24 TUT22:TUT24 UEP22:UEP24 UOL22:UOL24 UYH22:UYH24 VID22:VID24 VRZ22:VRZ24 WBV22:WBV24 WLR22:WLR24 WVN22:WVN24 F65555:F65557 JB65555:JB65557 SX65555:SX65557 ACT65555:ACT65557 AMP65555:AMP65557 AWL65555:AWL65557 BGH65555:BGH65557 BQD65555:BQD65557 BZZ65555:BZZ65557 CJV65555:CJV65557 CTR65555:CTR65557 DDN65555:DDN65557 DNJ65555:DNJ65557 DXF65555:DXF65557 EHB65555:EHB65557 EQX65555:EQX65557 FAT65555:FAT65557 FKP65555:FKP65557 FUL65555:FUL65557 GEH65555:GEH65557 GOD65555:GOD65557 GXZ65555:GXZ65557 HHV65555:HHV65557 HRR65555:HRR65557 IBN65555:IBN65557 ILJ65555:ILJ65557 IVF65555:IVF65557 JFB65555:JFB65557 JOX65555:JOX65557 JYT65555:JYT65557 KIP65555:KIP65557 KSL65555:KSL65557 LCH65555:LCH65557 LMD65555:LMD65557 LVZ65555:LVZ65557 MFV65555:MFV65557 MPR65555:MPR65557 MZN65555:MZN65557 NJJ65555:NJJ65557 NTF65555:NTF65557 ODB65555:ODB65557 OMX65555:OMX65557 OWT65555:OWT65557 PGP65555:PGP65557 PQL65555:PQL65557 QAH65555:QAH65557 QKD65555:QKD65557 QTZ65555:QTZ65557 RDV65555:RDV65557 RNR65555:RNR65557 RXN65555:RXN65557 SHJ65555:SHJ65557 SRF65555:SRF65557 TBB65555:TBB65557 TKX65555:TKX65557 TUT65555:TUT65557 UEP65555:UEP65557 UOL65555:UOL65557 UYH65555:UYH65557 VID65555:VID65557 VRZ65555:VRZ65557 WBV65555:WBV65557 WLR65555:WLR65557 WVN65555:WVN65557 F131091:F131093 JB131091:JB131093 SX131091:SX131093 ACT131091:ACT131093 AMP131091:AMP131093 AWL131091:AWL131093 BGH131091:BGH131093 BQD131091:BQD131093 BZZ131091:BZZ131093 CJV131091:CJV131093 CTR131091:CTR131093 DDN131091:DDN131093 DNJ131091:DNJ131093 DXF131091:DXF131093 EHB131091:EHB131093 EQX131091:EQX131093 FAT131091:FAT131093 FKP131091:FKP131093 FUL131091:FUL131093 GEH131091:GEH131093 GOD131091:GOD131093 GXZ131091:GXZ131093 HHV131091:HHV131093 HRR131091:HRR131093 IBN131091:IBN131093 ILJ131091:ILJ131093 IVF131091:IVF131093 JFB131091:JFB131093 JOX131091:JOX131093 JYT131091:JYT131093 KIP131091:KIP131093 KSL131091:KSL131093 LCH131091:LCH131093 LMD131091:LMD131093 LVZ131091:LVZ131093 MFV131091:MFV131093 MPR131091:MPR131093 MZN131091:MZN131093 NJJ131091:NJJ131093 NTF131091:NTF131093 ODB131091:ODB131093 OMX131091:OMX131093 OWT131091:OWT131093 PGP131091:PGP131093 PQL131091:PQL131093 QAH131091:QAH131093 QKD131091:QKD131093 QTZ131091:QTZ131093 RDV131091:RDV131093 RNR131091:RNR131093 RXN131091:RXN131093 SHJ131091:SHJ131093 SRF131091:SRF131093 TBB131091:TBB131093 TKX131091:TKX131093 TUT131091:TUT131093 UEP131091:UEP131093 UOL131091:UOL131093 UYH131091:UYH131093 VID131091:VID131093 VRZ131091:VRZ131093 WBV131091:WBV131093 WLR131091:WLR131093 WVN131091:WVN131093 F196627:F196629 JB196627:JB196629 SX196627:SX196629 ACT196627:ACT196629 AMP196627:AMP196629 AWL196627:AWL196629 BGH196627:BGH196629 BQD196627:BQD196629 BZZ196627:BZZ196629 CJV196627:CJV196629 CTR196627:CTR196629 DDN196627:DDN196629 DNJ196627:DNJ196629 DXF196627:DXF196629 EHB196627:EHB196629 EQX196627:EQX196629 FAT196627:FAT196629 FKP196627:FKP196629 FUL196627:FUL196629 GEH196627:GEH196629 GOD196627:GOD196629 GXZ196627:GXZ196629 HHV196627:HHV196629 HRR196627:HRR196629 IBN196627:IBN196629 ILJ196627:ILJ196629 IVF196627:IVF196629 JFB196627:JFB196629 JOX196627:JOX196629 JYT196627:JYT196629 KIP196627:KIP196629 KSL196627:KSL196629 LCH196627:LCH196629 LMD196627:LMD196629 LVZ196627:LVZ196629 MFV196627:MFV196629 MPR196627:MPR196629 MZN196627:MZN196629 NJJ196627:NJJ196629 NTF196627:NTF196629 ODB196627:ODB196629 OMX196627:OMX196629 OWT196627:OWT196629 PGP196627:PGP196629 PQL196627:PQL196629 QAH196627:QAH196629 QKD196627:QKD196629 QTZ196627:QTZ196629 RDV196627:RDV196629 RNR196627:RNR196629 RXN196627:RXN196629 SHJ196627:SHJ196629 SRF196627:SRF196629 TBB196627:TBB196629 TKX196627:TKX196629 TUT196627:TUT196629 UEP196627:UEP196629 UOL196627:UOL196629 UYH196627:UYH196629 VID196627:VID196629 VRZ196627:VRZ196629 WBV196627:WBV196629 WLR196627:WLR196629 WVN196627:WVN196629 F262163:F262165 JB262163:JB262165 SX262163:SX262165 ACT262163:ACT262165 AMP262163:AMP262165 AWL262163:AWL262165 BGH262163:BGH262165 BQD262163:BQD262165 BZZ262163:BZZ262165 CJV262163:CJV262165 CTR262163:CTR262165 DDN262163:DDN262165 DNJ262163:DNJ262165 DXF262163:DXF262165 EHB262163:EHB262165 EQX262163:EQX262165 FAT262163:FAT262165 FKP262163:FKP262165 FUL262163:FUL262165 GEH262163:GEH262165 GOD262163:GOD262165 GXZ262163:GXZ262165 HHV262163:HHV262165 HRR262163:HRR262165 IBN262163:IBN262165 ILJ262163:ILJ262165 IVF262163:IVF262165 JFB262163:JFB262165 JOX262163:JOX262165 JYT262163:JYT262165 KIP262163:KIP262165 KSL262163:KSL262165 LCH262163:LCH262165 LMD262163:LMD262165 LVZ262163:LVZ262165 MFV262163:MFV262165 MPR262163:MPR262165 MZN262163:MZN262165 NJJ262163:NJJ262165 NTF262163:NTF262165 ODB262163:ODB262165 OMX262163:OMX262165 OWT262163:OWT262165 PGP262163:PGP262165 PQL262163:PQL262165 QAH262163:QAH262165 QKD262163:QKD262165 QTZ262163:QTZ262165 RDV262163:RDV262165 RNR262163:RNR262165 RXN262163:RXN262165 SHJ262163:SHJ262165 SRF262163:SRF262165 TBB262163:TBB262165 TKX262163:TKX262165 TUT262163:TUT262165 UEP262163:UEP262165 UOL262163:UOL262165 UYH262163:UYH262165 VID262163:VID262165 VRZ262163:VRZ262165 WBV262163:WBV262165 WLR262163:WLR262165 WVN262163:WVN262165 F327699:F327701 JB327699:JB327701 SX327699:SX327701 ACT327699:ACT327701 AMP327699:AMP327701 AWL327699:AWL327701 BGH327699:BGH327701 BQD327699:BQD327701 BZZ327699:BZZ327701 CJV327699:CJV327701 CTR327699:CTR327701 DDN327699:DDN327701 DNJ327699:DNJ327701 DXF327699:DXF327701 EHB327699:EHB327701 EQX327699:EQX327701 FAT327699:FAT327701 FKP327699:FKP327701 FUL327699:FUL327701 GEH327699:GEH327701 GOD327699:GOD327701 GXZ327699:GXZ327701 HHV327699:HHV327701 HRR327699:HRR327701 IBN327699:IBN327701 ILJ327699:ILJ327701 IVF327699:IVF327701 JFB327699:JFB327701 JOX327699:JOX327701 JYT327699:JYT327701 KIP327699:KIP327701 KSL327699:KSL327701 LCH327699:LCH327701 LMD327699:LMD327701 LVZ327699:LVZ327701 MFV327699:MFV327701 MPR327699:MPR327701 MZN327699:MZN327701 NJJ327699:NJJ327701 NTF327699:NTF327701 ODB327699:ODB327701 OMX327699:OMX327701 OWT327699:OWT327701 PGP327699:PGP327701 PQL327699:PQL327701 QAH327699:QAH327701 QKD327699:QKD327701 QTZ327699:QTZ327701 RDV327699:RDV327701 RNR327699:RNR327701 RXN327699:RXN327701 SHJ327699:SHJ327701 SRF327699:SRF327701 TBB327699:TBB327701 TKX327699:TKX327701 TUT327699:TUT327701 UEP327699:UEP327701 UOL327699:UOL327701 UYH327699:UYH327701 VID327699:VID327701 VRZ327699:VRZ327701 WBV327699:WBV327701 WLR327699:WLR327701 WVN327699:WVN327701 F393235:F393237 JB393235:JB393237 SX393235:SX393237 ACT393235:ACT393237 AMP393235:AMP393237 AWL393235:AWL393237 BGH393235:BGH393237 BQD393235:BQD393237 BZZ393235:BZZ393237 CJV393235:CJV393237 CTR393235:CTR393237 DDN393235:DDN393237 DNJ393235:DNJ393237 DXF393235:DXF393237 EHB393235:EHB393237 EQX393235:EQX393237 FAT393235:FAT393237 FKP393235:FKP393237 FUL393235:FUL393237 GEH393235:GEH393237 GOD393235:GOD393237 GXZ393235:GXZ393237 HHV393235:HHV393237 HRR393235:HRR393237 IBN393235:IBN393237 ILJ393235:ILJ393237 IVF393235:IVF393237 JFB393235:JFB393237 JOX393235:JOX393237 JYT393235:JYT393237 KIP393235:KIP393237 KSL393235:KSL393237 LCH393235:LCH393237 LMD393235:LMD393237 LVZ393235:LVZ393237 MFV393235:MFV393237 MPR393235:MPR393237 MZN393235:MZN393237 NJJ393235:NJJ393237 NTF393235:NTF393237 ODB393235:ODB393237 OMX393235:OMX393237 OWT393235:OWT393237 PGP393235:PGP393237 PQL393235:PQL393237 QAH393235:QAH393237 QKD393235:QKD393237 QTZ393235:QTZ393237 RDV393235:RDV393237 RNR393235:RNR393237 RXN393235:RXN393237 SHJ393235:SHJ393237 SRF393235:SRF393237 TBB393235:TBB393237 TKX393235:TKX393237 TUT393235:TUT393237 UEP393235:UEP393237 UOL393235:UOL393237 UYH393235:UYH393237 VID393235:VID393237 VRZ393235:VRZ393237 WBV393235:WBV393237 WLR393235:WLR393237 WVN393235:WVN393237 F458771:F458773 JB458771:JB458773 SX458771:SX458773 ACT458771:ACT458773 AMP458771:AMP458773 AWL458771:AWL458773 BGH458771:BGH458773 BQD458771:BQD458773 BZZ458771:BZZ458773 CJV458771:CJV458773 CTR458771:CTR458773 DDN458771:DDN458773 DNJ458771:DNJ458773 DXF458771:DXF458773 EHB458771:EHB458773 EQX458771:EQX458773 FAT458771:FAT458773 FKP458771:FKP458773 FUL458771:FUL458773 GEH458771:GEH458773 GOD458771:GOD458773 GXZ458771:GXZ458773 HHV458771:HHV458773 HRR458771:HRR458773 IBN458771:IBN458773 ILJ458771:ILJ458773 IVF458771:IVF458773 JFB458771:JFB458773 JOX458771:JOX458773 JYT458771:JYT458773 KIP458771:KIP458773 KSL458771:KSL458773 LCH458771:LCH458773 LMD458771:LMD458773 LVZ458771:LVZ458773 MFV458771:MFV458773 MPR458771:MPR458773 MZN458771:MZN458773 NJJ458771:NJJ458773 NTF458771:NTF458773 ODB458771:ODB458773 OMX458771:OMX458773 OWT458771:OWT458773 PGP458771:PGP458773 PQL458771:PQL458773 QAH458771:QAH458773 QKD458771:QKD458773 QTZ458771:QTZ458773 RDV458771:RDV458773 RNR458771:RNR458773 RXN458771:RXN458773 SHJ458771:SHJ458773 SRF458771:SRF458773 TBB458771:TBB458773 TKX458771:TKX458773 TUT458771:TUT458773 UEP458771:UEP458773 UOL458771:UOL458773 UYH458771:UYH458773 VID458771:VID458773 VRZ458771:VRZ458773 WBV458771:WBV458773 WLR458771:WLR458773 WVN458771:WVN458773 F524307:F524309 JB524307:JB524309 SX524307:SX524309 ACT524307:ACT524309 AMP524307:AMP524309 AWL524307:AWL524309 BGH524307:BGH524309 BQD524307:BQD524309 BZZ524307:BZZ524309 CJV524307:CJV524309 CTR524307:CTR524309 DDN524307:DDN524309 DNJ524307:DNJ524309 DXF524307:DXF524309 EHB524307:EHB524309 EQX524307:EQX524309 FAT524307:FAT524309 FKP524307:FKP524309 FUL524307:FUL524309 GEH524307:GEH524309 GOD524307:GOD524309 GXZ524307:GXZ524309 HHV524307:HHV524309 HRR524307:HRR524309 IBN524307:IBN524309 ILJ524307:ILJ524309 IVF524307:IVF524309 JFB524307:JFB524309 JOX524307:JOX524309 JYT524307:JYT524309 KIP524307:KIP524309 KSL524307:KSL524309 LCH524307:LCH524309 LMD524307:LMD524309 LVZ524307:LVZ524309 MFV524307:MFV524309 MPR524307:MPR524309 MZN524307:MZN524309 NJJ524307:NJJ524309 NTF524307:NTF524309 ODB524307:ODB524309 OMX524307:OMX524309 OWT524307:OWT524309 PGP524307:PGP524309 PQL524307:PQL524309 QAH524307:QAH524309 QKD524307:QKD524309 QTZ524307:QTZ524309 RDV524307:RDV524309 RNR524307:RNR524309 RXN524307:RXN524309 SHJ524307:SHJ524309 SRF524307:SRF524309 TBB524307:TBB524309 TKX524307:TKX524309 TUT524307:TUT524309 UEP524307:UEP524309 UOL524307:UOL524309 UYH524307:UYH524309 VID524307:VID524309 VRZ524307:VRZ524309 WBV524307:WBV524309 WLR524307:WLR524309 WVN524307:WVN524309 F589843:F589845 JB589843:JB589845 SX589843:SX589845 ACT589843:ACT589845 AMP589843:AMP589845 AWL589843:AWL589845 BGH589843:BGH589845 BQD589843:BQD589845 BZZ589843:BZZ589845 CJV589843:CJV589845 CTR589843:CTR589845 DDN589843:DDN589845 DNJ589843:DNJ589845 DXF589843:DXF589845 EHB589843:EHB589845 EQX589843:EQX589845 FAT589843:FAT589845 FKP589843:FKP589845 FUL589843:FUL589845 GEH589843:GEH589845 GOD589843:GOD589845 GXZ589843:GXZ589845 HHV589843:HHV589845 HRR589843:HRR589845 IBN589843:IBN589845 ILJ589843:ILJ589845 IVF589843:IVF589845 JFB589843:JFB589845 JOX589843:JOX589845 JYT589843:JYT589845 KIP589843:KIP589845 KSL589843:KSL589845 LCH589843:LCH589845 LMD589843:LMD589845 LVZ589843:LVZ589845 MFV589843:MFV589845 MPR589843:MPR589845 MZN589843:MZN589845 NJJ589843:NJJ589845 NTF589843:NTF589845 ODB589843:ODB589845 OMX589843:OMX589845 OWT589843:OWT589845 PGP589843:PGP589845 PQL589843:PQL589845 QAH589843:QAH589845 QKD589843:QKD589845 QTZ589843:QTZ589845 RDV589843:RDV589845 RNR589843:RNR589845 RXN589843:RXN589845 SHJ589843:SHJ589845 SRF589843:SRF589845 TBB589843:TBB589845 TKX589843:TKX589845 TUT589843:TUT589845 UEP589843:UEP589845 UOL589843:UOL589845 UYH589843:UYH589845 VID589843:VID589845 VRZ589843:VRZ589845 WBV589843:WBV589845 WLR589843:WLR589845 WVN589843:WVN589845 F655379:F655381 JB655379:JB655381 SX655379:SX655381 ACT655379:ACT655381 AMP655379:AMP655381 AWL655379:AWL655381 BGH655379:BGH655381 BQD655379:BQD655381 BZZ655379:BZZ655381 CJV655379:CJV655381 CTR655379:CTR655381 DDN655379:DDN655381 DNJ655379:DNJ655381 DXF655379:DXF655381 EHB655379:EHB655381 EQX655379:EQX655381 FAT655379:FAT655381 FKP655379:FKP655381 FUL655379:FUL655381 GEH655379:GEH655381 GOD655379:GOD655381 GXZ655379:GXZ655381 HHV655379:HHV655381 HRR655379:HRR655381 IBN655379:IBN655381 ILJ655379:ILJ655381 IVF655379:IVF655381 JFB655379:JFB655381 JOX655379:JOX655381 JYT655379:JYT655381 KIP655379:KIP655381 KSL655379:KSL655381 LCH655379:LCH655381 LMD655379:LMD655381 LVZ655379:LVZ655381 MFV655379:MFV655381 MPR655379:MPR655381 MZN655379:MZN655381 NJJ655379:NJJ655381 NTF655379:NTF655381 ODB655379:ODB655381 OMX655379:OMX655381 OWT655379:OWT655381 PGP655379:PGP655381 PQL655379:PQL655381 QAH655379:QAH655381 QKD655379:QKD655381 QTZ655379:QTZ655381 RDV655379:RDV655381 RNR655379:RNR655381 RXN655379:RXN655381 SHJ655379:SHJ655381 SRF655379:SRF655381 TBB655379:TBB655381 TKX655379:TKX655381 TUT655379:TUT655381 UEP655379:UEP655381 UOL655379:UOL655381 UYH655379:UYH655381 VID655379:VID655381 VRZ655379:VRZ655381 WBV655379:WBV655381 WLR655379:WLR655381 WVN655379:WVN655381 F720915:F720917 JB720915:JB720917 SX720915:SX720917 ACT720915:ACT720917 AMP720915:AMP720917 AWL720915:AWL720917 BGH720915:BGH720917 BQD720915:BQD720917 BZZ720915:BZZ720917 CJV720915:CJV720917 CTR720915:CTR720917 DDN720915:DDN720917 DNJ720915:DNJ720917 DXF720915:DXF720917 EHB720915:EHB720917 EQX720915:EQX720917 FAT720915:FAT720917 FKP720915:FKP720917 FUL720915:FUL720917 GEH720915:GEH720917 GOD720915:GOD720917 GXZ720915:GXZ720917 HHV720915:HHV720917 HRR720915:HRR720917 IBN720915:IBN720917 ILJ720915:ILJ720917 IVF720915:IVF720917 JFB720915:JFB720917 JOX720915:JOX720917 JYT720915:JYT720917 KIP720915:KIP720917 KSL720915:KSL720917 LCH720915:LCH720917 LMD720915:LMD720917 LVZ720915:LVZ720917 MFV720915:MFV720917 MPR720915:MPR720917 MZN720915:MZN720917 NJJ720915:NJJ720917 NTF720915:NTF720917 ODB720915:ODB720917 OMX720915:OMX720917 OWT720915:OWT720917 PGP720915:PGP720917 PQL720915:PQL720917 QAH720915:QAH720917 QKD720915:QKD720917 QTZ720915:QTZ720917 RDV720915:RDV720917 RNR720915:RNR720917 RXN720915:RXN720917 SHJ720915:SHJ720917 SRF720915:SRF720917 TBB720915:TBB720917 TKX720915:TKX720917 TUT720915:TUT720917 UEP720915:UEP720917 UOL720915:UOL720917 UYH720915:UYH720917 VID720915:VID720917 VRZ720915:VRZ720917 WBV720915:WBV720917 WLR720915:WLR720917 WVN720915:WVN720917 F786451:F786453 JB786451:JB786453 SX786451:SX786453 ACT786451:ACT786453 AMP786451:AMP786453 AWL786451:AWL786453 BGH786451:BGH786453 BQD786451:BQD786453 BZZ786451:BZZ786453 CJV786451:CJV786453 CTR786451:CTR786453 DDN786451:DDN786453 DNJ786451:DNJ786453 DXF786451:DXF786453 EHB786451:EHB786453 EQX786451:EQX786453 FAT786451:FAT786453 FKP786451:FKP786453 FUL786451:FUL786453 GEH786451:GEH786453 GOD786451:GOD786453 GXZ786451:GXZ786453 HHV786451:HHV786453 HRR786451:HRR786453 IBN786451:IBN786453 ILJ786451:ILJ786453 IVF786451:IVF786453 JFB786451:JFB786453 JOX786451:JOX786453 JYT786451:JYT786453 KIP786451:KIP786453 KSL786451:KSL786453 LCH786451:LCH786453 LMD786451:LMD786453 LVZ786451:LVZ786453 MFV786451:MFV786453 MPR786451:MPR786453 MZN786451:MZN786453 NJJ786451:NJJ786453 NTF786451:NTF786453 ODB786451:ODB786453 OMX786451:OMX786453 OWT786451:OWT786453 PGP786451:PGP786453 PQL786451:PQL786453 QAH786451:QAH786453 QKD786451:QKD786453 QTZ786451:QTZ786453 RDV786451:RDV786453 RNR786451:RNR786453 RXN786451:RXN786453 SHJ786451:SHJ786453 SRF786451:SRF786453 TBB786451:TBB786453 TKX786451:TKX786453 TUT786451:TUT786453 UEP786451:UEP786453 UOL786451:UOL786453 UYH786451:UYH786453 VID786451:VID786453 VRZ786451:VRZ786453 WBV786451:WBV786453 WLR786451:WLR786453 WVN786451:WVN786453 F851987:F851989 JB851987:JB851989 SX851987:SX851989 ACT851987:ACT851989 AMP851987:AMP851989 AWL851987:AWL851989 BGH851987:BGH851989 BQD851987:BQD851989 BZZ851987:BZZ851989 CJV851987:CJV851989 CTR851987:CTR851989 DDN851987:DDN851989 DNJ851987:DNJ851989 DXF851987:DXF851989 EHB851987:EHB851989 EQX851987:EQX851989 FAT851987:FAT851989 FKP851987:FKP851989 FUL851987:FUL851989 GEH851987:GEH851989 GOD851987:GOD851989 GXZ851987:GXZ851989 HHV851987:HHV851989 HRR851987:HRR851989 IBN851987:IBN851989 ILJ851987:ILJ851989 IVF851987:IVF851989 JFB851987:JFB851989 JOX851987:JOX851989 JYT851987:JYT851989 KIP851987:KIP851989 KSL851987:KSL851989 LCH851987:LCH851989 LMD851987:LMD851989 LVZ851987:LVZ851989 MFV851987:MFV851989 MPR851987:MPR851989 MZN851987:MZN851989 NJJ851987:NJJ851989 NTF851987:NTF851989 ODB851987:ODB851989 OMX851987:OMX851989 OWT851987:OWT851989 PGP851987:PGP851989 PQL851987:PQL851989 QAH851987:QAH851989 QKD851987:QKD851989 QTZ851987:QTZ851989 RDV851987:RDV851989 RNR851987:RNR851989 RXN851987:RXN851989 SHJ851987:SHJ851989 SRF851987:SRF851989 TBB851987:TBB851989 TKX851987:TKX851989 TUT851987:TUT851989 UEP851987:UEP851989 UOL851987:UOL851989 UYH851987:UYH851989 VID851987:VID851989 VRZ851987:VRZ851989 WBV851987:WBV851989 WLR851987:WLR851989 WVN851987:WVN851989 F917523:F917525 JB917523:JB917525 SX917523:SX917525 ACT917523:ACT917525 AMP917523:AMP917525 AWL917523:AWL917525 BGH917523:BGH917525 BQD917523:BQD917525 BZZ917523:BZZ917525 CJV917523:CJV917525 CTR917523:CTR917525 DDN917523:DDN917525 DNJ917523:DNJ917525 DXF917523:DXF917525 EHB917523:EHB917525 EQX917523:EQX917525 FAT917523:FAT917525 FKP917523:FKP917525 FUL917523:FUL917525 GEH917523:GEH917525 GOD917523:GOD917525 GXZ917523:GXZ917525 HHV917523:HHV917525 HRR917523:HRR917525 IBN917523:IBN917525 ILJ917523:ILJ917525 IVF917523:IVF917525 JFB917523:JFB917525 JOX917523:JOX917525 JYT917523:JYT917525 KIP917523:KIP917525 KSL917523:KSL917525 LCH917523:LCH917525 LMD917523:LMD917525 LVZ917523:LVZ917525 MFV917523:MFV917525 MPR917523:MPR917525 MZN917523:MZN917525 NJJ917523:NJJ917525 NTF917523:NTF917525 ODB917523:ODB917525 OMX917523:OMX917525 OWT917523:OWT917525 PGP917523:PGP917525 PQL917523:PQL917525 QAH917523:QAH917525 QKD917523:QKD917525 QTZ917523:QTZ917525 RDV917523:RDV917525 RNR917523:RNR917525 RXN917523:RXN917525 SHJ917523:SHJ917525 SRF917523:SRF917525 TBB917523:TBB917525 TKX917523:TKX917525 TUT917523:TUT917525 UEP917523:UEP917525 UOL917523:UOL917525 UYH917523:UYH917525 VID917523:VID917525 VRZ917523:VRZ917525 WBV917523:WBV917525 WLR917523:WLR917525 WVN917523:WVN917525 F983059:F983061 JB983059:JB983061 SX983059:SX983061 ACT983059:ACT983061 AMP983059:AMP983061 AWL983059:AWL983061 BGH983059:BGH983061 BQD983059:BQD983061 BZZ983059:BZZ983061 CJV983059:CJV983061 CTR983059:CTR983061 DDN983059:DDN983061 DNJ983059:DNJ983061 DXF983059:DXF983061 EHB983059:EHB983061 EQX983059:EQX983061 FAT983059:FAT983061 FKP983059:FKP983061 FUL983059:FUL983061 GEH983059:GEH983061 GOD983059:GOD983061 GXZ983059:GXZ983061 HHV983059:HHV983061 HRR983059:HRR983061 IBN983059:IBN983061 ILJ983059:ILJ983061 IVF983059:IVF983061 JFB983059:JFB983061 JOX983059:JOX983061 JYT983059:JYT983061 KIP983059:KIP983061 KSL983059:KSL983061 LCH983059:LCH983061 LMD983059:LMD983061 LVZ983059:LVZ983061 MFV983059:MFV983061 MPR983059:MPR983061 MZN983059:MZN983061 NJJ983059:NJJ983061 NTF983059:NTF983061 ODB983059:ODB983061 OMX983059:OMX983061 OWT983059:OWT983061 PGP983059:PGP983061 PQL983059:PQL983061 QAH983059:QAH983061 QKD983059:QKD983061 QTZ983059:QTZ983061 RDV983059:RDV983061 RNR983059:RNR983061 RXN983059:RXN983061 SHJ983059:SHJ983061 SRF983059:SRF983061 TBB983059:TBB983061 TKX983059:TKX983061 TUT983059:TUT983061 UEP983059:UEP983061 UOL983059:UOL983061 UYH983059:UYH983061 VID983059:VID983061 VRZ983059:VRZ983061 WBV983059:WBV983061 WLR983059:WLR983061 WVN983059:WVN983061 KG25:KH26 UC25:UD26 ADY25:ADZ26 ANU25:ANV26 AXQ25:AXR26 BHM25:BHN26 BRI25:BRJ26 CBE25:CBF26 CLA25:CLB26 CUW25:CUX26 DES25:DET26 DOO25:DOP26 DYK25:DYL26 EIG25:EIH26 ESC25:ESD26 FBY25:FBZ26 FLU25:FLV26 FVQ25:FVR26 GFM25:GFN26 GPI25:GPJ26 GZE25:GZF26 HJA25:HJB26 HSW25:HSX26 ICS25:ICT26 IMO25:IMP26 IWK25:IWL26 JGG25:JGH26 JQC25:JQD26 JZY25:JZZ26 KJU25:KJV26 KTQ25:KTR26 LDM25:LDN26 LNI25:LNJ26 LXE25:LXF26 MHA25:MHB26 MQW25:MQX26 NAS25:NAT26 NKO25:NKP26 NUK25:NUL26 OEG25:OEH26 OOC25:OOD26 OXY25:OXZ26 PHU25:PHV26 PRQ25:PRR26 QBM25:QBN26 QLI25:QLJ26 QVE25:QVF26 RFA25:RFB26 ROW25:ROX26 RYS25:RYT26 SIO25:SIP26 SSK25:SSL26 TCG25:TCH26 TMC25:TMD26 TVY25:TVZ26 UFU25:UFV26 UPQ25:UPR26 UZM25:UZN26 VJI25:VJJ26 VTE25:VTF26 WDA25:WDB26 WMW25:WMX26 WWS25:WWT26 AK65558:AL65558 KG65558:KH65558 UC65558:UD65558 ADY65558:ADZ65558 ANU65558:ANV65558 AXQ65558:AXR65558 BHM65558:BHN65558 BRI65558:BRJ65558 CBE65558:CBF65558 CLA65558:CLB65558 CUW65558:CUX65558 DES65558:DET65558 DOO65558:DOP65558 DYK65558:DYL65558 EIG65558:EIH65558 ESC65558:ESD65558 FBY65558:FBZ65558 FLU65558:FLV65558 FVQ65558:FVR65558 GFM65558:GFN65558 GPI65558:GPJ65558 GZE65558:GZF65558 HJA65558:HJB65558 HSW65558:HSX65558 ICS65558:ICT65558 IMO65558:IMP65558 IWK65558:IWL65558 JGG65558:JGH65558 JQC65558:JQD65558 JZY65558:JZZ65558 KJU65558:KJV65558 KTQ65558:KTR65558 LDM65558:LDN65558 LNI65558:LNJ65558 LXE65558:LXF65558 MHA65558:MHB65558 MQW65558:MQX65558 NAS65558:NAT65558 NKO65558:NKP65558 NUK65558:NUL65558 OEG65558:OEH65558 OOC65558:OOD65558 OXY65558:OXZ65558 PHU65558:PHV65558 PRQ65558:PRR65558 QBM65558:QBN65558 QLI65558:QLJ65558 QVE65558:QVF65558 RFA65558:RFB65558 ROW65558:ROX65558 RYS65558:RYT65558 SIO65558:SIP65558 SSK65558:SSL65558 TCG65558:TCH65558 TMC65558:TMD65558 TVY65558:TVZ65558 UFU65558:UFV65558 UPQ65558:UPR65558 UZM65558:UZN65558 VJI65558:VJJ65558 VTE65558:VTF65558 WDA65558:WDB65558 WMW65558:WMX65558 WWS65558:WWT65558 AK131094:AL131094 KG131094:KH131094 UC131094:UD131094 ADY131094:ADZ131094 ANU131094:ANV131094 AXQ131094:AXR131094 BHM131094:BHN131094 BRI131094:BRJ131094 CBE131094:CBF131094 CLA131094:CLB131094 CUW131094:CUX131094 DES131094:DET131094 DOO131094:DOP131094 DYK131094:DYL131094 EIG131094:EIH131094 ESC131094:ESD131094 FBY131094:FBZ131094 FLU131094:FLV131094 FVQ131094:FVR131094 GFM131094:GFN131094 GPI131094:GPJ131094 GZE131094:GZF131094 HJA131094:HJB131094 HSW131094:HSX131094 ICS131094:ICT131094 IMO131094:IMP131094 IWK131094:IWL131094 JGG131094:JGH131094 JQC131094:JQD131094 JZY131094:JZZ131094 KJU131094:KJV131094 KTQ131094:KTR131094 LDM131094:LDN131094 LNI131094:LNJ131094 LXE131094:LXF131094 MHA131094:MHB131094 MQW131094:MQX131094 NAS131094:NAT131094 NKO131094:NKP131094 NUK131094:NUL131094 OEG131094:OEH131094 OOC131094:OOD131094 OXY131094:OXZ131094 PHU131094:PHV131094 PRQ131094:PRR131094 QBM131094:QBN131094 QLI131094:QLJ131094 QVE131094:QVF131094 RFA131094:RFB131094 ROW131094:ROX131094 RYS131094:RYT131094 SIO131094:SIP131094 SSK131094:SSL131094 TCG131094:TCH131094 TMC131094:TMD131094 TVY131094:TVZ131094 UFU131094:UFV131094 UPQ131094:UPR131094 UZM131094:UZN131094 VJI131094:VJJ131094 VTE131094:VTF131094 WDA131094:WDB131094 WMW131094:WMX131094 WWS131094:WWT131094 AK196630:AL196630 KG196630:KH196630 UC196630:UD196630 ADY196630:ADZ196630 ANU196630:ANV196630 AXQ196630:AXR196630 BHM196630:BHN196630 BRI196630:BRJ196630 CBE196630:CBF196630 CLA196630:CLB196630 CUW196630:CUX196630 DES196630:DET196630 DOO196630:DOP196630 DYK196630:DYL196630 EIG196630:EIH196630 ESC196630:ESD196630 FBY196630:FBZ196630 FLU196630:FLV196630 FVQ196630:FVR196630 GFM196630:GFN196630 GPI196630:GPJ196630 GZE196630:GZF196630 HJA196630:HJB196630 HSW196630:HSX196630 ICS196630:ICT196630 IMO196630:IMP196630 IWK196630:IWL196630 JGG196630:JGH196630 JQC196630:JQD196630 JZY196630:JZZ196630 KJU196630:KJV196630 KTQ196630:KTR196630 LDM196630:LDN196630 LNI196630:LNJ196630 LXE196630:LXF196630 MHA196630:MHB196630 MQW196630:MQX196630 NAS196630:NAT196630 NKO196630:NKP196630 NUK196630:NUL196630 OEG196630:OEH196630 OOC196630:OOD196630 OXY196630:OXZ196630 PHU196630:PHV196630 PRQ196630:PRR196630 QBM196630:QBN196630 QLI196630:QLJ196630 QVE196630:QVF196630 RFA196630:RFB196630 ROW196630:ROX196630 RYS196630:RYT196630 SIO196630:SIP196630 SSK196630:SSL196630 TCG196630:TCH196630 TMC196630:TMD196630 TVY196630:TVZ196630 UFU196630:UFV196630 UPQ196630:UPR196630 UZM196630:UZN196630 VJI196630:VJJ196630 VTE196630:VTF196630 WDA196630:WDB196630 WMW196630:WMX196630 WWS196630:WWT196630 AK262166:AL262166 KG262166:KH262166 UC262166:UD262166 ADY262166:ADZ262166 ANU262166:ANV262166 AXQ262166:AXR262166 BHM262166:BHN262166 BRI262166:BRJ262166 CBE262166:CBF262166 CLA262166:CLB262166 CUW262166:CUX262166 DES262166:DET262166 DOO262166:DOP262166 DYK262166:DYL262166 EIG262166:EIH262166 ESC262166:ESD262166 FBY262166:FBZ262166 FLU262166:FLV262166 FVQ262166:FVR262166 GFM262166:GFN262166 GPI262166:GPJ262166 GZE262166:GZF262166 HJA262166:HJB262166 HSW262166:HSX262166 ICS262166:ICT262166 IMO262166:IMP262166 IWK262166:IWL262166 JGG262166:JGH262166 JQC262166:JQD262166 JZY262166:JZZ262166 KJU262166:KJV262166 KTQ262166:KTR262166 LDM262166:LDN262166 LNI262166:LNJ262166 LXE262166:LXF262166 MHA262166:MHB262166 MQW262166:MQX262166 NAS262166:NAT262166 NKO262166:NKP262166 NUK262166:NUL262166 OEG262166:OEH262166 OOC262166:OOD262166 OXY262166:OXZ262166 PHU262166:PHV262166 PRQ262166:PRR262166 QBM262166:QBN262166 QLI262166:QLJ262166 QVE262166:QVF262166 RFA262166:RFB262166 ROW262166:ROX262166 RYS262166:RYT262166 SIO262166:SIP262166 SSK262166:SSL262166 TCG262166:TCH262166 TMC262166:TMD262166 TVY262166:TVZ262166 UFU262166:UFV262166 UPQ262166:UPR262166 UZM262166:UZN262166 VJI262166:VJJ262166 VTE262166:VTF262166 WDA262166:WDB262166 WMW262166:WMX262166 WWS262166:WWT262166 AK327702:AL327702 KG327702:KH327702 UC327702:UD327702 ADY327702:ADZ327702 ANU327702:ANV327702 AXQ327702:AXR327702 BHM327702:BHN327702 BRI327702:BRJ327702 CBE327702:CBF327702 CLA327702:CLB327702 CUW327702:CUX327702 DES327702:DET327702 DOO327702:DOP327702 DYK327702:DYL327702 EIG327702:EIH327702 ESC327702:ESD327702 FBY327702:FBZ327702 FLU327702:FLV327702 FVQ327702:FVR327702 GFM327702:GFN327702 GPI327702:GPJ327702 GZE327702:GZF327702 HJA327702:HJB327702 HSW327702:HSX327702 ICS327702:ICT327702 IMO327702:IMP327702 IWK327702:IWL327702 JGG327702:JGH327702 JQC327702:JQD327702 JZY327702:JZZ327702 KJU327702:KJV327702 KTQ327702:KTR327702 LDM327702:LDN327702 LNI327702:LNJ327702 LXE327702:LXF327702 MHA327702:MHB327702 MQW327702:MQX327702 NAS327702:NAT327702 NKO327702:NKP327702 NUK327702:NUL327702 OEG327702:OEH327702 OOC327702:OOD327702 OXY327702:OXZ327702 PHU327702:PHV327702 PRQ327702:PRR327702 QBM327702:QBN327702 QLI327702:QLJ327702 QVE327702:QVF327702 RFA327702:RFB327702 ROW327702:ROX327702 RYS327702:RYT327702 SIO327702:SIP327702 SSK327702:SSL327702 TCG327702:TCH327702 TMC327702:TMD327702 TVY327702:TVZ327702 UFU327702:UFV327702 UPQ327702:UPR327702 UZM327702:UZN327702 VJI327702:VJJ327702 VTE327702:VTF327702 WDA327702:WDB327702 WMW327702:WMX327702 WWS327702:WWT327702 AK393238:AL393238 KG393238:KH393238 UC393238:UD393238 ADY393238:ADZ393238 ANU393238:ANV393238 AXQ393238:AXR393238 BHM393238:BHN393238 BRI393238:BRJ393238 CBE393238:CBF393238 CLA393238:CLB393238 CUW393238:CUX393238 DES393238:DET393238 DOO393238:DOP393238 DYK393238:DYL393238 EIG393238:EIH393238 ESC393238:ESD393238 FBY393238:FBZ393238 FLU393238:FLV393238 FVQ393238:FVR393238 GFM393238:GFN393238 GPI393238:GPJ393238 GZE393238:GZF393238 HJA393238:HJB393238 HSW393238:HSX393238 ICS393238:ICT393238 IMO393238:IMP393238 IWK393238:IWL393238 JGG393238:JGH393238 JQC393238:JQD393238 JZY393238:JZZ393238 KJU393238:KJV393238 KTQ393238:KTR393238 LDM393238:LDN393238 LNI393238:LNJ393238 LXE393238:LXF393238 MHA393238:MHB393238 MQW393238:MQX393238 NAS393238:NAT393238 NKO393238:NKP393238 NUK393238:NUL393238 OEG393238:OEH393238 OOC393238:OOD393238 OXY393238:OXZ393238 PHU393238:PHV393238 PRQ393238:PRR393238 QBM393238:QBN393238 QLI393238:QLJ393238 QVE393238:QVF393238 RFA393238:RFB393238 ROW393238:ROX393238 RYS393238:RYT393238 SIO393238:SIP393238 SSK393238:SSL393238 TCG393238:TCH393238 TMC393238:TMD393238 TVY393238:TVZ393238 UFU393238:UFV393238 UPQ393238:UPR393238 UZM393238:UZN393238 VJI393238:VJJ393238 VTE393238:VTF393238 WDA393238:WDB393238 WMW393238:WMX393238 WWS393238:WWT393238 AK458774:AL458774 KG458774:KH458774 UC458774:UD458774 ADY458774:ADZ458774 ANU458774:ANV458774 AXQ458774:AXR458774 BHM458774:BHN458774 BRI458774:BRJ458774 CBE458774:CBF458774 CLA458774:CLB458774 CUW458774:CUX458774 DES458774:DET458774 DOO458774:DOP458774 DYK458774:DYL458774 EIG458774:EIH458774 ESC458774:ESD458774 FBY458774:FBZ458774 FLU458774:FLV458774 FVQ458774:FVR458774 GFM458774:GFN458774 GPI458774:GPJ458774 GZE458774:GZF458774 HJA458774:HJB458774 HSW458774:HSX458774 ICS458774:ICT458774 IMO458774:IMP458774 IWK458774:IWL458774 JGG458774:JGH458774 JQC458774:JQD458774 JZY458774:JZZ458774 KJU458774:KJV458774 KTQ458774:KTR458774 LDM458774:LDN458774 LNI458774:LNJ458774 LXE458774:LXF458774 MHA458774:MHB458774 MQW458774:MQX458774 NAS458774:NAT458774 NKO458774:NKP458774 NUK458774:NUL458774 OEG458774:OEH458774 OOC458774:OOD458774 OXY458774:OXZ458774 PHU458774:PHV458774 PRQ458774:PRR458774 QBM458774:QBN458774 QLI458774:QLJ458774 QVE458774:QVF458774 RFA458774:RFB458774 ROW458774:ROX458774 RYS458774:RYT458774 SIO458774:SIP458774 SSK458774:SSL458774 TCG458774:TCH458774 TMC458774:TMD458774 TVY458774:TVZ458774 UFU458774:UFV458774 UPQ458774:UPR458774 UZM458774:UZN458774 VJI458774:VJJ458774 VTE458774:VTF458774 WDA458774:WDB458774 WMW458774:WMX458774 WWS458774:WWT458774 AK524310:AL524310 KG524310:KH524310 UC524310:UD524310 ADY524310:ADZ524310 ANU524310:ANV524310 AXQ524310:AXR524310 BHM524310:BHN524310 BRI524310:BRJ524310 CBE524310:CBF524310 CLA524310:CLB524310 CUW524310:CUX524310 DES524310:DET524310 DOO524310:DOP524310 DYK524310:DYL524310 EIG524310:EIH524310 ESC524310:ESD524310 FBY524310:FBZ524310 FLU524310:FLV524310 FVQ524310:FVR524310 GFM524310:GFN524310 GPI524310:GPJ524310 GZE524310:GZF524310 HJA524310:HJB524310 HSW524310:HSX524310 ICS524310:ICT524310 IMO524310:IMP524310 IWK524310:IWL524310 JGG524310:JGH524310 JQC524310:JQD524310 JZY524310:JZZ524310 KJU524310:KJV524310 KTQ524310:KTR524310 LDM524310:LDN524310 LNI524310:LNJ524310 LXE524310:LXF524310 MHA524310:MHB524310 MQW524310:MQX524310 NAS524310:NAT524310 NKO524310:NKP524310 NUK524310:NUL524310 OEG524310:OEH524310 OOC524310:OOD524310 OXY524310:OXZ524310 PHU524310:PHV524310 PRQ524310:PRR524310 QBM524310:QBN524310 QLI524310:QLJ524310 QVE524310:QVF524310 RFA524310:RFB524310 ROW524310:ROX524310 RYS524310:RYT524310 SIO524310:SIP524310 SSK524310:SSL524310 TCG524310:TCH524310 TMC524310:TMD524310 TVY524310:TVZ524310 UFU524310:UFV524310 UPQ524310:UPR524310 UZM524310:UZN524310 VJI524310:VJJ524310 VTE524310:VTF524310 WDA524310:WDB524310 WMW524310:WMX524310 WWS524310:WWT524310 AK589846:AL589846 KG589846:KH589846 UC589846:UD589846 ADY589846:ADZ589846 ANU589846:ANV589846 AXQ589846:AXR589846 BHM589846:BHN589846 BRI589846:BRJ589846 CBE589846:CBF589846 CLA589846:CLB589846 CUW589846:CUX589846 DES589846:DET589846 DOO589846:DOP589846 DYK589846:DYL589846 EIG589846:EIH589846 ESC589846:ESD589846 FBY589846:FBZ589846 FLU589846:FLV589846 FVQ589846:FVR589846 GFM589846:GFN589846 GPI589846:GPJ589846 GZE589846:GZF589846 HJA589846:HJB589846 HSW589846:HSX589846 ICS589846:ICT589846 IMO589846:IMP589846 IWK589846:IWL589846 JGG589846:JGH589846 JQC589846:JQD589846 JZY589846:JZZ589846 KJU589846:KJV589846 KTQ589846:KTR589846 LDM589846:LDN589846 LNI589846:LNJ589846 LXE589846:LXF589846 MHA589846:MHB589846 MQW589846:MQX589846 NAS589846:NAT589846 NKO589846:NKP589846 NUK589846:NUL589846 OEG589846:OEH589846 OOC589846:OOD589846 OXY589846:OXZ589846 PHU589846:PHV589846 PRQ589846:PRR589846 QBM589846:QBN589846 QLI589846:QLJ589846 QVE589846:QVF589846 RFA589846:RFB589846 ROW589846:ROX589846 RYS589846:RYT589846 SIO589846:SIP589846 SSK589846:SSL589846 TCG589846:TCH589846 TMC589846:TMD589846 TVY589846:TVZ589846 UFU589846:UFV589846 UPQ589846:UPR589846 UZM589846:UZN589846 VJI589846:VJJ589846 VTE589846:VTF589846 WDA589846:WDB589846 WMW589846:WMX589846 WWS589846:WWT589846 AK655382:AL655382 KG655382:KH655382 UC655382:UD655382 ADY655382:ADZ655382 ANU655382:ANV655382 AXQ655382:AXR655382 BHM655382:BHN655382 BRI655382:BRJ655382 CBE655382:CBF655382 CLA655382:CLB655382 CUW655382:CUX655382 DES655382:DET655382 DOO655382:DOP655382 DYK655382:DYL655382 EIG655382:EIH655382 ESC655382:ESD655382 FBY655382:FBZ655382 FLU655382:FLV655382 FVQ655382:FVR655382 GFM655382:GFN655382 GPI655382:GPJ655382 GZE655382:GZF655382 HJA655382:HJB655382 HSW655382:HSX655382 ICS655382:ICT655382 IMO655382:IMP655382 IWK655382:IWL655382 JGG655382:JGH655382 JQC655382:JQD655382 JZY655382:JZZ655382 KJU655382:KJV655382 KTQ655382:KTR655382 LDM655382:LDN655382 LNI655382:LNJ655382 LXE655382:LXF655382 MHA655382:MHB655382 MQW655382:MQX655382 NAS655382:NAT655382 NKO655382:NKP655382 NUK655382:NUL655382 OEG655382:OEH655382 OOC655382:OOD655382 OXY655382:OXZ655382 PHU655382:PHV655382 PRQ655382:PRR655382 QBM655382:QBN655382 QLI655382:QLJ655382 QVE655382:QVF655382 RFA655382:RFB655382 ROW655382:ROX655382 RYS655382:RYT655382 SIO655382:SIP655382 SSK655382:SSL655382 TCG655382:TCH655382 TMC655382:TMD655382 TVY655382:TVZ655382 UFU655382:UFV655382 UPQ655382:UPR655382 UZM655382:UZN655382 VJI655382:VJJ655382 VTE655382:VTF655382 WDA655382:WDB655382 WMW655382:WMX655382 WWS655382:WWT655382 AK720918:AL720918 KG720918:KH720918 UC720918:UD720918 ADY720918:ADZ720918 ANU720918:ANV720918 AXQ720918:AXR720918 BHM720918:BHN720918 BRI720918:BRJ720918 CBE720918:CBF720918 CLA720918:CLB720918 CUW720918:CUX720918 DES720918:DET720918 DOO720918:DOP720918 DYK720918:DYL720918 EIG720918:EIH720918 ESC720918:ESD720918 FBY720918:FBZ720918 FLU720918:FLV720918 FVQ720918:FVR720918 GFM720918:GFN720918 GPI720918:GPJ720918 GZE720918:GZF720918 HJA720918:HJB720918 HSW720918:HSX720918 ICS720918:ICT720918 IMO720918:IMP720918 IWK720918:IWL720918 JGG720918:JGH720918 JQC720918:JQD720918 JZY720918:JZZ720918 KJU720918:KJV720918 KTQ720918:KTR720918 LDM720918:LDN720918 LNI720918:LNJ720918 LXE720918:LXF720918 MHA720918:MHB720918 MQW720918:MQX720918 NAS720918:NAT720918 NKO720918:NKP720918 NUK720918:NUL720918 OEG720918:OEH720918 OOC720918:OOD720918 OXY720918:OXZ720918 PHU720918:PHV720918 PRQ720918:PRR720918 QBM720918:QBN720918 QLI720918:QLJ720918 QVE720918:QVF720918 RFA720918:RFB720918 ROW720918:ROX720918 RYS720918:RYT720918 SIO720918:SIP720918 SSK720918:SSL720918 TCG720918:TCH720918 TMC720918:TMD720918 TVY720918:TVZ720918 UFU720918:UFV720918 UPQ720918:UPR720918 UZM720918:UZN720918 VJI720918:VJJ720918 VTE720918:VTF720918 WDA720918:WDB720918 WMW720918:WMX720918 WWS720918:WWT720918 AK786454:AL786454 KG786454:KH786454 UC786454:UD786454 ADY786454:ADZ786454 ANU786454:ANV786454 AXQ786454:AXR786454 BHM786454:BHN786454 BRI786454:BRJ786454 CBE786454:CBF786454 CLA786454:CLB786454 CUW786454:CUX786454 DES786454:DET786454 DOO786454:DOP786454 DYK786454:DYL786454 EIG786454:EIH786454 ESC786454:ESD786454 FBY786454:FBZ786454 FLU786454:FLV786454 FVQ786454:FVR786454 GFM786454:GFN786454 GPI786454:GPJ786454 GZE786454:GZF786454 HJA786454:HJB786454 HSW786454:HSX786454 ICS786454:ICT786454 IMO786454:IMP786454 IWK786454:IWL786454 JGG786454:JGH786454 JQC786454:JQD786454 JZY786454:JZZ786454 KJU786454:KJV786454 KTQ786454:KTR786454 LDM786454:LDN786454 LNI786454:LNJ786454 LXE786454:LXF786454 MHA786454:MHB786454 MQW786454:MQX786454 NAS786454:NAT786454 NKO786454:NKP786454 NUK786454:NUL786454 OEG786454:OEH786454 OOC786454:OOD786454 OXY786454:OXZ786454 PHU786454:PHV786454 PRQ786454:PRR786454 QBM786454:QBN786454 QLI786454:QLJ786454 QVE786454:QVF786454 RFA786454:RFB786454 ROW786454:ROX786454 RYS786454:RYT786454 SIO786454:SIP786454 SSK786454:SSL786454 TCG786454:TCH786454 TMC786454:TMD786454 TVY786454:TVZ786454 UFU786454:UFV786454 UPQ786454:UPR786454 UZM786454:UZN786454 VJI786454:VJJ786454 VTE786454:VTF786454 WDA786454:WDB786454 WMW786454:WMX786454 WWS786454:WWT786454 AK851990:AL851990 KG851990:KH851990 UC851990:UD851990 ADY851990:ADZ851990 ANU851990:ANV851990 AXQ851990:AXR851990 BHM851990:BHN851990 BRI851990:BRJ851990 CBE851990:CBF851990 CLA851990:CLB851990 CUW851990:CUX851990 DES851990:DET851990 DOO851990:DOP851990 DYK851990:DYL851990 EIG851990:EIH851990 ESC851990:ESD851990 FBY851990:FBZ851990 FLU851990:FLV851990 FVQ851990:FVR851990 GFM851990:GFN851990 GPI851990:GPJ851990 GZE851990:GZF851990 HJA851990:HJB851990 HSW851990:HSX851990 ICS851990:ICT851990 IMO851990:IMP851990 IWK851990:IWL851990 JGG851990:JGH851990 JQC851990:JQD851990 JZY851990:JZZ851990 KJU851990:KJV851990 KTQ851990:KTR851990 LDM851990:LDN851990 LNI851990:LNJ851990 LXE851990:LXF851990 MHA851990:MHB851990 MQW851990:MQX851990 NAS851990:NAT851990 NKO851990:NKP851990 NUK851990:NUL851990 OEG851990:OEH851990 OOC851990:OOD851990 OXY851990:OXZ851990 PHU851990:PHV851990 PRQ851990:PRR851990 QBM851990:QBN851990 QLI851990:QLJ851990 QVE851990:QVF851990 RFA851990:RFB851990 ROW851990:ROX851990 RYS851990:RYT851990 SIO851990:SIP851990 SSK851990:SSL851990 TCG851990:TCH851990 TMC851990:TMD851990 TVY851990:TVZ851990 UFU851990:UFV851990 UPQ851990:UPR851990 UZM851990:UZN851990 VJI851990:VJJ851990 VTE851990:VTF851990 WDA851990:WDB851990 WMW851990:WMX851990 WWS851990:WWT851990 AK917526:AL917526 KG917526:KH917526 UC917526:UD917526 ADY917526:ADZ917526 ANU917526:ANV917526 AXQ917526:AXR917526 BHM917526:BHN917526 BRI917526:BRJ917526 CBE917526:CBF917526 CLA917526:CLB917526 CUW917526:CUX917526 DES917526:DET917526 DOO917526:DOP917526 DYK917526:DYL917526 EIG917526:EIH917526 ESC917526:ESD917526 FBY917526:FBZ917526 FLU917526:FLV917526 FVQ917526:FVR917526 GFM917526:GFN917526 GPI917526:GPJ917526 GZE917526:GZF917526 HJA917526:HJB917526 HSW917526:HSX917526 ICS917526:ICT917526 IMO917526:IMP917526 IWK917526:IWL917526 JGG917526:JGH917526 JQC917526:JQD917526 JZY917526:JZZ917526 KJU917526:KJV917526 KTQ917526:KTR917526 LDM917526:LDN917526 LNI917526:LNJ917526 LXE917526:LXF917526 MHA917526:MHB917526 MQW917526:MQX917526 NAS917526:NAT917526 NKO917526:NKP917526 NUK917526:NUL917526 OEG917526:OEH917526 OOC917526:OOD917526 OXY917526:OXZ917526 PHU917526:PHV917526 PRQ917526:PRR917526 QBM917526:QBN917526 QLI917526:QLJ917526 QVE917526:QVF917526 RFA917526:RFB917526 ROW917526:ROX917526 RYS917526:RYT917526 SIO917526:SIP917526 SSK917526:SSL917526 TCG917526:TCH917526 TMC917526:TMD917526 TVY917526:TVZ917526 UFU917526:UFV917526 UPQ917526:UPR917526 UZM917526:UZN917526 VJI917526:VJJ917526 VTE917526:VTF917526 WDA917526:WDB917526 WMW917526:WMX917526 WWS917526:WWT917526 AK983062:AL983062 KG983062:KH983062 UC983062:UD983062 ADY983062:ADZ983062 ANU983062:ANV983062 AXQ983062:AXR983062 BHM983062:BHN983062 BRI983062:BRJ983062 CBE983062:CBF983062 CLA983062:CLB983062 CUW983062:CUX983062 DES983062:DET983062 DOO983062:DOP983062 DYK983062:DYL983062 EIG983062:EIH983062 ESC983062:ESD983062 FBY983062:FBZ983062 FLU983062:FLV983062 FVQ983062:FVR983062 GFM983062:GFN983062 GPI983062:GPJ983062 GZE983062:GZF983062 HJA983062:HJB983062 HSW983062:HSX983062 ICS983062:ICT983062 IMO983062:IMP983062 IWK983062:IWL983062 JGG983062:JGH983062 JQC983062:JQD983062 JZY983062:JZZ983062 KJU983062:KJV983062 KTQ983062:KTR983062 LDM983062:LDN983062 LNI983062:LNJ983062 LXE983062:LXF983062 MHA983062:MHB983062 MQW983062:MQX983062 NAS983062:NAT983062 NKO983062:NKP983062 NUK983062:NUL983062 OEG983062:OEH983062 OOC983062:OOD983062 OXY983062:OXZ983062 PHU983062:PHV983062 PRQ983062:PRR983062 QBM983062:QBN983062 QLI983062:QLJ983062 QVE983062:QVF983062 RFA983062:RFB983062 ROW983062:ROX983062 RYS983062:RYT983062 SIO983062:SIP983062 SSK983062:SSL983062 TCG983062:TCH983062 TMC983062:TMD983062 TVY983062:TVZ983062 UFU983062:UFV983062 UPQ983062:UPR983062 UZM983062:UZN983062 VJI983062:VJJ983062 VTE983062:VTF983062 WDA983062:WDB983062 WMW983062:WMX983062 WWS983062:WWT983062 F17:F18 JB35:JB39 SX35:SX39 ACT35:ACT39 AMP35:AMP39 AWL35:AWL39 BGH35:BGH39 BQD35:BQD39 BZZ35:BZZ39 CJV35:CJV39 CTR35:CTR39 DDN35:DDN39 DNJ35:DNJ39 DXF35:DXF39 EHB35:EHB39 EQX35:EQX39 FAT35:FAT39 FKP35:FKP39 FUL35:FUL39 GEH35:GEH39 GOD35:GOD39 GXZ35:GXZ39 HHV35:HHV39 HRR35:HRR39 IBN35:IBN39 ILJ35:ILJ39 IVF35:IVF39 JFB35:JFB39 JOX35:JOX39 JYT35:JYT39 KIP35:KIP39 KSL35:KSL39 LCH35:LCH39 LMD35:LMD39 LVZ35:LVZ39 MFV35:MFV39 MPR35:MPR39 MZN35:MZN39 NJJ35:NJJ39 NTF35:NTF39 ODB35:ODB39 OMX35:OMX39 OWT35:OWT39 PGP35:PGP39 PQL35:PQL39 QAH35:QAH39 QKD35:QKD39 QTZ35:QTZ39 RDV35:RDV39 RNR35:RNR39 RXN35:RXN39 SHJ35:SHJ39 SRF35:SRF39 TBB35:TBB39 TKX35:TKX39 TUT35:TUT39 UEP35:UEP39 UOL35:UOL39 UYH35:UYH39 VID35:VID39 VRZ35:VRZ39 WBV35:WBV39 WLR35:WLR39 WVN35:WVN39 F65567:F65571 JB65567:JB65571 SX65567:SX65571 ACT65567:ACT65571 AMP65567:AMP65571 AWL65567:AWL65571 BGH65567:BGH65571 BQD65567:BQD65571 BZZ65567:BZZ65571 CJV65567:CJV65571 CTR65567:CTR65571 DDN65567:DDN65571 DNJ65567:DNJ65571 DXF65567:DXF65571 EHB65567:EHB65571 EQX65567:EQX65571 FAT65567:FAT65571 FKP65567:FKP65571 FUL65567:FUL65571 GEH65567:GEH65571 GOD65567:GOD65571 GXZ65567:GXZ65571 HHV65567:HHV65571 HRR65567:HRR65571 IBN65567:IBN65571 ILJ65567:ILJ65571 IVF65567:IVF65571 JFB65567:JFB65571 JOX65567:JOX65571 JYT65567:JYT65571 KIP65567:KIP65571 KSL65567:KSL65571 LCH65567:LCH65571 LMD65567:LMD65571 LVZ65567:LVZ65571 MFV65567:MFV65571 MPR65567:MPR65571 MZN65567:MZN65571 NJJ65567:NJJ65571 NTF65567:NTF65571 ODB65567:ODB65571 OMX65567:OMX65571 OWT65567:OWT65571 PGP65567:PGP65571 PQL65567:PQL65571 QAH65567:QAH65571 QKD65567:QKD65571 QTZ65567:QTZ65571 RDV65567:RDV65571 RNR65567:RNR65571 RXN65567:RXN65571 SHJ65567:SHJ65571 SRF65567:SRF65571 TBB65567:TBB65571 TKX65567:TKX65571 TUT65567:TUT65571 UEP65567:UEP65571 UOL65567:UOL65571 UYH65567:UYH65571 VID65567:VID65571 VRZ65567:VRZ65571 WBV65567:WBV65571 WLR65567:WLR65571 WVN65567:WVN65571 F131103:F131107 JB131103:JB131107 SX131103:SX131107 ACT131103:ACT131107 AMP131103:AMP131107 AWL131103:AWL131107 BGH131103:BGH131107 BQD131103:BQD131107 BZZ131103:BZZ131107 CJV131103:CJV131107 CTR131103:CTR131107 DDN131103:DDN131107 DNJ131103:DNJ131107 DXF131103:DXF131107 EHB131103:EHB131107 EQX131103:EQX131107 FAT131103:FAT131107 FKP131103:FKP131107 FUL131103:FUL131107 GEH131103:GEH131107 GOD131103:GOD131107 GXZ131103:GXZ131107 HHV131103:HHV131107 HRR131103:HRR131107 IBN131103:IBN131107 ILJ131103:ILJ131107 IVF131103:IVF131107 JFB131103:JFB131107 JOX131103:JOX131107 JYT131103:JYT131107 KIP131103:KIP131107 KSL131103:KSL131107 LCH131103:LCH131107 LMD131103:LMD131107 LVZ131103:LVZ131107 MFV131103:MFV131107 MPR131103:MPR131107 MZN131103:MZN131107 NJJ131103:NJJ131107 NTF131103:NTF131107 ODB131103:ODB131107 OMX131103:OMX131107 OWT131103:OWT131107 PGP131103:PGP131107 PQL131103:PQL131107 QAH131103:QAH131107 QKD131103:QKD131107 QTZ131103:QTZ131107 RDV131103:RDV131107 RNR131103:RNR131107 RXN131103:RXN131107 SHJ131103:SHJ131107 SRF131103:SRF131107 TBB131103:TBB131107 TKX131103:TKX131107 TUT131103:TUT131107 UEP131103:UEP131107 UOL131103:UOL131107 UYH131103:UYH131107 VID131103:VID131107 VRZ131103:VRZ131107 WBV131103:WBV131107 WLR131103:WLR131107 WVN131103:WVN131107 F196639:F196643 JB196639:JB196643 SX196639:SX196643 ACT196639:ACT196643 AMP196639:AMP196643 AWL196639:AWL196643 BGH196639:BGH196643 BQD196639:BQD196643 BZZ196639:BZZ196643 CJV196639:CJV196643 CTR196639:CTR196643 DDN196639:DDN196643 DNJ196639:DNJ196643 DXF196639:DXF196643 EHB196639:EHB196643 EQX196639:EQX196643 FAT196639:FAT196643 FKP196639:FKP196643 FUL196639:FUL196643 GEH196639:GEH196643 GOD196639:GOD196643 GXZ196639:GXZ196643 HHV196639:HHV196643 HRR196639:HRR196643 IBN196639:IBN196643 ILJ196639:ILJ196643 IVF196639:IVF196643 JFB196639:JFB196643 JOX196639:JOX196643 JYT196639:JYT196643 KIP196639:KIP196643 KSL196639:KSL196643 LCH196639:LCH196643 LMD196639:LMD196643 LVZ196639:LVZ196643 MFV196639:MFV196643 MPR196639:MPR196643 MZN196639:MZN196643 NJJ196639:NJJ196643 NTF196639:NTF196643 ODB196639:ODB196643 OMX196639:OMX196643 OWT196639:OWT196643 PGP196639:PGP196643 PQL196639:PQL196643 QAH196639:QAH196643 QKD196639:QKD196643 QTZ196639:QTZ196643 RDV196639:RDV196643 RNR196639:RNR196643 RXN196639:RXN196643 SHJ196639:SHJ196643 SRF196639:SRF196643 TBB196639:TBB196643 TKX196639:TKX196643 TUT196639:TUT196643 UEP196639:UEP196643 UOL196639:UOL196643 UYH196639:UYH196643 VID196639:VID196643 VRZ196639:VRZ196643 WBV196639:WBV196643 WLR196639:WLR196643 WVN196639:WVN196643 F262175:F262179 JB262175:JB262179 SX262175:SX262179 ACT262175:ACT262179 AMP262175:AMP262179 AWL262175:AWL262179 BGH262175:BGH262179 BQD262175:BQD262179 BZZ262175:BZZ262179 CJV262175:CJV262179 CTR262175:CTR262179 DDN262175:DDN262179 DNJ262175:DNJ262179 DXF262175:DXF262179 EHB262175:EHB262179 EQX262175:EQX262179 FAT262175:FAT262179 FKP262175:FKP262179 FUL262175:FUL262179 GEH262175:GEH262179 GOD262175:GOD262179 GXZ262175:GXZ262179 HHV262175:HHV262179 HRR262175:HRR262179 IBN262175:IBN262179 ILJ262175:ILJ262179 IVF262175:IVF262179 JFB262175:JFB262179 JOX262175:JOX262179 JYT262175:JYT262179 KIP262175:KIP262179 KSL262175:KSL262179 LCH262175:LCH262179 LMD262175:LMD262179 LVZ262175:LVZ262179 MFV262175:MFV262179 MPR262175:MPR262179 MZN262175:MZN262179 NJJ262175:NJJ262179 NTF262175:NTF262179 ODB262175:ODB262179 OMX262175:OMX262179 OWT262175:OWT262179 PGP262175:PGP262179 PQL262175:PQL262179 QAH262175:QAH262179 QKD262175:QKD262179 QTZ262175:QTZ262179 RDV262175:RDV262179 RNR262175:RNR262179 RXN262175:RXN262179 SHJ262175:SHJ262179 SRF262175:SRF262179 TBB262175:TBB262179 TKX262175:TKX262179 TUT262175:TUT262179 UEP262175:UEP262179 UOL262175:UOL262179 UYH262175:UYH262179 VID262175:VID262179 VRZ262175:VRZ262179 WBV262175:WBV262179 WLR262175:WLR262179 WVN262175:WVN262179 F327711:F327715 JB327711:JB327715 SX327711:SX327715 ACT327711:ACT327715 AMP327711:AMP327715 AWL327711:AWL327715 BGH327711:BGH327715 BQD327711:BQD327715 BZZ327711:BZZ327715 CJV327711:CJV327715 CTR327711:CTR327715 DDN327711:DDN327715 DNJ327711:DNJ327715 DXF327711:DXF327715 EHB327711:EHB327715 EQX327711:EQX327715 FAT327711:FAT327715 FKP327711:FKP327715 FUL327711:FUL327715 GEH327711:GEH327715 GOD327711:GOD327715 GXZ327711:GXZ327715 HHV327711:HHV327715 HRR327711:HRR327715 IBN327711:IBN327715 ILJ327711:ILJ327715 IVF327711:IVF327715 JFB327711:JFB327715 JOX327711:JOX327715 JYT327711:JYT327715 KIP327711:KIP327715 KSL327711:KSL327715 LCH327711:LCH327715 LMD327711:LMD327715 LVZ327711:LVZ327715 MFV327711:MFV327715 MPR327711:MPR327715 MZN327711:MZN327715 NJJ327711:NJJ327715 NTF327711:NTF327715 ODB327711:ODB327715 OMX327711:OMX327715 OWT327711:OWT327715 PGP327711:PGP327715 PQL327711:PQL327715 QAH327711:QAH327715 QKD327711:QKD327715 QTZ327711:QTZ327715 RDV327711:RDV327715 RNR327711:RNR327715 RXN327711:RXN327715 SHJ327711:SHJ327715 SRF327711:SRF327715 TBB327711:TBB327715 TKX327711:TKX327715 TUT327711:TUT327715 UEP327711:UEP327715 UOL327711:UOL327715 UYH327711:UYH327715 VID327711:VID327715 VRZ327711:VRZ327715 WBV327711:WBV327715 WLR327711:WLR327715 WVN327711:WVN327715 F393247:F393251 JB393247:JB393251 SX393247:SX393251 ACT393247:ACT393251 AMP393247:AMP393251 AWL393247:AWL393251 BGH393247:BGH393251 BQD393247:BQD393251 BZZ393247:BZZ393251 CJV393247:CJV393251 CTR393247:CTR393251 DDN393247:DDN393251 DNJ393247:DNJ393251 DXF393247:DXF393251 EHB393247:EHB393251 EQX393247:EQX393251 FAT393247:FAT393251 FKP393247:FKP393251 FUL393247:FUL393251 GEH393247:GEH393251 GOD393247:GOD393251 GXZ393247:GXZ393251 HHV393247:HHV393251 HRR393247:HRR393251 IBN393247:IBN393251 ILJ393247:ILJ393251 IVF393247:IVF393251 JFB393247:JFB393251 JOX393247:JOX393251 JYT393247:JYT393251 KIP393247:KIP393251 KSL393247:KSL393251 LCH393247:LCH393251 LMD393247:LMD393251 LVZ393247:LVZ393251 MFV393247:MFV393251 MPR393247:MPR393251 MZN393247:MZN393251 NJJ393247:NJJ393251 NTF393247:NTF393251 ODB393247:ODB393251 OMX393247:OMX393251 OWT393247:OWT393251 PGP393247:PGP393251 PQL393247:PQL393251 QAH393247:QAH393251 QKD393247:QKD393251 QTZ393247:QTZ393251 RDV393247:RDV393251 RNR393247:RNR393251 RXN393247:RXN393251 SHJ393247:SHJ393251 SRF393247:SRF393251 TBB393247:TBB393251 TKX393247:TKX393251 TUT393247:TUT393251 UEP393247:UEP393251 UOL393247:UOL393251 UYH393247:UYH393251 VID393247:VID393251 VRZ393247:VRZ393251 WBV393247:WBV393251 WLR393247:WLR393251 WVN393247:WVN393251 F458783:F458787 JB458783:JB458787 SX458783:SX458787 ACT458783:ACT458787 AMP458783:AMP458787 AWL458783:AWL458787 BGH458783:BGH458787 BQD458783:BQD458787 BZZ458783:BZZ458787 CJV458783:CJV458787 CTR458783:CTR458787 DDN458783:DDN458787 DNJ458783:DNJ458787 DXF458783:DXF458787 EHB458783:EHB458787 EQX458783:EQX458787 FAT458783:FAT458787 FKP458783:FKP458787 FUL458783:FUL458787 GEH458783:GEH458787 GOD458783:GOD458787 GXZ458783:GXZ458787 HHV458783:HHV458787 HRR458783:HRR458787 IBN458783:IBN458787 ILJ458783:ILJ458787 IVF458783:IVF458787 JFB458783:JFB458787 JOX458783:JOX458787 JYT458783:JYT458787 KIP458783:KIP458787 KSL458783:KSL458787 LCH458783:LCH458787 LMD458783:LMD458787 LVZ458783:LVZ458787 MFV458783:MFV458787 MPR458783:MPR458787 MZN458783:MZN458787 NJJ458783:NJJ458787 NTF458783:NTF458787 ODB458783:ODB458787 OMX458783:OMX458787 OWT458783:OWT458787 PGP458783:PGP458787 PQL458783:PQL458787 QAH458783:QAH458787 QKD458783:QKD458787 QTZ458783:QTZ458787 RDV458783:RDV458787 RNR458783:RNR458787 RXN458783:RXN458787 SHJ458783:SHJ458787 SRF458783:SRF458787 TBB458783:TBB458787 TKX458783:TKX458787 TUT458783:TUT458787 UEP458783:UEP458787 UOL458783:UOL458787 UYH458783:UYH458787 VID458783:VID458787 VRZ458783:VRZ458787 WBV458783:WBV458787 WLR458783:WLR458787 WVN458783:WVN458787 F524319:F524323 JB524319:JB524323 SX524319:SX524323 ACT524319:ACT524323 AMP524319:AMP524323 AWL524319:AWL524323 BGH524319:BGH524323 BQD524319:BQD524323 BZZ524319:BZZ524323 CJV524319:CJV524323 CTR524319:CTR524323 DDN524319:DDN524323 DNJ524319:DNJ524323 DXF524319:DXF524323 EHB524319:EHB524323 EQX524319:EQX524323 FAT524319:FAT524323 FKP524319:FKP524323 FUL524319:FUL524323 GEH524319:GEH524323 GOD524319:GOD524323 GXZ524319:GXZ524323 HHV524319:HHV524323 HRR524319:HRR524323 IBN524319:IBN524323 ILJ524319:ILJ524323 IVF524319:IVF524323 JFB524319:JFB524323 JOX524319:JOX524323 JYT524319:JYT524323 KIP524319:KIP524323 KSL524319:KSL524323 LCH524319:LCH524323 LMD524319:LMD524323 LVZ524319:LVZ524323 MFV524319:MFV524323 MPR524319:MPR524323 MZN524319:MZN524323 NJJ524319:NJJ524323 NTF524319:NTF524323 ODB524319:ODB524323 OMX524319:OMX524323 OWT524319:OWT524323 PGP524319:PGP524323 PQL524319:PQL524323 QAH524319:QAH524323 QKD524319:QKD524323 QTZ524319:QTZ524323 RDV524319:RDV524323 RNR524319:RNR524323 RXN524319:RXN524323 SHJ524319:SHJ524323 SRF524319:SRF524323 TBB524319:TBB524323 TKX524319:TKX524323 TUT524319:TUT524323 UEP524319:UEP524323 UOL524319:UOL524323 UYH524319:UYH524323 VID524319:VID524323 VRZ524319:VRZ524323 WBV524319:WBV524323 WLR524319:WLR524323 WVN524319:WVN524323 F589855:F589859 JB589855:JB589859 SX589855:SX589859 ACT589855:ACT589859 AMP589855:AMP589859 AWL589855:AWL589859 BGH589855:BGH589859 BQD589855:BQD589859 BZZ589855:BZZ589859 CJV589855:CJV589859 CTR589855:CTR589859 DDN589855:DDN589859 DNJ589855:DNJ589859 DXF589855:DXF589859 EHB589855:EHB589859 EQX589855:EQX589859 FAT589855:FAT589859 FKP589855:FKP589859 FUL589855:FUL589859 GEH589855:GEH589859 GOD589855:GOD589859 GXZ589855:GXZ589859 HHV589855:HHV589859 HRR589855:HRR589859 IBN589855:IBN589859 ILJ589855:ILJ589859 IVF589855:IVF589859 JFB589855:JFB589859 JOX589855:JOX589859 JYT589855:JYT589859 KIP589855:KIP589859 KSL589855:KSL589859 LCH589855:LCH589859 LMD589855:LMD589859 LVZ589855:LVZ589859 MFV589855:MFV589859 MPR589855:MPR589859 MZN589855:MZN589859 NJJ589855:NJJ589859 NTF589855:NTF589859 ODB589855:ODB589859 OMX589855:OMX589859 OWT589855:OWT589859 PGP589855:PGP589859 PQL589855:PQL589859 QAH589855:QAH589859 QKD589855:QKD589859 QTZ589855:QTZ589859 RDV589855:RDV589859 RNR589855:RNR589859 RXN589855:RXN589859 SHJ589855:SHJ589859 SRF589855:SRF589859 TBB589855:TBB589859 TKX589855:TKX589859 TUT589855:TUT589859 UEP589855:UEP589859 UOL589855:UOL589859 UYH589855:UYH589859 VID589855:VID589859 VRZ589855:VRZ589859 WBV589855:WBV589859 WLR589855:WLR589859 WVN589855:WVN589859 F655391:F655395 JB655391:JB655395 SX655391:SX655395 ACT655391:ACT655395 AMP655391:AMP655395 AWL655391:AWL655395 BGH655391:BGH655395 BQD655391:BQD655395 BZZ655391:BZZ655395 CJV655391:CJV655395 CTR655391:CTR655395 DDN655391:DDN655395 DNJ655391:DNJ655395 DXF655391:DXF655395 EHB655391:EHB655395 EQX655391:EQX655395 FAT655391:FAT655395 FKP655391:FKP655395 FUL655391:FUL655395 GEH655391:GEH655395 GOD655391:GOD655395 GXZ655391:GXZ655395 HHV655391:HHV655395 HRR655391:HRR655395 IBN655391:IBN655395 ILJ655391:ILJ655395 IVF655391:IVF655395 JFB655391:JFB655395 JOX655391:JOX655395 JYT655391:JYT655395 KIP655391:KIP655395 KSL655391:KSL655395 LCH655391:LCH655395 LMD655391:LMD655395 LVZ655391:LVZ655395 MFV655391:MFV655395 MPR655391:MPR655395 MZN655391:MZN655395 NJJ655391:NJJ655395 NTF655391:NTF655395 ODB655391:ODB655395 OMX655391:OMX655395 OWT655391:OWT655395 PGP655391:PGP655395 PQL655391:PQL655395 QAH655391:QAH655395 QKD655391:QKD655395 QTZ655391:QTZ655395 RDV655391:RDV655395 RNR655391:RNR655395 RXN655391:RXN655395 SHJ655391:SHJ655395 SRF655391:SRF655395 TBB655391:TBB655395 TKX655391:TKX655395 TUT655391:TUT655395 UEP655391:UEP655395 UOL655391:UOL655395 UYH655391:UYH655395 VID655391:VID655395 VRZ655391:VRZ655395 WBV655391:WBV655395 WLR655391:WLR655395 WVN655391:WVN655395 F720927:F720931 JB720927:JB720931 SX720927:SX720931 ACT720927:ACT720931 AMP720927:AMP720931 AWL720927:AWL720931 BGH720927:BGH720931 BQD720927:BQD720931 BZZ720927:BZZ720931 CJV720927:CJV720931 CTR720927:CTR720931 DDN720927:DDN720931 DNJ720927:DNJ720931 DXF720927:DXF720931 EHB720927:EHB720931 EQX720927:EQX720931 FAT720927:FAT720931 FKP720927:FKP720931 FUL720927:FUL720931 GEH720927:GEH720931 GOD720927:GOD720931 GXZ720927:GXZ720931 HHV720927:HHV720931 HRR720927:HRR720931 IBN720927:IBN720931 ILJ720927:ILJ720931 IVF720927:IVF720931 JFB720927:JFB720931 JOX720927:JOX720931 JYT720927:JYT720931 KIP720927:KIP720931 KSL720927:KSL720931 LCH720927:LCH720931 LMD720927:LMD720931 LVZ720927:LVZ720931 MFV720927:MFV720931 MPR720927:MPR720931 MZN720927:MZN720931 NJJ720927:NJJ720931 NTF720927:NTF720931 ODB720927:ODB720931 OMX720927:OMX720931 OWT720927:OWT720931 PGP720927:PGP720931 PQL720927:PQL720931 QAH720927:QAH720931 QKD720927:QKD720931 QTZ720927:QTZ720931 RDV720927:RDV720931 RNR720927:RNR720931 RXN720927:RXN720931 SHJ720927:SHJ720931 SRF720927:SRF720931 TBB720927:TBB720931 TKX720927:TKX720931 TUT720927:TUT720931 UEP720927:UEP720931 UOL720927:UOL720931 UYH720927:UYH720931 VID720927:VID720931 VRZ720927:VRZ720931 WBV720927:WBV720931 WLR720927:WLR720931 WVN720927:WVN720931 F786463:F786467 JB786463:JB786467 SX786463:SX786467 ACT786463:ACT786467 AMP786463:AMP786467 AWL786463:AWL786467 BGH786463:BGH786467 BQD786463:BQD786467 BZZ786463:BZZ786467 CJV786463:CJV786467 CTR786463:CTR786467 DDN786463:DDN786467 DNJ786463:DNJ786467 DXF786463:DXF786467 EHB786463:EHB786467 EQX786463:EQX786467 FAT786463:FAT786467 FKP786463:FKP786467 FUL786463:FUL786467 GEH786463:GEH786467 GOD786463:GOD786467 GXZ786463:GXZ786467 HHV786463:HHV786467 HRR786463:HRR786467 IBN786463:IBN786467 ILJ786463:ILJ786467 IVF786463:IVF786467 JFB786463:JFB786467 JOX786463:JOX786467 JYT786463:JYT786467 KIP786463:KIP786467 KSL786463:KSL786467 LCH786463:LCH786467 LMD786463:LMD786467 LVZ786463:LVZ786467 MFV786463:MFV786467 MPR786463:MPR786467 MZN786463:MZN786467 NJJ786463:NJJ786467 NTF786463:NTF786467 ODB786463:ODB786467 OMX786463:OMX786467 OWT786463:OWT786467 PGP786463:PGP786467 PQL786463:PQL786467 QAH786463:QAH786467 QKD786463:QKD786467 QTZ786463:QTZ786467 RDV786463:RDV786467 RNR786463:RNR786467 RXN786463:RXN786467 SHJ786463:SHJ786467 SRF786463:SRF786467 TBB786463:TBB786467 TKX786463:TKX786467 TUT786463:TUT786467 UEP786463:UEP786467 UOL786463:UOL786467 UYH786463:UYH786467 VID786463:VID786467 VRZ786463:VRZ786467 WBV786463:WBV786467 WLR786463:WLR786467 WVN786463:WVN786467 F851999:F852003 JB851999:JB852003 SX851999:SX852003 ACT851999:ACT852003 AMP851999:AMP852003 AWL851999:AWL852003 BGH851999:BGH852003 BQD851999:BQD852003 BZZ851999:BZZ852003 CJV851999:CJV852003 CTR851999:CTR852003 DDN851999:DDN852003 DNJ851999:DNJ852003 DXF851999:DXF852003 EHB851999:EHB852003 EQX851999:EQX852003 FAT851999:FAT852003 FKP851999:FKP852003 FUL851999:FUL852003 GEH851999:GEH852003 GOD851999:GOD852003 GXZ851999:GXZ852003 HHV851999:HHV852003 HRR851999:HRR852003 IBN851999:IBN852003 ILJ851999:ILJ852003 IVF851999:IVF852003 JFB851999:JFB852003 JOX851999:JOX852003 JYT851999:JYT852003 KIP851999:KIP852003 KSL851999:KSL852003 LCH851999:LCH852003 LMD851999:LMD852003 LVZ851999:LVZ852003 MFV851999:MFV852003 MPR851999:MPR852003 MZN851999:MZN852003 NJJ851999:NJJ852003 NTF851999:NTF852003 ODB851999:ODB852003 OMX851999:OMX852003 OWT851999:OWT852003 PGP851999:PGP852003 PQL851999:PQL852003 QAH851999:QAH852003 QKD851999:QKD852003 QTZ851999:QTZ852003 RDV851999:RDV852003 RNR851999:RNR852003 RXN851999:RXN852003 SHJ851999:SHJ852003 SRF851999:SRF852003 TBB851999:TBB852003 TKX851999:TKX852003 TUT851999:TUT852003 UEP851999:UEP852003 UOL851999:UOL852003 UYH851999:UYH852003 VID851999:VID852003 VRZ851999:VRZ852003 WBV851999:WBV852003 WLR851999:WLR852003 WVN851999:WVN852003 F917535:F917539 JB917535:JB917539 SX917535:SX917539 ACT917535:ACT917539 AMP917535:AMP917539 AWL917535:AWL917539 BGH917535:BGH917539 BQD917535:BQD917539 BZZ917535:BZZ917539 CJV917535:CJV917539 CTR917535:CTR917539 DDN917535:DDN917539 DNJ917535:DNJ917539 DXF917535:DXF917539 EHB917535:EHB917539 EQX917535:EQX917539 FAT917535:FAT917539 FKP917535:FKP917539 FUL917535:FUL917539 GEH917535:GEH917539 GOD917535:GOD917539 GXZ917535:GXZ917539 HHV917535:HHV917539 HRR917535:HRR917539 IBN917535:IBN917539 ILJ917535:ILJ917539 IVF917535:IVF917539 JFB917535:JFB917539 JOX917535:JOX917539 JYT917535:JYT917539 KIP917535:KIP917539 KSL917535:KSL917539 LCH917535:LCH917539 LMD917535:LMD917539 LVZ917535:LVZ917539 MFV917535:MFV917539 MPR917535:MPR917539 MZN917535:MZN917539 NJJ917535:NJJ917539 NTF917535:NTF917539 ODB917535:ODB917539 OMX917535:OMX917539 OWT917535:OWT917539 PGP917535:PGP917539 PQL917535:PQL917539 QAH917535:QAH917539 QKD917535:QKD917539 QTZ917535:QTZ917539 RDV917535:RDV917539 RNR917535:RNR917539 RXN917535:RXN917539 SHJ917535:SHJ917539 SRF917535:SRF917539 TBB917535:TBB917539 TKX917535:TKX917539 TUT917535:TUT917539 UEP917535:UEP917539 UOL917535:UOL917539 UYH917535:UYH917539 VID917535:VID917539 VRZ917535:VRZ917539 WBV917535:WBV917539 WLR917535:WLR917539 WVN917535:WVN917539 F983071:F983075 JB983071:JB983075 SX983071:SX983075 ACT983071:ACT983075 AMP983071:AMP983075 AWL983071:AWL983075 BGH983071:BGH983075 BQD983071:BQD983075 BZZ983071:BZZ983075 CJV983071:CJV983075 CTR983071:CTR983075 DDN983071:DDN983075 DNJ983071:DNJ983075 DXF983071:DXF983075 EHB983071:EHB983075 EQX983071:EQX983075 FAT983071:FAT983075 FKP983071:FKP983075 FUL983071:FUL983075 GEH983071:GEH983075 GOD983071:GOD983075 GXZ983071:GXZ983075 HHV983071:HHV983075 HRR983071:HRR983075 IBN983071:IBN983075 ILJ983071:ILJ983075 IVF983071:IVF983075 JFB983071:JFB983075 JOX983071:JOX983075 JYT983071:JYT983075 KIP983071:KIP983075 KSL983071:KSL983075 LCH983071:LCH983075 LMD983071:LMD983075 LVZ983071:LVZ983075 MFV983071:MFV983075 MPR983071:MPR983075 MZN983071:MZN983075 NJJ983071:NJJ983075 NTF983071:NTF983075 ODB983071:ODB983075 OMX983071:OMX983075 OWT983071:OWT983075 PGP983071:PGP983075 PQL983071:PQL983075 QAH983071:QAH983075 QKD983071:QKD983075 QTZ983071:QTZ983075 RDV983071:RDV983075 RNR983071:RNR983075 RXN983071:RXN983075 SHJ983071:SHJ983075 SRF983071:SRF983075 TBB983071:TBB983075 TKX983071:TKX983075 TUT983071:TUT983075 UEP983071:UEP983075 UOL983071:UOL983075 UYH983071:UYH983075 VID983071:VID983075 VRZ983071:VRZ983075 WBV983071:WBV983075 WLR983071:WLR983075 WVN983071:WVN983075 JY24:JY38 TU24:TU38 ADQ24:ADQ38 ANM24:ANM38 AXI24:AXI38 BHE24:BHE38 BRA24:BRA38 CAW24:CAW38 CKS24:CKS38 CUO24:CUO38 DEK24:DEK38 DOG24:DOG38 DYC24:DYC38 EHY24:EHY38 ERU24:ERU38 FBQ24:FBQ38 FLM24:FLM38 FVI24:FVI38 GFE24:GFE38 GPA24:GPA38 GYW24:GYW38 HIS24:HIS38 HSO24:HSO38 ICK24:ICK38 IMG24:IMG38 IWC24:IWC38 JFY24:JFY38 JPU24:JPU38 JZQ24:JZQ38 KJM24:KJM38 KTI24:KTI38 LDE24:LDE38 LNA24:LNA38 LWW24:LWW38 MGS24:MGS38 MQO24:MQO38 NAK24:NAK38 NKG24:NKG38 NUC24:NUC38 ODY24:ODY38 ONU24:ONU38 OXQ24:OXQ38 PHM24:PHM38 PRI24:PRI38 QBE24:QBE38 QLA24:QLA38 QUW24:QUW38 RES24:RES38 ROO24:ROO38 RYK24:RYK38 SIG24:SIG38 SSC24:SSC38 TBY24:TBY38 TLU24:TLU38 TVQ24:TVQ38 UFM24:UFM38 UPI24:UPI38 UZE24:UZE38 VJA24:VJA38 VSW24:VSW38 WCS24:WCS38 WMO24:WMO38 WWK24:WWK38 AC65557:AC65570 JY65557:JY65570 TU65557:TU65570 ADQ65557:ADQ65570 ANM65557:ANM65570 AXI65557:AXI65570 BHE65557:BHE65570 BRA65557:BRA65570 CAW65557:CAW65570 CKS65557:CKS65570 CUO65557:CUO65570 DEK65557:DEK65570 DOG65557:DOG65570 DYC65557:DYC65570 EHY65557:EHY65570 ERU65557:ERU65570 FBQ65557:FBQ65570 FLM65557:FLM65570 FVI65557:FVI65570 GFE65557:GFE65570 GPA65557:GPA65570 GYW65557:GYW65570 HIS65557:HIS65570 HSO65557:HSO65570 ICK65557:ICK65570 IMG65557:IMG65570 IWC65557:IWC65570 JFY65557:JFY65570 JPU65557:JPU65570 JZQ65557:JZQ65570 KJM65557:KJM65570 KTI65557:KTI65570 LDE65557:LDE65570 LNA65557:LNA65570 LWW65557:LWW65570 MGS65557:MGS65570 MQO65557:MQO65570 NAK65557:NAK65570 NKG65557:NKG65570 NUC65557:NUC65570 ODY65557:ODY65570 ONU65557:ONU65570 OXQ65557:OXQ65570 PHM65557:PHM65570 PRI65557:PRI65570 QBE65557:QBE65570 QLA65557:QLA65570 QUW65557:QUW65570 RES65557:RES65570 ROO65557:ROO65570 RYK65557:RYK65570 SIG65557:SIG65570 SSC65557:SSC65570 TBY65557:TBY65570 TLU65557:TLU65570 TVQ65557:TVQ65570 UFM65557:UFM65570 UPI65557:UPI65570 UZE65557:UZE65570 VJA65557:VJA65570 VSW65557:VSW65570 WCS65557:WCS65570 WMO65557:WMO65570 WWK65557:WWK65570 AC131093:AC131106 JY131093:JY131106 TU131093:TU131106 ADQ131093:ADQ131106 ANM131093:ANM131106 AXI131093:AXI131106 BHE131093:BHE131106 BRA131093:BRA131106 CAW131093:CAW131106 CKS131093:CKS131106 CUO131093:CUO131106 DEK131093:DEK131106 DOG131093:DOG131106 DYC131093:DYC131106 EHY131093:EHY131106 ERU131093:ERU131106 FBQ131093:FBQ131106 FLM131093:FLM131106 FVI131093:FVI131106 GFE131093:GFE131106 GPA131093:GPA131106 GYW131093:GYW131106 HIS131093:HIS131106 HSO131093:HSO131106 ICK131093:ICK131106 IMG131093:IMG131106 IWC131093:IWC131106 JFY131093:JFY131106 JPU131093:JPU131106 JZQ131093:JZQ131106 KJM131093:KJM131106 KTI131093:KTI131106 LDE131093:LDE131106 LNA131093:LNA131106 LWW131093:LWW131106 MGS131093:MGS131106 MQO131093:MQO131106 NAK131093:NAK131106 NKG131093:NKG131106 NUC131093:NUC131106 ODY131093:ODY131106 ONU131093:ONU131106 OXQ131093:OXQ131106 PHM131093:PHM131106 PRI131093:PRI131106 QBE131093:QBE131106 QLA131093:QLA131106 QUW131093:QUW131106 RES131093:RES131106 ROO131093:ROO131106 RYK131093:RYK131106 SIG131093:SIG131106 SSC131093:SSC131106 TBY131093:TBY131106 TLU131093:TLU131106 TVQ131093:TVQ131106 UFM131093:UFM131106 UPI131093:UPI131106 UZE131093:UZE131106 VJA131093:VJA131106 VSW131093:VSW131106 WCS131093:WCS131106 WMO131093:WMO131106 WWK131093:WWK131106 AC196629:AC196642 JY196629:JY196642 TU196629:TU196642 ADQ196629:ADQ196642 ANM196629:ANM196642 AXI196629:AXI196642 BHE196629:BHE196642 BRA196629:BRA196642 CAW196629:CAW196642 CKS196629:CKS196642 CUO196629:CUO196642 DEK196629:DEK196642 DOG196629:DOG196642 DYC196629:DYC196642 EHY196629:EHY196642 ERU196629:ERU196642 FBQ196629:FBQ196642 FLM196629:FLM196642 FVI196629:FVI196642 GFE196629:GFE196642 GPA196629:GPA196642 GYW196629:GYW196642 HIS196629:HIS196642 HSO196629:HSO196642 ICK196629:ICK196642 IMG196629:IMG196642 IWC196629:IWC196642 JFY196629:JFY196642 JPU196629:JPU196642 JZQ196629:JZQ196642 KJM196629:KJM196642 KTI196629:KTI196642 LDE196629:LDE196642 LNA196629:LNA196642 LWW196629:LWW196642 MGS196629:MGS196642 MQO196629:MQO196642 NAK196629:NAK196642 NKG196629:NKG196642 NUC196629:NUC196642 ODY196629:ODY196642 ONU196629:ONU196642 OXQ196629:OXQ196642 PHM196629:PHM196642 PRI196629:PRI196642 QBE196629:QBE196642 QLA196629:QLA196642 QUW196629:QUW196642 RES196629:RES196642 ROO196629:ROO196642 RYK196629:RYK196642 SIG196629:SIG196642 SSC196629:SSC196642 TBY196629:TBY196642 TLU196629:TLU196642 TVQ196629:TVQ196642 UFM196629:UFM196642 UPI196629:UPI196642 UZE196629:UZE196642 VJA196629:VJA196642 VSW196629:VSW196642 WCS196629:WCS196642 WMO196629:WMO196642 WWK196629:WWK196642 AC262165:AC262178 JY262165:JY262178 TU262165:TU262178 ADQ262165:ADQ262178 ANM262165:ANM262178 AXI262165:AXI262178 BHE262165:BHE262178 BRA262165:BRA262178 CAW262165:CAW262178 CKS262165:CKS262178 CUO262165:CUO262178 DEK262165:DEK262178 DOG262165:DOG262178 DYC262165:DYC262178 EHY262165:EHY262178 ERU262165:ERU262178 FBQ262165:FBQ262178 FLM262165:FLM262178 FVI262165:FVI262178 GFE262165:GFE262178 GPA262165:GPA262178 GYW262165:GYW262178 HIS262165:HIS262178 HSO262165:HSO262178 ICK262165:ICK262178 IMG262165:IMG262178 IWC262165:IWC262178 JFY262165:JFY262178 JPU262165:JPU262178 JZQ262165:JZQ262178 KJM262165:KJM262178 KTI262165:KTI262178 LDE262165:LDE262178 LNA262165:LNA262178 LWW262165:LWW262178 MGS262165:MGS262178 MQO262165:MQO262178 NAK262165:NAK262178 NKG262165:NKG262178 NUC262165:NUC262178 ODY262165:ODY262178 ONU262165:ONU262178 OXQ262165:OXQ262178 PHM262165:PHM262178 PRI262165:PRI262178 QBE262165:QBE262178 QLA262165:QLA262178 QUW262165:QUW262178 RES262165:RES262178 ROO262165:ROO262178 RYK262165:RYK262178 SIG262165:SIG262178 SSC262165:SSC262178 TBY262165:TBY262178 TLU262165:TLU262178 TVQ262165:TVQ262178 UFM262165:UFM262178 UPI262165:UPI262178 UZE262165:UZE262178 VJA262165:VJA262178 VSW262165:VSW262178 WCS262165:WCS262178 WMO262165:WMO262178 WWK262165:WWK262178 AC327701:AC327714 JY327701:JY327714 TU327701:TU327714 ADQ327701:ADQ327714 ANM327701:ANM327714 AXI327701:AXI327714 BHE327701:BHE327714 BRA327701:BRA327714 CAW327701:CAW327714 CKS327701:CKS327714 CUO327701:CUO327714 DEK327701:DEK327714 DOG327701:DOG327714 DYC327701:DYC327714 EHY327701:EHY327714 ERU327701:ERU327714 FBQ327701:FBQ327714 FLM327701:FLM327714 FVI327701:FVI327714 GFE327701:GFE327714 GPA327701:GPA327714 GYW327701:GYW327714 HIS327701:HIS327714 HSO327701:HSO327714 ICK327701:ICK327714 IMG327701:IMG327714 IWC327701:IWC327714 JFY327701:JFY327714 JPU327701:JPU327714 JZQ327701:JZQ327714 KJM327701:KJM327714 KTI327701:KTI327714 LDE327701:LDE327714 LNA327701:LNA327714 LWW327701:LWW327714 MGS327701:MGS327714 MQO327701:MQO327714 NAK327701:NAK327714 NKG327701:NKG327714 NUC327701:NUC327714 ODY327701:ODY327714 ONU327701:ONU327714 OXQ327701:OXQ327714 PHM327701:PHM327714 PRI327701:PRI327714 QBE327701:QBE327714 QLA327701:QLA327714 QUW327701:QUW327714 RES327701:RES327714 ROO327701:ROO327714 RYK327701:RYK327714 SIG327701:SIG327714 SSC327701:SSC327714 TBY327701:TBY327714 TLU327701:TLU327714 TVQ327701:TVQ327714 UFM327701:UFM327714 UPI327701:UPI327714 UZE327701:UZE327714 VJA327701:VJA327714 VSW327701:VSW327714 WCS327701:WCS327714 WMO327701:WMO327714 WWK327701:WWK327714 AC393237:AC393250 JY393237:JY393250 TU393237:TU393250 ADQ393237:ADQ393250 ANM393237:ANM393250 AXI393237:AXI393250 BHE393237:BHE393250 BRA393237:BRA393250 CAW393237:CAW393250 CKS393237:CKS393250 CUO393237:CUO393250 DEK393237:DEK393250 DOG393237:DOG393250 DYC393237:DYC393250 EHY393237:EHY393250 ERU393237:ERU393250 FBQ393237:FBQ393250 FLM393237:FLM393250 FVI393237:FVI393250 GFE393237:GFE393250 GPA393237:GPA393250 GYW393237:GYW393250 HIS393237:HIS393250 HSO393237:HSO393250 ICK393237:ICK393250 IMG393237:IMG393250 IWC393237:IWC393250 JFY393237:JFY393250 JPU393237:JPU393250 JZQ393237:JZQ393250 KJM393237:KJM393250 KTI393237:KTI393250 LDE393237:LDE393250 LNA393237:LNA393250 LWW393237:LWW393250 MGS393237:MGS393250 MQO393237:MQO393250 NAK393237:NAK393250 NKG393237:NKG393250 NUC393237:NUC393250 ODY393237:ODY393250 ONU393237:ONU393250 OXQ393237:OXQ393250 PHM393237:PHM393250 PRI393237:PRI393250 QBE393237:QBE393250 QLA393237:QLA393250 QUW393237:QUW393250 RES393237:RES393250 ROO393237:ROO393250 RYK393237:RYK393250 SIG393237:SIG393250 SSC393237:SSC393250 TBY393237:TBY393250 TLU393237:TLU393250 TVQ393237:TVQ393250 UFM393237:UFM393250 UPI393237:UPI393250 UZE393237:UZE393250 VJA393237:VJA393250 VSW393237:VSW393250 WCS393237:WCS393250 WMO393237:WMO393250 WWK393237:WWK393250 AC458773:AC458786 JY458773:JY458786 TU458773:TU458786 ADQ458773:ADQ458786 ANM458773:ANM458786 AXI458773:AXI458786 BHE458773:BHE458786 BRA458773:BRA458786 CAW458773:CAW458786 CKS458773:CKS458786 CUO458773:CUO458786 DEK458773:DEK458786 DOG458773:DOG458786 DYC458773:DYC458786 EHY458773:EHY458786 ERU458773:ERU458786 FBQ458773:FBQ458786 FLM458773:FLM458786 FVI458773:FVI458786 GFE458773:GFE458786 GPA458773:GPA458786 GYW458773:GYW458786 HIS458773:HIS458786 HSO458773:HSO458786 ICK458773:ICK458786 IMG458773:IMG458786 IWC458773:IWC458786 JFY458773:JFY458786 JPU458773:JPU458786 JZQ458773:JZQ458786 KJM458773:KJM458786 KTI458773:KTI458786 LDE458773:LDE458786 LNA458773:LNA458786 LWW458773:LWW458786 MGS458773:MGS458786 MQO458773:MQO458786 NAK458773:NAK458786 NKG458773:NKG458786 NUC458773:NUC458786 ODY458773:ODY458786 ONU458773:ONU458786 OXQ458773:OXQ458786 PHM458773:PHM458786 PRI458773:PRI458786 QBE458773:QBE458786 QLA458773:QLA458786 QUW458773:QUW458786 RES458773:RES458786 ROO458773:ROO458786 RYK458773:RYK458786 SIG458773:SIG458786 SSC458773:SSC458786 TBY458773:TBY458786 TLU458773:TLU458786 TVQ458773:TVQ458786 UFM458773:UFM458786 UPI458773:UPI458786 UZE458773:UZE458786 VJA458773:VJA458786 VSW458773:VSW458786 WCS458773:WCS458786 WMO458773:WMO458786 WWK458773:WWK458786 AC524309:AC524322 JY524309:JY524322 TU524309:TU524322 ADQ524309:ADQ524322 ANM524309:ANM524322 AXI524309:AXI524322 BHE524309:BHE524322 BRA524309:BRA524322 CAW524309:CAW524322 CKS524309:CKS524322 CUO524309:CUO524322 DEK524309:DEK524322 DOG524309:DOG524322 DYC524309:DYC524322 EHY524309:EHY524322 ERU524309:ERU524322 FBQ524309:FBQ524322 FLM524309:FLM524322 FVI524309:FVI524322 GFE524309:GFE524322 GPA524309:GPA524322 GYW524309:GYW524322 HIS524309:HIS524322 HSO524309:HSO524322 ICK524309:ICK524322 IMG524309:IMG524322 IWC524309:IWC524322 JFY524309:JFY524322 JPU524309:JPU524322 JZQ524309:JZQ524322 KJM524309:KJM524322 KTI524309:KTI524322 LDE524309:LDE524322 LNA524309:LNA524322 LWW524309:LWW524322 MGS524309:MGS524322 MQO524309:MQO524322 NAK524309:NAK524322 NKG524309:NKG524322 NUC524309:NUC524322 ODY524309:ODY524322 ONU524309:ONU524322 OXQ524309:OXQ524322 PHM524309:PHM524322 PRI524309:PRI524322 QBE524309:QBE524322 QLA524309:QLA524322 QUW524309:QUW524322 RES524309:RES524322 ROO524309:ROO524322 RYK524309:RYK524322 SIG524309:SIG524322 SSC524309:SSC524322 TBY524309:TBY524322 TLU524309:TLU524322 TVQ524309:TVQ524322 UFM524309:UFM524322 UPI524309:UPI524322 UZE524309:UZE524322 VJA524309:VJA524322 VSW524309:VSW524322 WCS524309:WCS524322 WMO524309:WMO524322 WWK524309:WWK524322 AC589845:AC589858 JY589845:JY589858 TU589845:TU589858 ADQ589845:ADQ589858 ANM589845:ANM589858 AXI589845:AXI589858 BHE589845:BHE589858 BRA589845:BRA589858 CAW589845:CAW589858 CKS589845:CKS589858 CUO589845:CUO589858 DEK589845:DEK589858 DOG589845:DOG589858 DYC589845:DYC589858 EHY589845:EHY589858 ERU589845:ERU589858 FBQ589845:FBQ589858 FLM589845:FLM589858 FVI589845:FVI589858 GFE589845:GFE589858 GPA589845:GPA589858 GYW589845:GYW589858 HIS589845:HIS589858 HSO589845:HSO589858 ICK589845:ICK589858 IMG589845:IMG589858 IWC589845:IWC589858 JFY589845:JFY589858 JPU589845:JPU589858 JZQ589845:JZQ589858 KJM589845:KJM589858 KTI589845:KTI589858 LDE589845:LDE589858 LNA589845:LNA589858 LWW589845:LWW589858 MGS589845:MGS589858 MQO589845:MQO589858 NAK589845:NAK589858 NKG589845:NKG589858 NUC589845:NUC589858 ODY589845:ODY589858 ONU589845:ONU589858 OXQ589845:OXQ589858 PHM589845:PHM589858 PRI589845:PRI589858 QBE589845:QBE589858 QLA589845:QLA589858 QUW589845:QUW589858 RES589845:RES589858 ROO589845:ROO589858 RYK589845:RYK589858 SIG589845:SIG589858 SSC589845:SSC589858 TBY589845:TBY589858 TLU589845:TLU589858 TVQ589845:TVQ589858 UFM589845:UFM589858 UPI589845:UPI589858 UZE589845:UZE589858 VJA589845:VJA589858 VSW589845:VSW589858 WCS589845:WCS589858 WMO589845:WMO589858 WWK589845:WWK589858 AC655381:AC655394 JY655381:JY655394 TU655381:TU655394 ADQ655381:ADQ655394 ANM655381:ANM655394 AXI655381:AXI655394 BHE655381:BHE655394 BRA655381:BRA655394 CAW655381:CAW655394 CKS655381:CKS655394 CUO655381:CUO655394 DEK655381:DEK655394 DOG655381:DOG655394 DYC655381:DYC655394 EHY655381:EHY655394 ERU655381:ERU655394 FBQ655381:FBQ655394 FLM655381:FLM655394 FVI655381:FVI655394 GFE655381:GFE655394 GPA655381:GPA655394 GYW655381:GYW655394 HIS655381:HIS655394 HSO655381:HSO655394 ICK655381:ICK655394 IMG655381:IMG655394 IWC655381:IWC655394 JFY655381:JFY655394 JPU655381:JPU655394 JZQ655381:JZQ655394 KJM655381:KJM655394 KTI655381:KTI655394 LDE655381:LDE655394 LNA655381:LNA655394 LWW655381:LWW655394 MGS655381:MGS655394 MQO655381:MQO655394 NAK655381:NAK655394 NKG655381:NKG655394 NUC655381:NUC655394 ODY655381:ODY655394 ONU655381:ONU655394 OXQ655381:OXQ655394 PHM655381:PHM655394 PRI655381:PRI655394 QBE655381:QBE655394 QLA655381:QLA655394 QUW655381:QUW655394 RES655381:RES655394 ROO655381:ROO655394 RYK655381:RYK655394 SIG655381:SIG655394 SSC655381:SSC655394 TBY655381:TBY655394 TLU655381:TLU655394 TVQ655381:TVQ655394 UFM655381:UFM655394 UPI655381:UPI655394 UZE655381:UZE655394 VJA655381:VJA655394 VSW655381:VSW655394 WCS655381:WCS655394 WMO655381:WMO655394 WWK655381:WWK655394 AC720917:AC720930 JY720917:JY720930 TU720917:TU720930 ADQ720917:ADQ720930 ANM720917:ANM720930 AXI720917:AXI720930 BHE720917:BHE720930 BRA720917:BRA720930 CAW720917:CAW720930 CKS720917:CKS720930 CUO720917:CUO720930 DEK720917:DEK720930 DOG720917:DOG720930 DYC720917:DYC720930 EHY720917:EHY720930 ERU720917:ERU720930 FBQ720917:FBQ720930 FLM720917:FLM720930 FVI720917:FVI720930 GFE720917:GFE720930 GPA720917:GPA720930 GYW720917:GYW720930 HIS720917:HIS720930 HSO720917:HSO720930 ICK720917:ICK720930 IMG720917:IMG720930 IWC720917:IWC720930 JFY720917:JFY720930 JPU720917:JPU720930 JZQ720917:JZQ720930 KJM720917:KJM720930 KTI720917:KTI720930 LDE720917:LDE720930 LNA720917:LNA720930 LWW720917:LWW720930 MGS720917:MGS720930 MQO720917:MQO720930 NAK720917:NAK720930 NKG720917:NKG720930 NUC720917:NUC720930 ODY720917:ODY720930 ONU720917:ONU720930 OXQ720917:OXQ720930 PHM720917:PHM720930 PRI720917:PRI720930 QBE720917:QBE720930 QLA720917:QLA720930 QUW720917:QUW720930 RES720917:RES720930 ROO720917:ROO720930 RYK720917:RYK720930 SIG720917:SIG720930 SSC720917:SSC720930 TBY720917:TBY720930 TLU720917:TLU720930 TVQ720917:TVQ720930 UFM720917:UFM720930 UPI720917:UPI720930 UZE720917:UZE720930 VJA720917:VJA720930 VSW720917:VSW720930 WCS720917:WCS720930 WMO720917:WMO720930 WWK720917:WWK720930 AC786453:AC786466 JY786453:JY786466 TU786453:TU786466 ADQ786453:ADQ786466 ANM786453:ANM786466 AXI786453:AXI786466 BHE786453:BHE786466 BRA786453:BRA786466 CAW786453:CAW786466 CKS786453:CKS786466 CUO786453:CUO786466 DEK786453:DEK786466 DOG786453:DOG786466 DYC786453:DYC786466 EHY786453:EHY786466 ERU786453:ERU786466 FBQ786453:FBQ786466 FLM786453:FLM786466 FVI786453:FVI786466 GFE786453:GFE786466 GPA786453:GPA786466 GYW786453:GYW786466 HIS786453:HIS786466 HSO786453:HSO786466 ICK786453:ICK786466 IMG786453:IMG786466 IWC786453:IWC786466 JFY786453:JFY786466 JPU786453:JPU786466 JZQ786453:JZQ786466 KJM786453:KJM786466 KTI786453:KTI786466 LDE786453:LDE786466 LNA786453:LNA786466 LWW786453:LWW786466 MGS786453:MGS786466 MQO786453:MQO786466 NAK786453:NAK786466 NKG786453:NKG786466 NUC786453:NUC786466 ODY786453:ODY786466 ONU786453:ONU786466 OXQ786453:OXQ786466 PHM786453:PHM786466 PRI786453:PRI786466 QBE786453:QBE786466 QLA786453:QLA786466 QUW786453:QUW786466 RES786453:RES786466 ROO786453:ROO786466 RYK786453:RYK786466 SIG786453:SIG786466 SSC786453:SSC786466 TBY786453:TBY786466 TLU786453:TLU786466 TVQ786453:TVQ786466 UFM786453:UFM786466 UPI786453:UPI786466 UZE786453:UZE786466 VJA786453:VJA786466 VSW786453:VSW786466 WCS786453:WCS786466 WMO786453:WMO786466 WWK786453:WWK786466 AC851989:AC852002 JY851989:JY852002 TU851989:TU852002 ADQ851989:ADQ852002 ANM851989:ANM852002 AXI851989:AXI852002 BHE851989:BHE852002 BRA851989:BRA852002 CAW851989:CAW852002 CKS851989:CKS852002 CUO851989:CUO852002 DEK851989:DEK852002 DOG851989:DOG852002 DYC851989:DYC852002 EHY851989:EHY852002 ERU851989:ERU852002 FBQ851989:FBQ852002 FLM851989:FLM852002 FVI851989:FVI852002 GFE851989:GFE852002 GPA851989:GPA852002 GYW851989:GYW852002 HIS851989:HIS852002 HSO851989:HSO852002 ICK851989:ICK852002 IMG851989:IMG852002 IWC851989:IWC852002 JFY851989:JFY852002 JPU851989:JPU852002 JZQ851989:JZQ852002 KJM851989:KJM852002 KTI851989:KTI852002 LDE851989:LDE852002 LNA851989:LNA852002 LWW851989:LWW852002 MGS851989:MGS852002 MQO851989:MQO852002 NAK851989:NAK852002 NKG851989:NKG852002 NUC851989:NUC852002 ODY851989:ODY852002 ONU851989:ONU852002 OXQ851989:OXQ852002 PHM851989:PHM852002 PRI851989:PRI852002 QBE851989:QBE852002 QLA851989:QLA852002 QUW851989:QUW852002 RES851989:RES852002 ROO851989:ROO852002 RYK851989:RYK852002 SIG851989:SIG852002 SSC851989:SSC852002 TBY851989:TBY852002 TLU851989:TLU852002 TVQ851989:TVQ852002 UFM851989:UFM852002 UPI851989:UPI852002 UZE851989:UZE852002 VJA851989:VJA852002 VSW851989:VSW852002 WCS851989:WCS852002 WMO851989:WMO852002 WWK851989:WWK852002 AC917525:AC917538 JY917525:JY917538 TU917525:TU917538 ADQ917525:ADQ917538 ANM917525:ANM917538 AXI917525:AXI917538 BHE917525:BHE917538 BRA917525:BRA917538 CAW917525:CAW917538 CKS917525:CKS917538 CUO917525:CUO917538 DEK917525:DEK917538 DOG917525:DOG917538 DYC917525:DYC917538 EHY917525:EHY917538 ERU917525:ERU917538 FBQ917525:FBQ917538 FLM917525:FLM917538 FVI917525:FVI917538 GFE917525:GFE917538 GPA917525:GPA917538 GYW917525:GYW917538 HIS917525:HIS917538 HSO917525:HSO917538 ICK917525:ICK917538 IMG917525:IMG917538 IWC917525:IWC917538 JFY917525:JFY917538 JPU917525:JPU917538 JZQ917525:JZQ917538 KJM917525:KJM917538 KTI917525:KTI917538 LDE917525:LDE917538 LNA917525:LNA917538 LWW917525:LWW917538 MGS917525:MGS917538 MQO917525:MQO917538 NAK917525:NAK917538 NKG917525:NKG917538 NUC917525:NUC917538 ODY917525:ODY917538 ONU917525:ONU917538 OXQ917525:OXQ917538 PHM917525:PHM917538 PRI917525:PRI917538 QBE917525:QBE917538 QLA917525:QLA917538 QUW917525:QUW917538 RES917525:RES917538 ROO917525:ROO917538 RYK917525:RYK917538 SIG917525:SIG917538 SSC917525:SSC917538 TBY917525:TBY917538 TLU917525:TLU917538 TVQ917525:TVQ917538 UFM917525:UFM917538 UPI917525:UPI917538 UZE917525:UZE917538 VJA917525:VJA917538 VSW917525:VSW917538 WCS917525:WCS917538 WMO917525:WMO917538 WWK917525:WWK917538 AC983061:AC983074 JY983061:JY983074 TU983061:TU983074 ADQ983061:ADQ983074 ANM983061:ANM983074 AXI983061:AXI983074 BHE983061:BHE983074 BRA983061:BRA983074 CAW983061:CAW983074 CKS983061:CKS983074 CUO983061:CUO983074 DEK983061:DEK983074 DOG983061:DOG983074 DYC983061:DYC983074 EHY983061:EHY983074 ERU983061:ERU983074 FBQ983061:FBQ983074 FLM983061:FLM983074 FVI983061:FVI983074 GFE983061:GFE983074 GPA983061:GPA983074 GYW983061:GYW983074 HIS983061:HIS983074 HSO983061:HSO983074 ICK983061:ICK983074 IMG983061:IMG983074 IWC983061:IWC983074 JFY983061:JFY983074 JPU983061:JPU983074 JZQ983061:JZQ983074 KJM983061:KJM983074 KTI983061:KTI983074 LDE983061:LDE983074 LNA983061:LNA983074 LWW983061:LWW983074 MGS983061:MGS983074 MQO983061:MQO983074 NAK983061:NAK983074 NKG983061:NKG983074 NUC983061:NUC983074 ODY983061:ODY983074 ONU983061:ONU983074 OXQ983061:OXQ983074 PHM983061:PHM983074 PRI983061:PRI983074 QBE983061:QBE983074 QLA983061:QLA983074 QUW983061:QUW983074 RES983061:RES983074 ROO983061:ROO983074 RYK983061:RYK983074 SIG983061:SIG983074 SSC983061:SSC983074 TBY983061:TBY983074 TLU983061:TLU983074 TVQ983061:TVQ983074 UFM983061:UFM983074 UPI983061:UPI983074 UZE983061:UZE983074 VJA983061:VJA983074 VSW983061:VSW983074 WCS983061:WCS983074 WMO983061:WMO983074 WWK983061:WWK983074 AG5:AH16 KC17:KC44 TY17:TY44 ADU17:ADU44 ANQ17:ANQ44 AXM17:AXM44 BHI17:BHI44 BRE17:BRE44 CBA17:CBA44 CKW17:CKW44 CUS17:CUS44 DEO17:DEO44 DOK17:DOK44 DYG17:DYG44 EIC17:EIC44 ERY17:ERY44 FBU17:FBU44 FLQ17:FLQ44 FVM17:FVM44 GFI17:GFI44 GPE17:GPE44 GZA17:GZA44 HIW17:HIW44 HSS17:HSS44 ICO17:ICO44 IMK17:IMK44 IWG17:IWG44 JGC17:JGC44 JPY17:JPY44 JZU17:JZU44 KJQ17:KJQ44 KTM17:KTM44 LDI17:LDI44 LNE17:LNE44 LXA17:LXA44 MGW17:MGW44 MQS17:MQS44 NAO17:NAO44 NKK17:NKK44 NUG17:NUG44 OEC17:OEC44 ONY17:ONY44 OXU17:OXU44 PHQ17:PHQ44 PRM17:PRM44 QBI17:QBI44 QLE17:QLE44 QVA17:QVA44 REW17:REW44 ROS17:ROS44 RYO17:RYO44 SIK17:SIK44 SSG17:SSG44 TCC17:TCC44 TLY17:TLY44 TVU17:TVU44 UFQ17:UFQ44 UPM17:UPM44 UZI17:UZI44 VJE17:VJE44 VTA17:VTA44 WCW17:WCW44 WMS17:WMS44 WWO17:WWO44 AG65552:AG65575 KC65552:KC65575 TY65552:TY65575 ADU65552:ADU65575 ANQ65552:ANQ65575 AXM65552:AXM65575 BHI65552:BHI65575 BRE65552:BRE65575 CBA65552:CBA65575 CKW65552:CKW65575 CUS65552:CUS65575 DEO65552:DEO65575 DOK65552:DOK65575 DYG65552:DYG65575 EIC65552:EIC65575 ERY65552:ERY65575 FBU65552:FBU65575 FLQ65552:FLQ65575 FVM65552:FVM65575 GFI65552:GFI65575 GPE65552:GPE65575 GZA65552:GZA65575 HIW65552:HIW65575 HSS65552:HSS65575 ICO65552:ICO65575 IMK65552:IMK65575 IWG65552:IWG65575 JGC65552:JGC65575 JPY65552:JPY65575 JZU65552:JZU65575 KJQ65552:KJQ65575 KTM65552:KTM65575 LDI65552:LDI65575 LNE65552:LNE65575 LXA65552:LXA65575 MGW65552:MGW65575 MQS65552:MQS65575 NAO65552:NAO65575 NKK65552:NKK65575 NUG65552:NUG65575 OEC65552:OEC65575 ONY65552:ONY65575 OXU65552:OXU65575 PHQ65552:PHQ65575 PRM65552:PRM65575 QBI65552:QBI65575 QLE65552:QLE65575 QVA65552:QVA65575 REW65552:REW65575 ROS65552:ROS65575 RYO65552:RYO65575 SIK65552:SIK65575 SSG65552:SSG65575 TCC65552:TCC65575 TLY65552:TLY65575 TVU65552:TVU65575 UFQ65552:UFQ65575 UPM65552:UPM65575 UZI65552:UZI65575 VJE65552:VJE65575 VTA65552:VTA65575 WCW65552:WCW65575 WMS65552:WMS65575 WWO65552:WWO65575 AG131088:AG131111 KC131088:KC131111 TY131088:TY131111 ADU131088:ADU131111 ANQ131088:ANQ131111 AXM131088:AXM131111 BHI131088:BHI131111 BRE131088:BRE131111 CBA131088:CBA131111 CKW131088:CKW131111 CUS131088:CUS131111 DEO131088:DEO131111 DOK131088:DOK131111 DYG131088:DYG131111 EIC131088:EIC131111 ERY131088:ERY131111 FBU131088:FBU131111 FLQ131088:FLQ131111 FVM131088:FVM131111 GFI131088:GFI131111 GPE131088:GPE131111 GZA131088:GZA131111 HIW131088:HIW131111 HSS131088:HSS131111 ICO131088:ICO131111 IMK131088:IMK131111 IWG131088:IWG131111 JGC131088:JGC131111 JPY131088:JPY131111 JZU131088:JZU131111 KJQ131088:KJQ131111 KTM131088:KTM131111 LDI131088:LDI131111 LNE131088:LNE131111 LXA131088:LXA131111 MGW131088:MGW131111 MQS131088:MQS131111 NAO131088:NAO131111 NKK131088:NKK131111 NUG131088:NUG131111 OEC131088:OEC131111 ONY131088:ONY131111 OXU131088:OXU131111 PHQ131088:PHQ131111 PRM131088:PRM131111 QBI131088:QBI131111 QLE131088:QLE131111 QVA131088:QVA131111 REW131088:REW131111 ROS131088:ROS131111 RYO131088:RYO131111 SIK131088:SIK131111 SSG131088:SSG131111 TCC131088:TCC131111 TLY131088:TLY131111 TVU131088:TVU131111 UFQ131088:UFQ131111 UPM131088:UPM131111 UZI131088:UZI131111 VJE131088:VJE131111 VTA131088:VTA131111 WCW131088:WCW131111 WMS131088:WMS131111 WWO131088:WWO131111 AG196624:AG196647 KC196624:KC196647 TY196624:TY196647 ADU196624:ADU196647 ANQ196624:ANQ196647 AXM196624:AXM196647 BHI196624:BHI196647 BRE196624:BRE196647 CBA196624:CBA196647 CKW196624:CKW196647 CUS196624:CUS196647 DEO196624:DEO196647 DOK196624:DOK196647 DYG196624:DYG196647 EIC196624:EIC196647 ERY196624:ERY196647 FBU196624:FBU196647 FLQ196624:FLQ196647 FVM196624:FVM196647 GFI196624:GFI196647 GPE196624:GPE196647 GZA196624:GZA196647 HIW196624:HIW196647 HSS196624:HSS196647 ICO196624:ICO196647 IMK196624:IMK196647 IWG196624:IWG196647 JGC196624:JGC196647 JPY196624:JPY196647 JZU196624:JZU196647 KJQ196624:KJQ196647 KTM196624:KTM196647 LDI196624:LDI196647 LNE196624:LNE196647 LXA196624:LXA196647 MGW196624:MGW196647 MQS196624:MQS196647 NAO196624:NAO196647 NKK196624:NKK196647 NUG196624:NUG196647 OEC196624:OEC196647 ONY196624:ONY196647 OXU196624:OXU196647 PHQ196624:PHQ196647 PRM196624:PRM196647 QBI196624:QBI196647 QLE196624:QLE196647 QVA196624:QVA196647 REW196624:REW196647 ROS196624:ROS196647 RYO196624:RYO196647 SIK196624:SIK196647 SSG196624:SSG196647 TCC196624:TCC196647 TLY196624:TLY196647 TVU196624:TVU196647 UFQ196624:UFQ196647 UPM196624:UPM196647 UZI196624:UZI196647 VJE196624:VJE196647 VTA196624:VTA196647 WCW196624:WCW196647 WMS196624:WMS196647 WWO196624:WWO196647 AG262160:AG262183 KC262160:KC262183 TY262160:TY262183 ADU262160:ADU262183 ANQ262160:ANQ262183 AXM262160:AXM262183 BHI262160:BHI262183 BRE262160:BRE262183 CBA262160:CBA262183 CKW262160:CKW262183 CUS262160:CUS262183 DEO262160:DEO262183 DOK262160:DOK262183 DYG262160:DYG262183 EIC262160:EIC262183 ERY262160:ERY262183 FBU262160:FBU262183 FLQ262160:FLQ262183 FVM262160:FVM262183 GFI262160:GFI262183 GPE262160:GPE262183 GZA262160:GZA262183 HIW262160:HIW262183 HSS262160:HSS262183 ICO262160:ICO262183 IMK262160:IMK262183 IWG262160:IWG262183 JGC262160:JGC262183 JPY262160:JPY262183 JZU262160:JZU262183 KJQ262160:KJQ262183 KTM262160:KTM262183 LDI262160:LDI262183 LNE262160:LNE262183 LXA262160:LXA262183 MGW262160:MGW262183 MQS262160:MQS262183 NAO262160:NAO262183 NKK262160:NKK262183 NUG262160:NUG262183 OEC262160:OEC262183 ONY262160:ONY262183 OXU262160:OXU262183 PHQ262160:PHQ262183 PRM262160:PRM262183 QBI262160:QBI262183 QLE262160:QLE262183 QVA262160:QVA262183 REW262160:REW262183 ROS262160:ROS262183 RYO262160:RYO262183 SIK262160:SIK262183 SSG262160:SSG262183 TCC262160:TCC262183 TLY262160:TLY262183 TVU262160:TVU262183 UFQ262160:UFQ262183 UPM262160:UPM262183 UZI262160:UZI262183 VJE262160:VJE262183 VTA262160:VTA262183 WCW262160:WCW262183 WMS262160:WMS262183 WWO262160:WWO262183 AG327696:AG327719 KC327696:KC327719 TY327696:TY327719 ADU327696:ADU327719 ANQ327696:ANQ327719 AXM327696:AXM327719 BHI327696:BHI327719 BRE327696:BRE327719 CBA327696:CBA327719 CKW327696:CKW327719 CUS327696:CUS327719 DEO327696:DEO327719 DOK327696:DOK327719 DYG327696:DYG327719 EIC327696:EIC327719 ERY327696:ERY327719 FBU327696:FBU327719 FLQ327696:FLQ327719 FVM327696:FVM327719 GFI327696:GFI327719 GPE327696:GPE327719 GZA327696:GZA327719 HIW327696:HIW327719 HSS327696:HSS327719 ICO327696:ICO327719 IMK327696:IMK327719 IWG327696:IWG327719 JGC327696:JGC327719 JPY327696:JPY327719 JZU327696:JZU327719 KJQ327696:KJQ327719 KTM327696:KTM327719 LDI327696:LDI327719 LNE327696:LNE327719 LXA327696:LXA327719 MGW327696:MGW327719 MQS327696:MQS327719 NAO327696:NAO327719 NKK327696:NKK327719 NUG327696:NUG327719 OEC327696:OEC327719 ONY327696:ONY327719 OXU327696:OXU327719 PHQ327696:PHQ327719 PRM327696:PRM327719 QBI327696:QBI327719 QLE327696:QLE327719 QVA327696:QVA327719 REW327696:REW327719 ROS327696:ROS327719 RYO327696:RYO327719 SIK327696:SIK327719 SSG327696:SSG327719 TCC327696:TCC327719 TLY327696:TLY327719 TVU327696:TVU327719 UFQ327696:UFQ327719 UPM327696:UPM327719 UZI327696:UZI327719 VJE327696:VJE327719 VTA327696:VTA327719 WCW327696:WCW327719 WMS327696:WMS327719 WWO327696:WWO327719 AG393232:AG393255 KC393232:KC393255 TY393232:TY393255 ADU393232:ADU393255 ANQ393232:ANQ393255 AXM393232:AXM393255 BHI393232:BHI393255 BRE393232:BRE393255 CBA393232:CBA393255 CKW393232:CKW393255 CUS393232:CUS393255 DEO393232:DEO393255 DOK393232:DOK393255 DYG393232:DYG393255 EIC393232:EIC393255 ERY393232:ERY393255 FBU393232:FBU393255 FLQ393232:FLQ393255 FVM393232:FVM393255 GFI393232:GFI393255 GPE393232:GPE393255 GZA393232:GZA393255 HIW393232:HIW393255 HSS393232:HSS393255 ICO393232:ICO393255 IMK393232:IMK393255 IWG393232:IWG393255 JGC393232:JGC393255 JPY393232:JPY393255 JZU393232:JZU393255 KJQ393232:KJQ393255 KTM393232:KTM393255 LDI393232:LDI393255 LNE393232:LNE393255 LXA393232:LXA393255 MGW393232:MGW393255 MQS393232:MQS393255 NAO393232:NAO393255 NKK393232:NKK393255 NUG393232:NUG393255 OEC393232:OEC393255 ONY393232:ONY393255 OXU393232:OXU393255 PHQ393232:PHQ393255 PRM393232:PRM393255 QBI393232:QBI393255 QLE393232:QLE393255 QVA393232:QVA393255 REW393232:REW393255 ROS393232:ROS393255 RYO393232:RYO393255 SIK393232:SIK393255 SSG393232:SSG393255 TCC393232:TCC393255 TLY393232:TLY393255 TVU393232:TVU393255 UFQ393232:UFQ393255 UPM393232:UPM393255 UZI393232:UZI393255 VJE393232:VJE393255 VTA393232:VTA393255 WCW393232:WCW393255 WMS393232:WMS393255 WWO393232:WWO393255 AG458768:AG458791 KC458768:KC458791 TY458768:TY458791 ADU458768:ADU458791 ANQ458768:ANQ458791 AXM458768:AXM458791 BHI458768:BHI458791 BRE458768:BRE458791 CBA458768:CBA458791 CKW458768:CKW458791 CUS458768:CUS458791 DEO458768:DEO458791 DOK458768:DOK458791 DYG458768:DYG458791 EIC458768:EIC458791 ERY458768:ERY458791 FBU458768:FBU458791 FLQ458768:FLQ458791 FVM458768:FVM458791 GFI458768:GFI458791 GPE458768:GPE458791 GZA458768:GZA458791 HIW458768:HIW458791 HSS458768:HSS458791 ICO458768:ICO458791 IMK458768:IMK458791 IWG458768:IWG458791 JGC458768:JGC458791 JPY458768:JPY458791 JZU458768:JZU458791 KJQ458768:KJQ458791 KTM458768:KTM458791 LDI458768:LDI458791 LNE458768:LNE458791 LXA458768:LXA458791 MGW458768:MGW458791 MQS458768:MQS458791 NAO458768:NAO458791 NKK458768:NKK458791 NUG458768:NUG458791 OEC458768:OEC458791 ONY458768:ONY458791 OXU458768:OXU458791 PHQ458768:PHQ458791 PRM458768:PRM458791 QBI458768:QBI458791 QLE458768:QLE458791 QVA458768:QVA458791 REW458768:REW458791 ROS458768:ROS458791 RYO458768:RYO458791 SIK458768:SIK458791 SSG458768:SSG458791 TCC458768:TCC458791 TLY458768:TLY458791 TVU458768:TVU458791 UFQ458768:UFQ458791 UPM458768:UPM458791 UZI458768:UZI458791 VJE458768:VJE458791 VTA458768:VTA458791 WCW458768:WCW458791 WMS458768:WMS458791 WWO458768:WWO458791 AG524304:AG524327 KC524304:KC524327 TY524304:TY524327 ADU524304:ADU524327 ANQ524304:ANQ524327 AXM524304:AXM524327 BHI524304:BHI524327 BRE524304:BRE524327 CBA524304:CBA524327 CKW524304:CKW524327 CUS524304:CUS524327 DEO524304:DEO524327 DOK524304:DOK524327 DYG524304:DYG524327 EIC524304:EIC524327 ERY524304:ERY524327 FBU524304:FBU524327 FLQ524304:FLQ524327 FVM524304:FVM524327 GFI524304:GFI524327 GPE524304:GPE524327 GZA524304:GZA524327 HIW524304:HIW524327 HSS524304:HSS524327 ICO524304:ICO524327 IMK524304:IMK524327 IWG524304:IWG524327 JGC524304:JGC524327 JPY524304:JPY524327 JZU524304:JZU524327 KJQ524304:KJQ524327 KTM524304:KTM524327 LDI524304:LDI524327 LNE524304:LNE524327 LXA524304:LXA524327 MGW524304:MGW524327 MQS524304:MQS524327 NAO524304:NAO524327 NKK524304:NKK524327 NUG524304:NUG524327 OEC524304:OEC524327 ONY524304:ONY524327 OXU524304:OXU524327 PHQ524304:PHQ524327 PRM524304:PRM524327 QBI524304:QBI524327 QLE524304:QLE524327 QVA524304:QVA524327 REW524304:REW524327 ROS524304:ROS524327 RYO524304:RYO524327 SIK524304:SIK524327 SSG524304:SSG524327 TCC524304:TCC524327 TLY524304:TLY524327 TVU524304:TVU524327 UFQ524304:UFQ524327 UPM524304:UPM524327 UZI524304:UZI524327 VJE524304:VJE524327 VTA524304:VTA524327 WCW524304:WCW524327 WMS524304:WMS524327 WWO524304:WWO524327 AG589840:AG589863 KC589840:KC589863 TY589840:TY589863 ADU589840:ADU589863 ANQ589840:ANQ589863 AXM589840:AXM589863 BHI589840:BHI589863 BRE589840:BRE589863 CBA589840:CBA589863 CKW589840:CKW589863 CUS589840:CUS589863 DEO589840:DEO589863 DOK589840:DOK589863 DYG589840:DYG589863 EIC589840:EIC589863 ERY589840:ERY589863 FBU589840:FBU589863 FLQ589840:FLQ589863 FVM589840:FVM589863 GFI589840:GFI589863 GPE589840:GPE589863 GZA589840:GZA589863 HIW589840:HIW589863 HSS589840:HSS589863 ICO589840:ICO589863 IMK589840:IMK589863 IWG589840:IWG589863 JGC589840:JGC589863 JPY589840:JPY589863 JZU589840:JZU589863 KJQ589840:KJQ589863 KTM589840:KTM589863 LDI589840:LDI589863 LNE589840:LNE589863 LXA589840:LXA589863 MGW589840:MGW589863 MQS589840:MQS589863 NAO589840:NAO589863 NKK589840:NKK589863 NUG589840:NUG589863 OEC589840:OEC589863 ONY589840:ONY589863 OXU589840:OXU589863 PHQ589840:PHQ589863 PRM589840:PRM589863 QBI589840:QBI589863 QLE589840:QLE589863 QVA589840:QVA589863 REW589840:REW589863 ROS589840:ROS589863 RYO589840:RYO589863 SIK589840:SIK589863 SSG589840:SSG589863 TCC589840:TCC589863 TLY589840:TLY589863 TVU589840:TVU589863 UFQ589840:UFQ589863 UPM589840:UPM589863 UZI589840:UZI589863 VJE589840:VJE589863 VTA589840:VTA589863 WCW589840:WCW589863 WMS589840:WMS589863 WWO589840:WWO589863 AG655376:AG655399 KC655376:KC655399 TY655376:TY655399 ADU655376:ADU655399 ANQ655376:ANQ655399 AXM655376:AXM655399 BHI655376:BHI655399 BRE655376:BRE655399 CBA655376:CBA655399 CKW655376:CKW655399 CUS655376:CUS655399 DEO655376:DEO655399 DOK655376:DOK655399 DYG655376:DYG655399 EIC655376:EIC655399 ERY655376:ERY655399 FBU655376:FBU655399 FLQ655376:FLQ655399 FVM655376:FVM655399 GFI655376:GFI655399 GPE655376:GPE655399 GZA655376:GZA655399 HIW655376:HIW655399 HSS655376:HSS655399 ICO655376:ICO655399 IMK655376:IMK655399 IWG655376:IWG655399 JGC655376:JGC655399 JPY655376:JPY655399 JZU655376:JZU655399 KJQ655376:KJQ655399 KTM655376:KTM655399 LDI655376:LDI655399 LNE655376:LNE655399 LXA655376:LXA655399 MGW655376:MGW655399 MQS655376:MQS655399 NAO655376:NAO655399 NKK655376:NKK655399 NUG655376:NUG655399 OEC655376:OEC655399 ONY655376:ONY655399 OXU655376:OXU655399 PHQ655376:PHQ655399 PRM655376:PRM655399 QBI655376:QBI655399 QLE655376:QLE655399 QVA655376:QVA655399 REW655376:REW655399 ROS655376:ROS655399 RYO655376:RYO655399 SIK655376:SIK655399 SSG655376:SSG655399 TCC655376:TCC655399 TLY655376:TLY655399 TVU655376:TVU655399 UFQ655376:UFQ655399 UPM655376:UPM655399 UZI655376:UZI655399 VJE655376:VJE655399 VTA655376:VTA655399 WCW655376:WCW655399 WMS655376:WMS655399 WWO655376:WWO655399 AG720912:AG720935 KC720912:KC720935 TY720912:TY720935 ADU720912:ADU720935 ANQ720912:ANQ720935 AXM720912:AXM720935 BHI720912:BHI720935 BRE720912:BRE720935 CBA720912:CBA720935 CKW720912:CKW720935 CUS720912:CUS720935 DEO720912:DEO720935 DOK720912:DOK720935 DYG720912:DYG720935 EIC720912:EIC720935 ERY720912:ERY720935 FBU720912:FBU720935 FLQ720912:FLQ720935 FVM720912:FVM720935 GFI720912:GFI720935 GPE720912:GPE720935 GZA720912:GZA720935 HIW720912:HIW720935 HSS720912:HSS720935 ICO720912:ICO720935 IMK720912:IMK720935 IWG720912:IWG720935 JGC720912:JGC720935 JPY720912:JPY720935 JZU720912:JZU720935 KJQ720912:KJQ720935 KTM720912:KTM720935 LDI720912:LDI720935 LNE720912:LNE720935 LXA720912:LXA720935 MGW720912:MGW720935 MQS720912:MQS720935 NAO720912:NAO720935 NKK720912:NKK720935 NUG720912:NUG720935 OEC720912:OEC720935 ONY720912:ONY720935 OXU720912:OXU720935 PHQ720912:PHQ720935 PRM720912:PRM720935 QBI720912:QBI720935 QLE720912:QLE720935 QVA720912:QVA720935 REW720912:REW720935 ROS720912:ROS720935 RYO720912:RYO720935 SIK720912:SIK720935 SSG720912:SSG720935 TCC720912:TCC720935 TLY720912:TLY720935 TVU720912:TVU720935 UFQ720912:UFQ720935 UPM720912:UPM720935 UZI720912:UZI720935 VJE720912:VJE720935 VTA720912:VTA720935 WCW720912:WCW720935 WMS720912:WMS720935 WWO720912:WWO720935 AG786448:AG786471 KC786448:KC786471 TY786448:TY786471 ADU786448:ADU786471 ANQ786448:ANQ786471 AXM786448:AXM786471 BHI786448:BHI786471 BRE786448:BRE786471 CBA786448:CBA786471 CKW786448:CKW786471 CUS786448:CUS786471 DEO786448:DEO786471 DOK786448:DOK786471 DYG786448:DYG786471 EIC786448:EIC786471 ERY786448:ERY786471 FBU786448:FBU786471 FLQ786448:FLQ786471 FVM786448:FVM786471 GFI786448:GFI786471 GPE786448:GPE786471 GZA786448:GZA786471 HIW786448:HIW786471 HSS786448:HSS786471 ICO786448:ICO786471 IMK786448:IMK786471 IWG786448:IWG786471 JGC786448:JGC786471 JPY786448:JPY786471 JZU786448:JZU786471 KJQ786448:KJQ786471 KTM786448:KTM786471 LDI786448:LDI786471 LNE786448:LNE786471 LXA786448:LXA786471 MGW786448:MGW786471 MQS786448:MQS786471 NAO786448:NAO786471 NKK786448:NKK786471 NUG786448:NUG786471 OEC786448:OEC786471 ONY786448:ONY786471 OXU786448:OXU786471 PHQ786448:PHQ786471 PRM786448:PRM786471 QBI786448:QBI786471 QLE786448:QLE786471 QVA786448:QVA786471 REW786448:REW786471 ROS786448:ROS786471 RYO786448:RYO786471 SIK786448:SIK786471 SSG786448:SSG786471 TCC786448:TCC786471 TLY786448:TLY786471 TVU786448:TVU786471 UFQ786448:UFQ786471 UPM786448:UPM786471 UZI786448:UZI786471 VJE786448:VJE786471 VTA786448:VTA786471 WCW786448:WCW786471 WMS786448:WMS786471 WWO786448:WWO786471 AG851984:AG852007 KC851984:KC852007 TY851984:TY852007 ADU851984:ADU852007 ANQ851984:ANQ852007 AXM851984:AXM852007 BHI851984:BHI852007 BRE851984:BRE852007 CBA851984:CBA852007 CKW851984:CKW852007 CUS851984:CUS852007 DEO851984:DEO852007 DOK851984:DOK852007 DYG851984:DYG852007 EIC851984:EIC852007 ERY851984:ERY852007 FBU851984:FBU852007 FLQ851984:FLQ852007 FVM851984:FVM852007 GFI851984:GFI852007 GPE851984:GPE852007 GZA851984:GZA852007 HIW851984:HIW852007 HSS851984:HSS852007 ICO851984:ICO852007 IMK851984:IMK852007 IWG851984:IWG852007 JGC851984:JGC852007 JPY851984:JPY852007 JZU851984:JZU852007 KJQ851984:KJQ852007 KTM851984:KTM852007 LDI851984:LDI852007 LNE851984:LNE852007 LXA851984:LXA852007 MGW851984:MGW852007 MQS851984:MQS852007 NAO851984:NAO852007 NKK851984:NKK852007 NUG851984:NUG852007 OEC851984:OEC852007 ONY851984:ONY852007 OXU851984:OXU852007 PHQ851984:PHQ852007 PRM851984:PRM852007 QBI851984:QBI852007 QLE851984:QLE852007 QVA851984:QVA852007 REW851984:REW852007 ROS851984:ROS852007 RYO851984:RYO852007 SIK851984:SIK852007 SSG851984:SSG852007 TCC851984:TCC852007 TLY851984:TLY852007 TVU851984:TVU852007 UFQ851984:UFQ852007 UPM851984:UPM852007 UZI851984:UZI852007 VJE851984:VJE852007 VTA851984:VTA852007 WCW851984:WCW852007 WMS851984:WMS852007 WWO851984:WWO852007 AG917520:AG917543 KC917520:KC917543 TY917520:TY917543 ADU917520:ADU917543 ANQ917520:ANQ917543 AXM917520:AXM917543 BHI917520:BHI917543 BRE917520:BRE917543 CBA917520:CBA917543 CKW917520:CKW917543 CUS917520:CUS917543 DEO917520:DEO917543 DOK917520:DOK917543 DYG917520:DYG917543 EIC917520:EIC917543 ERY917520:ERY917543 FBU917520:FBU917543 FLQ917520:FLQ917543 FVM917520:FVM917543 GFI917520:GFI917543 GPE917520:GPE917543 GZA917520:GZA917543 HIW917520:HIW917543 HSS917520:HSS917543 ICO917520:ICO917543 IMK917520:IMK917543 IWG917520:IWG917543 JGC917520:JGC917543 JPY917520:JPY917543 JZU917520:JZU917543 KJQ917520:KJQ917543 KTM917520:KTM917543 LDI917520:LDI917543 LNE917520:LNE917543 LXA917520:LXA917543 MGW917520:MGW917543 MQS917520:MQS917543 NAO917520:NAO917543 NKK917520:NKK917543 NUG917520:NUG917543 OEC917520:OEC917543 ONY917520:ONY917543 OXU917520:OXU917543 PHQ917520:PHQ917543 PRM917520:PRM917543 QBI917520:QBI917543 QLE917520:QLE917543 QVA917520:QVA917543 REW917520:REW917543 ROS917520:ROS917543 RYO917520:RYO917543 SIK917520:SIK917543 SSG917520:SSG917543 TCC917520:TCC917543 TLY917520:TLY917543 TVU917520:TVU917543 UFQ917520:UFQ917543 UPM917520:UPM917543 UZI917520:UZI917543 VJE917520:VJE917543 VTA917520:VTA917543 WCW917520:WCW917543 WMS917520:WMS917543 WWO917520:WWO917543 AG983056:AG983079 KC983056:KC983079 TY983056:TY983079 ADU983056:ADU983079 ANQ983056:ANQ983079 AXM983056:AXM983079 BHI983056:BHI983079 BRE983056:BRE983079 CBA983056:CBA983079 CKW983056:CKW983079 CUS983056:CUS983079 DEO983056:DEO983079 DOK983056:DOK983079 DYG983056:DYG983079 EIC983056:EIC983079 ERY983056:ERY983079 FBU983056:FBU983079 FLQ983056:FLQ983079 FVM983056:FVM983079 GFI983056:GFI983079 GPE983056:GPE983079 GZA983056:GZA983079 HIW983056:HIW983079 HSS983056:HSS983079 ICO983056:ICO983079 IMK983056:IMK983079 IWG983056:IWG983079 JGC983056:JGC983079 JPY983056:JPY983079 JZU983056:JZU983079 KJQ983056:KJQ983079 KTM983056:KTM983079 LDI983056:LDI983079 LNE983056:LNE983079 LXA983056:LXA983079 MGW983056:MGW983079 MQS983056:MQS983079 NAO983056:NAO983079 NKK983056:NKK983079 NUG983056:NUG983079 OEC983056:OEC983079 ONY983056:ONY983079 OXU983056:OXU983079 PHQ983056:PHQ983079 PRM983056:PRM983079 QBI983056:QBI983079 QLE983056:QLE983079 QVA983056:QVA983079 REW983056:REW983079 ROS983056:ROS983079 RYO983056:RYO983079 SIK983056:SIK983079 SSG983056:SSG983079 TCC983056:TCC983079 TLY983056:TLY983079 TVU983056:TVU983079 UFQ983056:UFQ983079 UPM983056:UPM983079 UZI983056:UZI983079 VJE983056:VJE983079 VTA983056:VTA983079 WCW983056:WCW983079 WMS983056:WMS983079 WWO983056:WWO983079 AD42 AK65576:AL65576 KG65576:KH65576 UC65576:UD65576 ADY65576:ADZ65576 ANU65576:ANV65576 AXQ65576:AXR65576 BHM65576:BHN65576 BRI65576:BRJ65576 CBE65576:CBF65576 CLA65576:CLB65576 CUW65576:CUX65576 DES65576:DET65576 DOO65576:DOP65576 DYK65576:DYL65576 EIG65576:EIH65576 ESC65576:ESD65576 FBY65576:FBZ65576 FLU65576:FLV65576 FVQ65576:FVR65576 GFM65576:GFN65576 GPI65576:GPJ65576 GZE65576:GZF65576 HJA65576:HJB65576 HSW65576:HSX65576 ICS65576:ICT65576 IMO65576:IMP65576 IWK65576:IWL65576 JGG65576:JGH65576 JQC65576:JQD65576 JZY65576:JZZ65576 KJU65576:KJV65576 KTQ65576:KTR65576 LDM65576:LDN65576 LNI65576:LNJ65576 LXE65576:LXF65576 MHA65576:MHB65576 MQW65576:MQX65576 NAS65576:NAT65576 NKO65576:NKP65576 NUK65576:NUL65576 OEG65576:OEH65576 OOC65576:OOD65576 OXY65576:OXZ65576 PHU65576:PHV65576 PRQ65576:PRR65576 QBM65576:QBN65576 QLI65576:QLJ65576 QVE65576:QVF65576 RFA65576:RFB65576 ROW65576:ROX65576 RYS65576:RYT65576 SIO65576:SIP65576 SSK65576:SSL65576 TCG65576:TCH65576 TMC65576:TMD65576 TVY65576:TVZ65576 UFU65576:UFV65576 UPQ65576:UPR65576 UZM65576:UZN65576 VJI65576:VJJ65576 VTE65576:VTF65576 WDA65576:WDB65576 WMW65576:WMX65576 WWS65576:WWT65576 AK131112:AL131112 KG131112:KH131112 UC131112:UD131112 ADY131112:ADZ131112 ANU131112:ANV131112 AXQ131112:AXR131112 BHM131112:BHN131112 BRI131112:BRJ131112 CBE131112:CBF131112 CLA131112:CLB131112 CUW131112:CUX131112 DES131112:DET131112 DOO131112:DOP131112 DYK131112:DYL131112 EIG131112:EIH131112 ESC131112:ESD131112 FBY131112:FBZ131112 FLU131112:FLV131112 FVQ131112:FVR131112 GFM131112:GFN131112 GPI131112:GPJ131112 GZE131112:GZF131112 HJA131112:HJB131112 HSW131112:HSX131112 ICS131112:ICT131112 IMO131112:IMP131112 IWK131112:IWL131112 JGG131112:JGH131112 JQC131112:JQD131112 JZY131112:JZZ131112 KJU131112:KJV131112 KTQ131112:KTR131112 LDM131112:LDN131112 LNI131112:LNJ131112 LXE131112:LXF131112 MHA131112:MHB131112 MQW131112:MQX131112 NAS131112:NAT131112 NKO131112:NKP131112 NUK131112:NUL131112 OEG131112:OEH131112 OOC131112:OOD131112 OXY131112:OXZ131112 PHU131112:PHV131112 PRQ131112:PRR131112 QBM131112:QBN131112 QLI131112:QLJ131112 QVE131112:QVF131112 RFA131112:RFB131112 ROW131112:ROX131112 RYS131112:RYT131112 SIO131112:SIP131112 SSK131112:SSL131112 TCG131112:TCH131112 TMC131112:TMD131112 TVY131112:TVZ131112 UFU131112:UFV131112 UPQ131112:UPR131112 UZM131112:UZN131112 VJI131112:VJJ131112 VTE131112:VTF131112 WDA131112:WDB131112 WMW131112:WMX131112 WWS131112:WWT131112 AK196648:AL196648 KG196648:KH196648 UC196648:UD196648 ADY196648:ADZ196648 ANU196648:ANV196648 AXQ196648:AXR196648 BHM196648:BHN196648 BRI196648:BRJ196648 CBE196648:CBF196648 CLA196648:CLB196648 CUW196648:CUX196648 DES196648:DET196648 DOO196648:DOP196648 DYK196648:DYL196648 EIG196648:EIH196648 ESC196648:ESD196648 FBY196648:FBZ196648 FLU196648:FLV196648 FVQ196648:FVR196648 GFM196648:GFN196648 GPI196648:GPJ196648 GZE196648:GZF196648 HJA196648:HJB196648 HSW196648:HSX196648 ICS196648:ICT196648 IMO196648:IMP196648 IWK196648:IWL196648 JGG196648:JGH196648 JQC196648:JQD196648 JZY196648:JZZ196648 KJU196648:KJV196648 KTQ196648:KTR196648 LDM196648:LDN196648 LNI196648:LNJ196648 LXE196648:LXF196648 MHA196648:MHB196648 MQW196648:MQX196648 NAS196648:NAT196648 NKO196648:NKP196648 NUK196648:NUL196648 OEG196648:OEH196648 OOC196648:OOD196648 OXY196648:OXZ196648 PHU196648:PHV196648 PRQ196648:PRR196648 QBM196648:QBN196648 QLI196648:QLJ196648 QVE196648:QVF196648 RFA196648:RFB196648 ROW196648:ROX196648 RYS196648:RYT196648 SIO196648:SIP196648 SSK196648:SSL196648 TCG196648:TCH196648 TMC196648:TMD196648 TVY196648:TVZ196648 UFU196648:UFV196648 UPQ196648:UPR196648 UZM196648:UZN196648 VJI196648:VJJ196648 VTE196648:VTF196648 WDA196648:WDB196648 WMW196648:WMX196648 WWS196648:WWT196648 AK262184:AL262184 KG262184:KH262184 UC262184:UD262184 ADY262184:ADZ262184 ANU262184:ANV262184 AXQ262184:AXR262184 BHM262184:BHN262184 BRI262184:BRJ262184 CBE262184:CBF262184 CLA262184:CLB262184 CUW262184:CUX262184 DES262184:DET262184 DOO262184:DOP262184 DYK262184:DYL262184 EIG262184:EIH262184 ESC262184:ESD262184 FBY262184:FBZ262184 FLU262184:FLV262184 FVQ262184:FVR262184 GFM262184:GFN262184 GPI262184:GPJ262184 GZE262184:GZF262184 HJA262184:HJB262184 HSW262184:HSX262184 ICS262184:ICT262184 IMO262184:IMP262184 IWK262184:IWL262184 JGG262184:JGH262184 JQC262184:JQD262184 JZY262184:JZZ262184 KJU262184:KJV262184 KTQ262184:KTR262184 LDM262184:LDN262184 LNI262184:LNJ262184 LXE262184:LXF262184 MHA262184:MHB262184 MQW262184:MQX262184 NAS262184:NAT262184 NKO262184:NKP262184 NUK262184:NUL262184 OEG262184:OEH262184 OOC262184:OOD262184 OXY262184:OXZ262184 PHU262184:PHV262184 PRQ262184:PRR262184 QBM262184:QBN262184 QLI262184:QLJ262184 QVE262184:QVF262184 RFA262184:RFB262184 ROW262184:ROX262184 RYS262184:RYT262184 SIO262184:SIP262184 SSK262184:SSL262184 TCG262184:TCH262184 TMC262184:TMD262184 TVY262184:TVZ262184 UFU262184:UFV262184 UPQ262184:UPR262184 UZM262184:UZN262184 VJI262184:VJJ262184 VTE262184:VTF262184 WDA262184:WDB262184 WMW262184:WMX262184 WWS262184:WWT262184 AK327720:AL327720 KG327720:KH327720 UC327720:UD327720 ADY327720:ADZ327720 ANU327720:ANV327720 AXQ327720:AXR327720 BHM327720:BHN327720 BRI327720:BRJ327720 CBE327720:CBF327720 CLA327720:CLB327720 CUW327720:CUX327720 DES327720:DET327720 DOO327720:DOP327720 DYK327720:DYL327720 EIG327720:EIH327720 ESC327720:ESD327720 FBY327720:FBZ327720 FLU327720:FLV327720 FVQ327720:FVR327720 GFM327720:GFN327720 GPI327720:GPJ327720 GZE327720:GZF327720 HJA327720:HJB327720 HSW327720:HSX327720 ICS327720:ICT327720 IMO327720:IMP327720 IWK327720:IWL327720 JGG327720:JGH327720 JQC327720:JQD327720 JZY327720:JZZ327720 KJU327720:KJV327720 KTQ327720:KTR327720 LDM327720:LDN327720 LNI327720:LNJ327720 LXE327720:LXF327720 MHA327720:MHB327720 MQW327720:MQX327720 NAS327720:NAT327720 NKO327720:NKP327720 NUK327720:NUL327720 OEG327720:OEH327720 OOC327720:OOD327720 OXY327720:OXZ327720 PHU327720:PHV327720 PRQ327720:PRR327720 QBM327720:QBN327720 QLI327720:QLJ327720 QVE327720:QVF327720 RFA327720:RFB327720 ROW327720:ROX327720 RYS327720:RYT327720 SIO327720:SIP327720 SSK327720:SSL327720 TCG327720:TCH327720 TMC327720:TMD327720 TVY327720:TVZ327720 UFU327720:UFV327720 UPQ327720:UPR327720 UZM327720:UZN327720 VJI327720:VJJ327720 VTE327720:VTF327720 WDA327720:WDB327720 WMW327720:WMX327720 WWS327720:WWT327720 AK393256:AL393256 KG393256:KH393256 UC393256:UD393256 ADY393256:ADZ393256 ANU393256:ANV393256 AXQ393256:AXR393256 BHM393256:BHN393256 BRI393256:BRJ393256 CBE393256:CBF393256 CLA393256:CLB393256 CUW393256:CUX393256 DES393256:DET393256 DOO393256:DOP393256 DYK393256:DYL393256 EIG393256:EIH393256 ESC393256:ESD393256 FBY393256:FBZ393256 FLU393256:FLV393256 FVQ393256:FVR393256 GFM393256:GFN393256 GPI393256:GPJ393256 GZE393256:GZF393256 HJA393256:HJB393256 HSW393256:HSX393256 ICS393256:ICT393256 IMO393256:IMP393256 IWK393256:IWL393256 JGG393256:JGH393256 JQC393256:JQD393256 JZY393256:JZZ393256 KJU393256:KJV393256 KTQ393256:KTR393256 LDM393256:LDN393256 LNI393256:LNJ393256 LXE393256:LXF393256 MHA393256:MHB393256 MQW393256:MQX393256 NAS393256:NAT393256 NKO393256:NKP393256 NUK393256:NUL393256 OEG393256:OEH393256 OOC393256:OOD393256 OXY393256:OXZ393256 PHU393256:PHV393256 PRQ393256:PRR393256 QBM393256:QBN393256 QLI393256:QLJ393256 QVE393256:QVF393256 RFA393256:RFB393256 ROW393256:ROX393256 RYS393256:RYT393256 SIO393256:SIP393256 SSK393256:SSL393256 TCG393256:TCH393256 TMC393256:TMD393256 TVY393256:TVZ393256 UFU393256:UFV393256 UPQ393256:UPR393256 UZM393256:UZN393256 VJI393256:VJJ393256 VTE393256:VTF393256 WDA393256:WDB393256 WMW393256:WMX393256 WWS393256:WWT393256 AK458792:AL458792 KG458792:KH458792 UC458792:UD458792 ADY458792:ADZ458792 ANU458792:ANV458792 AXQ458792:AXR458792 BHM458792:BHN458792 BRI458792:BRJ458792 CBE458792:CBF458792 CLA458792:CLB458792 CUW458792:CUX458792 DES458792:DET458792 DOO458792:DOP458792 DYK458792:DYL458792 EIG458792:EIH458792 ESC458792:ESD458792 FBY458792:FBZ458792 FLU458792:FLV458792 FVQ458792:FVR458792 GFM458792:GFN458792 GPI458792:GPJ458792 GZE458792:GZF458792 HJA458792:HJB458792 HSW458792:HSX458792 ICS458792:ICT458792 IMO458792:IMP458792 IWK458792:IWL458792 JGG458792:JGH458792 JQC458792:JQD458792 JZY458792:JZZ458792 KJU458792:KJV458792 KTQ458792:KTR458792 LDM458792:LDN458792 LNI458792:LNJ458792 LXE458792:LXF458792 MHA458792:MHB458792 MQW458792:MQX458792 NAS458792:NAT458792 NKO458792:NKP458792 NUK458792:NUL458792 OEG458792:OEH458792 OOC458792:OOD458792 OXY458792:OXZ458792 PHU458792:PHV458792 PRQ458792:PRR458792 QBM458792:QBN458792 QLI458792:QLJ458792 QVE458792:QVF458792 RFA458792:RFB458792 ROW458792:ROX458792 RYS458792:RYT458792 SIO458792:SIP458792 SSK458792:SSL458792 TCG458792:TCH458792 TMC458792:TMD458792 TVY458792:TVZ458792 UFU458792:UFV458792 UPQ458792:UPR458792 UZM458792:UZN458792 VJI458792:VJJ458792 VTE458792:VTF458792 WDA458792:WDB458792 WMW458792:WMX458792 WWS458792:WWT458792 AK524328:AL524328 KG524328:KH524328 UC524328:UD524328 ADY524328:ADZ524328 ANU524328:ANV524328 AXQ524328:AXR524328 BHM524328:BHN524328 BRI524328:BRJ524328 CBE524328:CBF524328 CLA524328:CLB524328 CUW524328:CUX524328 DES524328:DET524328 DOO524328:DOP524328 DYK524328:DYL524328 EIG524328:EIH524328 ESC524328:ESD524328 FBY524328:FBZ524328 FLU524328:FLV524328 FVQ524328:FVR524328 GFM524328:GFN524328 GPI524328:GPJ524328 GZE524328:GZF524328 HJA524328:HJB524328 HSW524328:HSX524328 ICS524328:ICT524328 IMO524328:IMP524328 IWK524328:IWL524328 JGG524328:JGH524328 JQC524328:JQD524328 JZY524328:JZZ524328 KJU524328:KJV524328 KTQ524328:KTR524328 LDM524328:LDN524328 LNI524328:LNJ524328 LXE524328:LXF524328 MHA524328:MHB524328 MQW524328:MQX524328 NAS524328:NAT524328 NKO524328:NKP524328 NUK524328:NUL524328 OEG524328:OEH524328 OOC524328:OOD524328 OXY524328:OXZ524328 PHU524328:PHV524328 PRQ524328:PRR524328 QBM524328:QBN524328 QLI524328:QLJ524328 QVE524328:QVF524328 RFA524328:RFB524328 ROW524328:ROX524328 RYS524328:RYT524328 SIO524328:SIP524328 SSK524328:SSL524328 TCG524328:TCH524328 TMC524328:TMD524328 TVY524328:TVZ524328 UFU524328:UFV524328 UPQ524328:UPR524328 UZM524328:UZN524328 VJI524328:VJJ524328 VTE524328:VTF524328 WDA524328:WDB524328 WMW524328:WMX524328 WWS524328:WWT524328 AK589864:AL589864 KG589864:KH589864 UC589864:UD589864 ADY589864:ADZ589864 ANU589864:ANV589864 AXQ589864:AXR589864 BHM589864:BHN589864 BRI589864:BRJ589864 CBE589864:CBF589864 CLA589864:CLB589864 CUW589864:CUX589864 DES589864:DET589864 DOO589864:DOP589864 DYK589864:DYL589864 EIG589864:EIH589864 ESC589864:ESD589864 FBY589864:FBZ589864 FLU589864:FLV589864 FVQ589864:FVR589864 GFM589864:GFN589864 GPI589864:GPJ589864 GZE589864:GZF589864 HJA589864:HJB589864 HSW589864:HSX589864 ICS589864:ICT589864 IMO589864:IMP589864 IWK589864:IWL589864 JGG589864:JGH589864 JQC589864:JQD589864 JZY589864:JZZ589864 KJU589864:KJV589864 KTQ589864:KTR589864 LDM589864:LDN589864 LNI589864:LNJ589864 LXE589864:LXF589864 MHA589864:MHB589864 MQW589864:MQX589864 NAS589864:NAT589864 NKO589864:NKP589864 NUK589864:NUL589864 OEG589864:OEH589864 OOC589864:OOD589864 OXY589864:OXZ589864 PHU589864:PHV589864 PRQ589864:PRR589864 QBM589864:QBN589864 QLI589864:QLJ589864 QVE589864:QVF589864 RFA589864:RFB589864 ROW589864:ROX589864 RYS589864:RYT589864 SIO589864:SIP589864 SSK589864:SSL589864 TCG589864:TCH589864 TMC589864:TMD589864 TVY589864:TVZ589864 UFU589864:UFV589864 UPQ589864:UPR589864 UZM589864:UZN589864 VJI589864:VJJ589864 VTE589864:VTF589864 WDA589864:WDB589864 WMW589864:WMX589864 WWS589864:WWT589864 AK655400:AL655400 KG655400:KH655400 UC655400:UD655400 ADY655400:ADZ655400 ANU655400:ANV655400 AXQ655400:AXR655400 BHM655400:BHN655400 BRI655400:BRJ655400 CBE655400:CBF655400 CLA655400:CLB655400 CUW655400:CUX655400 DES655400:DET655400 DOO655400:DOP655400 DYK655400:DYL655400 EIG655400:EIH655400 ESC655400:ESD655400 FBY655400:FBZ655400 FLU655400:FLV655400 FVQ655400:FVR655400 GFM655400:GFN655400 GPI655400:GPJ655400 GZE655400:GZF655400 HJA655400:HJB655400 HSW655400:HSX655400 ICS655400:ICT655400 IMO655400:IMP655400 IWK655400:IWL655400 JGG655400:JGH655400 JQC655400:JQD655400 JZY655400:JZZ655400 KJU655400:KJV655400 KTQ655400:KTR655400 LDM655400:LDN655400 LNI655400:LNJ655400 LXE655400:LXF655400 MHA655400:MHB655400 MQW655400:MQX655400 NAS655400:NAT655400 NKO655400:NKP655400 NUK655400:NUL655400 OEG655400:OEH655400 OOC655400:OOD655400 OXY655400:OXZ655400 PHU655400:PHV655400 PRQ655400:PRR655400 QBM655400:QBN655400 QLI655400:QLJ655400 QVE655400:QVF655400 RFA655400:RFB655400 ROW655400:ROX655400 RYS655400:RYT655400 SIO655400:SIP655400 SSK655400:SSL655400 TCG655400:TCH655400 TMC655400:TMD655400 TVY655400:TVZ655400 UFU655400:UFV655400 UPQ655400:UPR655400 UZM655400:UZN655400 VJI655400:VJJ655400 VTE655400:VTF655400 WDA655400:WDB655400 WMW655400:WMX655400 WWS655400:WWT655400 AK720936:AL720936 KG720936:KH720936 UC720936:UD720936 ADY720936:ADZ720936 ANU720936:ANV720936 AXQ720936:AXR720936 BHM720936:BHN720936 BRI720936:BRJ720936 CBE720936:CBF720936 CLA720936:CLB720936 CUW720936:CUX720936 DES720936:DET720936 DOO720936:DOP720936 DYK720936:DYL720936 EIG720936:EIH720936 ESC720936:ESD720936 FBY720936:FBZ720936 FLU720936:FLV720936 FVQ720936:FVR720936 GFM720936:GFN720936 GPI720936:GPJ720936 GZE720936:GZF720936 HJA720936:HJB720936 HSW720936:HSX720936 ICS720936:ICT720936 IMO720936:IMP720936 IWK720936:IWL720936 JGG720936:JGH720936 JQC720936:JQD720936 JZY720936:JZZ720936 KJU720936:KJV720936 KTQ720936:KTR720936 LDM720936:LDN720936 LNI720936:LNJ720936 LXE720936:LXF720936 MHA720936:MHB720936 MQW720936:MQX720936 NAS720936:NAT720936 NKO720936:NKP720936 NUK720936:NUL720936 OEG720936:OEH720936 OOC720936:OOD720936 OXY720936:OXZ720936 PHU720936:PHV720936 PRQ720936:PRR720936 QBM720936:QBN720936 QLI720936:QLJ720936 QVE720936:QVF720936 RFA720936:RFB720936 ROW720936:ROX720936 RYS720936:RYT720936 SIO720936:SIP720936 SSK720936:SSL720936 TCG720936:TCH720936 TMC720936:TMD720936 TVY720936:TVZ720936 UFU720936:UFV720936 UPQ720936:UPR720936 UZM720936:UZN720936 VJI720936:VJJ720936 VTE720936:VTF720936 WDA720936:WDB720936 WMW720936:WMX720936 WWS720936:WWT720936 AK786472:AL786472 KG786472:KH786472 UC786472:UD786472 ADY786472:ADZ786472 ANU786472:ANV786472 AXQ786472:AXR786472 BHM786472:BHN786472 BRI786472:BRJ786472 CBE786472:CBF786472 CLA786472:CLB786472 CUW786472:CUX786472 DES786472:DET786472 DOO786472:DOP786472 DYK786472:DYL786472 EIG786472:EIH786472 ESC786472:ESD786472 FBY786472:FBZ786472 FLU786472:FLV786472 FVQ786472:FVR786472 GFM786472:GFN786472 GPI786472:GPJ786472 GZE786472:GZF786472 HJA786472:HJB786472 HSW786472:HSX786472 ICS786472:ICT786472 IMO786472:IMP786472 IWK786472:IWL786472 JGG786472:JGH786472 JQC786472:JQD786472 JZY786472:JZZ786472 KJU786472:KJV786472 KTQ786472:KTR786472 LDM786472:LDN786472 LNI786472:LNJ786472 LXE786472:LXF786472 MHA786472:MHB786472 MQW786472:MQX786472 NAS786472:NAT786472 NKO786472:NKP786472 NUK786472:NUL786472 OEG786472:OEH786472 OOC786472:OOD786472 OXY786472:OXZ786472 PHU786472:PHV786472 PRQ786472:PRR786472 QBM786472:QBN786472 QLI786472:QLJ786472 QVE786472:QVF786472 RFA786472:RFB786472 ROW786472:ROX786472 RYS786472:RYT786472 SIO786472:SIP786472 SSK786472:SSL786472 TCG786472:TCH786472 TMC786472:TMD786472 TVY786472:TVZ786472 UFU786472:UFV786472 UPQ786472:UPR786472 UZM786472:UZN786472 VJI786472:VJJ786472 VTE786472:VTF786472 WDA786472:WDB786472 WMW786472:WMX786472 WWS786472:WWT786472 AK852008:AL852008 KG852008:KH852008 UC852008:UD852008 ADY852008:ADZ852008 ANU852008:ANV852008 AXQ852008:AXR852008 BHM852008:BHN852008 BRI852008:BRJ852008 CBE852008:CBF852008 CLA852008:CLB852008 CUW852008:CUX852008 DES852008:DET852008 DOO852008:DOP852008 DYK852008:DYL852008 EIG852008:EIH852008 ESC852008:ESD852008 FBY852008:FBZ852008 FLU852008:FLV852008 FVQ852008:FVR852008 GFM852008:GFN852008 GPI852008:GPJ852008 GZE852008:GZF852008 HJA852008:HJB852008 HSW852008:HSX852008 ICS852008:ICT852008 IMO852008:IMP852008 IWK852008:IWL852008 JGG852008:JGH852008 JQC852008:JQD852008 JZY852008:JZZ852008 KJU852008:KJV852008 KTQ852008:KTR852008 LDM852008:LDN852008 LNI852008:LNJ852008 LXE852008:LXF852008 MHA852008:MHB852008 MQW852008:MQX852008 NAS852008:NAT852008 NKO852008:NKP852008 NUK852008:NUL852008 OEG852008:OEH852008 OOC852008:OOD852008 OXY852008:OXZ852008 PHU852008:PHV852008 PRQ852008:PRR852008 QBM852008:QBN852008 QLI852008:QLJ852008 QVE852008:QVF852008 RFA852008:RFB852008 ROW852008:ROX852008 RYS852008:RYT852008 SIO852008:SIP852008 SSK852008:SSL852008 TCG852008:TCH852008 TMC852008:TMD852008 TVY852008:TVZ852008 UFU852008:UFV852008 UPQ852008:UPR852008 UZM852008:UZN852008 VJI852008:VJJ852008 VTE852008:VTF852008 WDA852008:WDB852008 WMW852008:WMX852008 WWS852008:WWT852008 AK917544:AL917544 KG917544:KH917544 UC917544:UD917544 ADY917544:ADZ917544 ANU917544:ANV917544 AXQ917544:AXR917544 BHM917544:BHN917544 BRI917544:BRJ917544 CBE917544:CBF917544 CLA917544:CLB917544 CUW917544:CUX917544 DES917544:DET917544 DOO917544:DOP917544 DYK917544:DYL917544 EIG917544:EIH917544 ESC917544:ESD917544 FBY917544:FBZ917544 FLU917544:FLV917544 FVQ917544:FVR917544 GFM917544:GFN917544 GPI917544:GPJ917544 GZE917544:GZF917544 HJA917544:HJB917544 HSW917544:HSX917544 ICS917544:ICT917544 IMO917544:IMP917544 IWK917544:IWL917544 JGG917544:JGH917544 JQC917544:JQD917544 JZY917544:JZZ917544 KJU917544:KJV917544 KTQ917544:KTR917544 LDM917544:LDN917544 LNI917544:LNJ917544 LXE917544:LXF917544 MHA917544:MHB917544 MQW917544:MQX917544 NAS917544:NAT917544 NKO917544:NKP917544 NUK917544:NUL917544 OEG917544:OEH917544 OOC917544:OOD917544 OXY917544:OXZ917544 PHU917544:PHV917544 PRQ917544:PRR917544 QBM917544:QBN917544 QLI917544:QLJ917544 QVE917544:QVF917544 RFA917544:RFB917544 ROW917544:ROX917544 RYS917544:RYT917544 SIO917544:SIP917544 SSK917544:SSL917544 TCG917544:TCH917544 TMC917544:TMD917544 TVY917544:TVZ917544 UFU917544:UFV917544 UPQ917544:UPR917544 UZM917544:UZN917544 VJI917544:VJJ917544 VTE917544:VTF917544 WDA917544:WDB917544 WMW917544:WMX917544 WWS917544:WWT917544 AK983080:AL983080 KG983080:KH983080 UC983080:UD983080 ADY983080:ADZ983080 ANU983080:ANV983080 AXQ983080:AXR983080 BHM983080:BHN983080 BRI983080:BRJ983080 CBE983080:CBF983080 CLA983080:CLB983080 CUW983080:CUX983080 DES983080:DET983080 DOO983080:DOP983080 DYK983080:DYL983080 EIG983080:EIH983080 ESC983080:ESD983080 FBY983080:FBZ983080 FLU983080:FLV983080 FVQ983080:FVR983080 GFM983080:GFN983080 GPI983080:GPJ983080 GZE983080:GZF983080 HJA983080:HJB983080 HSW983080:HSX983080 ICS983080:ICT983080 IMO983080:IMP983080 IWK983080:IWL983080 JGG983080:JGH983080 JQC983080:JQD983080 JZY983080:JZZ983080 KJU983080:KJV983080 KTQ983080:KTR983080 LDM983080:LDN983080 LNI983080:LNJ983080 LXE983080:LXF983080 MHA983080:MHB983080 MQW983080:MQX983080 NAS983080:NAT983080 NKO983080:NKP983080 NUK983080:NUL983080 OEG983080:OEH983080 OOC983080:OOD983080 OXY983080:OXZ983080 PHU983080:PHV983080 PRQ983080:PRR983080 QBM983080:QBN983080 QLI983080:QLJ983080 QVE983080:QVF983080 RFA983080:RFB983080 ROW983080:ROX983080 RYS983080:RYT983080 SIO983080:SIP983080 SSK983080:SSL983080 TCG983080:TCH983080 TMC983080:TMD983080 TVY983080:TVZ983080 UFU983080:UFV983080 UPQ983080:UPR983080 UZM983080:UZN983080 VJI983080:VJJ983080 VTE983080:VTF983080 WDA983080:WDB983080 WMW983080:WMX983080 AK13:AL16 AC5:AC13 AO13:AP17 AD5:AD12 AC17:AC22 AD25 AK27:AL28 AD27:AD36 AH22:AH36 AC24:AC38 AD53 AC41:AC44 AG17:AG44 AK42:AL42 WWS45:WWT45 WMW45:WMX45 WDA45:WDB45 VTE45:VTF45 VJI45:VJJ45 UZM45:UZN45 UPQ45:UPR45 UFU45:UFV45 TVY45:TVZ45 TMC45:TMD45 TCG45:TCH45 SSK45:SSL45 SIO45:SIP45 RYS45:RYT45 ROW45:ROX45 RFA45:RFB45 QVE45:QVF45 QLI45:QLJ45 QBM45:QBN45 PRQ45:PRR45 PHU45:PHV45 OXY45:OXZ45 OOC45:OOD45 OEG45:OEH45 NUK45:NUL45 NKO45:NKP45 NAS45:NAT45 MQW45:MQX45 MHA45:MHB45 LXE45:LXF45 LNI45:LNJ45 LDM45:LDN45 KTQ45:KTR45 KJU45:KJV45 JZY45:JZZ45 JQC45:JQD45 JGG45:JGH45 IWK45:IWL45 IMO45:IMP45 ICS45:ICT45 HSW45:HSX45 HJA45:HJB45 GZE45:GZF45 GPI45:GPJ45 GFM45:GFN45 FVQ45:FVR45 FLU45:FLV45 FBY45:FBZ45 ESC45:ESD45 EIG45:EIH45 DYK45:DYL45 DOO45:DOP45 DES45:DET45 CUW45:CUX45 CLA45:CLB45 CBE45:CBF45 BRI45:BRJ45 BHM45:BHN45 AXQ45:AXR45 ANU45:ANV45 ADY45:ADZ45 UC45:UD45 KG45:KH45 AG74:AH74 WWK45:WWL45 WMO45:WMP45 WCS45:WCT45 VSW45:VSX45 VJA45:VJB45 UZE45:UZF45 UPI45:UPJ45 UFM45:UFN45 TVQ45:TVR45 TLU45:TLV45 TBY45:TBZ45 SSC45:SSD45 SIG45:SIH45 RYK45:RYL45 ROO45:ROP45 RES45:RET45 QUW45:QUX45 QLA45:QLB45 QBE45:QBF45 PRI45:PRJ45 PHM45:PHN45 OXQ45:OXR45 ONU45:ONV45 ODY45:ODZ45 NUC45:NUD45 NKG45:NKH45 NAK45:NAL45 MQO45:MQP45 MGS45:MGT45 LWW45:LWX45 LNA45:LNB45 LDE45:LDF45 KTI45:KTJ45 KJM45:KJN45 JZQ45:JZR45 JPU45:JPV45 JFY45:JFZ45 IWC45:IWD45 IMG45:IMH45 ICK45:ICL45 HSO45:HSP45 HIS45:HIT45 GYW45:GYX45 GPA45:GPB45 GFE45:GFF45 FVI45:FVJ45 FLM45:FLN45 FBQ45:FBR45 ERU45:ERV45 EHY45:EHZ45 DYC45:DYD45 DOG45:DOH45 DEK45:DEL45 CUO45:CUP45 CKS45:CKT45 CAW45:CAX45 BRA45:BRB45 BHE45:BHF45 AXI45:AXJ45 ANM45:ANN45 ADQ45:ADR45 TU45:TV45 JY45:JZ45 WWO45:WWP45 WMS45:WMT45 WCW45:WCX45 VTA45:VTB45 VJE45:VJF45 UZI45:UZJ45 UPM45:UPN45 UFQ45:UFR45 TVU45:TVV45 TLY45:TLZ45 TCC45:TCD45 SSG45:SSH45 SIK45:SIL45 RYO45:RYP45 ROS45:ROT45 REW45:REX45 QVA45:QVB45 QLE45:QLF45 QBI45:QBJ45 PRM45:PRN45 PHQ45:PHR45 OXU45:OXV45 ONY45:ONZ45 OEC45:OED45 NUG45:NUH45 NKK45:NKL45 NAO45:NAP45 MQS45:MQT45 MGW45:MGX45 LXA45:LXB45 LNE45:LNF45 LDI45:LDJ45 KTM45:KTN45 KJQ45:KJR45 JZU45:JZV45 JPY45:JPZ45 JGC45:JGD45 IWG45:IWH45 IMK45:IML45 ICO45:ICP45 HSS45:HST45 HIW45:HIX45 GZA45:GZB45 GPE45:GPF45 GFI45:GFJ45 FVM45:FVN45 FLQ45:FLR45 FBU45:FBV45 ERY45:ERZ45 EIC45:EID45 DYG45:DYH45 DOK45:DOL45 DEO45:DEP45 CUS45:CUT45 CKW45:CKX45 CBA45:CBB45 BRE45:BRF45 BHI45:BHJ45 AXM45:AXN45 ANQ45:ANR45 ADU45:ADV45 TY45:TZ45 KC45:KD45 AG45:AH45 AK41 AO74 AC74:AD75 AH47:AH49 AC47:AC61 AO61:AP63 AK61:AL64 AK67:AL68 AH55:AH73 AO67:AP67 AG47:AG73 AK72:AL74 F54:F57 AC64:AC73 AD64:AD71 AD47:AD49 AD55:AD60 AH53 AK38:AK39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70"/>
  <sheetViews>
    <sheetView view="pageBreakPreview" zoomScaleNormal="100" zoomScaleSheetLayoutView="100" workbookViewId="0">
      <selection sqref="A1:M2"/>
    </sheetView>
  </sheetViews>
  <sheetFormatPr defaultColWidth="1.875" defaultRowHeight="11.25" customHeight="1" x14ac:dyDescent="0.15"/>
  <cols>
    <col min="1" max="16384" width="1.875" style="4"/>
  </cols>
  <sheetData>
    <row r="1" spans="1:49" ht="11.25" customHeight="1" x14ac:dyDescent="0.15">
      <c r="A1" s="414" t="s">
        <v>288</v>
      </c>
      <c r="B1" s="414"/>
      <c r="C1" s="414"/>
      <c r="D1" s="414"/>
      <c r="E1" s="414"/>
      <c r="F1" s="414"/>
      <c r="G1" s="414"/>
      <c r="H1" s="414"/>
      <c r="I1" s="414"/>
      <c r="J1" s="414"/>
      <c r="K1" s="414"/>
      <c r="L1" s="414"/>
      <c r="M1" s="414"/>
      <c r="N1" s="417" t="s">
        <v>746</v>
      </c>
      <c r="O1" s="417"/>
      <c r="P1" s="417"/>
      <c r="Q1" s="417"/>
      <c r="R1" s="417"/>
      <c r="S1" s="417"/>
      <c r="T1" s="417"/>
      <c r="U1" s="417"/>
      <c r="V1" s="417"/>
      <c r="W1" s="417"/>
      <c r="X1" s="417"/>
      <c r="Y1" s="417"/>
      <c r="Z1" s="417"/>
      <c r="AA1" s="417"/>
      <c r="AB1" s="417"/>
      <c r="AC1" s="417"/>
      <c r="AD1" s="13"/>
      <c r="AE1" s="13"/>
      <c r="AF1" s="13"/>
      <c r="AG1" s="13"/>
      <c r="AH1" s="13"/>
      <c r="AI1" s="13"/>
      <c r="AJ1" s="13"/>
      <c r="AK1" s="13"/>
      <c r="AL1" s="13"/>
      <c r="AM1" s="13"/>
      <c r="AN1" s="13"/>
      <c r="AO1" s="13"/>
      <c r="AP1" s="13"/>
      <c r="AQ1" s="13"/>
      <c r="AR1" s="13"/>
      <c r="AS1" s="13"/>
      <c r="AT1" s="13"/>
      <c r="AU1" s="13"/>
      <c r="AV1" s="13"/>
      <c r="AW1" s="13"/>
    </row>
    <row r="2" spans="1:49" ht="11.25" customHeight="1" x14ac:dyDescent="0.15">
      <c r="A2" s="414"/>
      <c r="B2" s="414"/>
      <c r="C2" s="414"/>
      <c r="D2" s="414"/>
      <c r="E2" s="414"/>
      <c r="F2" s="414"/>
      <c r="G2" s="414"/>
      <c r="H2" s="414"/>
      <c r="I2" s="414"/>
      <c r="J2" s="414"/>
      <c r="K2" s="414"/>
      <c r="L2" s="414"/>
      <c r="M2" s="414"/>
      <c r="N2" s="417"/>
      <c r="O2" s="417"/>
      <c r="P2" s="417"/>
      <c r="Q2" s="417"/>
      <c r="R2" s="417"/>
      <c r="S2" s="417"/>
      <c r="T2" s="417"/>
      <c r="U2" s="417"/>
      <c r="V2" s="417"/>
      <c r="W2" s="417"/>
      <c r="X2" s="417"/>
      <c r="Y2" s="417"/>
      <c r="Z2" s="417"/>
      <c r="AA2" s="417"/>
      <c r="AB2" s="417"/>
      <c r="AC2" s="417"/>
      <c r="AD2" s="13"/>
      <c r="AE2" s="13"/>
      <c r="AF2" s="13"/>
      <c r="AG2" s="13"/>
      <c r="AH2" s="13"/>
      <c r="AI2" s="13"/>
      <c r="AJ2" s="13"/>
      <c r="AK2" s="13"/>
      <c r="AL2" s="13"/>
      <c r="AM2" s="13"/>
      <c r="AN2" s="13"/>
      <c r="AO2" s="13"/>
      <c r="AP2" s="13"/>
      <c r="AQ2" s="13"/>
      <c r="AR2" s="13"/>
      <c r="AS2" s="13"/>
      <c r="AT2" s="13"/>
      <c r="AU2" s="13"/>
      <c r="AV2" s="13"/>
      <c r="AW2" s="13"/>
    </row>
    <row r="3" spans="1:49" ht="11.25" customHeight="1" x14ac:dyDescent="0.15">
      <c r="A3" s="13"/>
      <c r="B3" s="411"/>
      <c r="C3" s="411"/>
      <c r="D3" s="411"/>
      <c r="E3" s="411"/>
      <c r="F3" s="411"/>
      <c r="G3" s="411"/>
      <c r="H3" s="411"/>
      <c r="I3" s="411"/>
      <c r="J3" s="411"/>
      <c r="K3" s="411"/>
      <c r="L3" s="411"/>
      <c r="M3" s="411"/>
      <c r="N3" s="411"/>
      <c r="O3" s="411"/>
      <c r="P3" s="411"/>
      <c r="Q3" s="411"/>
      <c r="R3" s="411"/>
      <c r="S3" s="411"/>
      <c r="T3" s="411"/>
      <c r="U3" s="411"/>
      <c r="V3" s="411"/>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row>
    <row r="4" spans="1:49" s="5" customFormat="1" ht="11.25" customHeight="1" x14ac:dyDescent="0.15">
      <c r="A4" s="15"/>
      <c r="B4" s="16" t="s">
        <v>123</v>
      </c>
      <c r="C4" s="13"/>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row>
    <row r="5" spans="1:49" s="5" customFormat="1" ht="11.25" customHeight="1" x14ac:dyDescent="0.15">
      <c r="A5" s="15"/>
      <c r="B5" s="243" t="s">
        <v>86</v>
      </c>
      <c r="C5" s="244"/>
      <c r="D5" s="244"/>
      <c r="E5" s="244"/>
      <c r="F5" s="245"/>
      <c r="G5" s="206"/>
      <c r="H5" s="207"/>
      <c r="I5" s="207"/>
      <c r="J5" s="207"/>
      <c r="K5" s="207"/>
      <c r="L5" s="207"/>
      <c r="M5" s="207"/>
      <c r="N5" s="207"/>
      <c r="O5" s="207"/>
      <c r="P5" s="207"/>
      <c r="Q5" s="207"/>
      <c r="R5" s="207"/>
      <c r="S5" s="207"/>
      <c r="T5" s="207"/>
      <c r="U5" s="207"/>
      <c r="V5" s="207"/>
      <c r="W5" s="207"/>
      <c r="X5" s="207"/>
      <c r="Y5" s="207"/>
      <c r="Z5" s="207"/>
      <c r="AA5" s="207"/>
      <c r="AB5" s="207"/>
      <c r="AC5" s="207"/>
      <c r="AD5" s="207"/>
      <c r="AE5" s="208"/>
      <c r="AF5" s="382" t="s">
        <v>37</v>
      </c>
      <c r="AG5" s="382"/>
      <c r="AH5" s="382"/>
      <c r="AI5" s="382"/>
      <c r="AJ5" s="382"/>
      <c r="AK5" s="409" t="s">
        <v>115</v>
      </c>
      <c r="AL5" s="410"/>
      <c r="AM5" s="410"/>
      <c r="AN5" s="243" t="s">
        <v>36</v>
      </c>
      <c r="AO5" s="244"/>
      <c r="AP5" s="244"/>
      <c r="AQ5" s="244"/>
      <c r="AR5" s="244"/>
      <c r="AS5" s="244"/>
      <c r="AT5" s="244"/>
      <c r="AU5" s="244"/>
      <c r="AV5" s="245"/>
      <c r="AW5" s="9"/>
    </row>
    <row r="6" spans="1:49" s="5" customFormat="1" ht="11.25" customHeight="1" x14ac:dyDescent="0.15">
      <c r="A6" s="15"/>
      <c r="B6" s="209" t="s">
        <v>75</v>
      </c>
      <c r="C6" s="210"/>
      <c r="D6" s="210"/>
      <c r="E6" s="210"/>
      <c r="F6" s="211"/>
      <c r="G6" s="227"/>
      <c r="H6" s="228"/>
      <c r="I6" s="228"/>
      <c r="J6" s="228"/>
      <c r="K6" s="228"/>
      <c r="L6" s="228"/>
      <c r="M6" s="228"/>
      <c r="N6" s="228"/>
      <c r="O6" s="228"/>
      <c r="P6" s="228"/>
      <c r="Q6" s="228"/>
      <c r="R6" s="228"/>
      <c r="S6" s="228"/>
      <c r="T6" s="228"/>
      <c r="U6" s="228"/>
      <c r="V6" s="228"/>
      <c r="W6" s="228"/>
      <c r="X6" s="228"/>
      <c r="Y6" s="228"/>
      <c r="Z6" s="228"/>
      <c r="AA6" s="228"/>
      <c r="AB6" s="228"/>
      <c r="AC6" s="228"/>
      <c r="AD6" s="228"/>
      <c r="AE6" s="229"/>
      <c r="AF6" s="382"/>
      <c r="AG6" s="382"/>
      <c r="AH6" s="382"/>
      <c r="AI6" s="382"/>
      <c r="AJ6" s="382"/>
      <c r="AK6" s="410"/>
      <c r="AL6" s="410"/>
      <c r="AM6" s="410"/>
      <c r="AN6" s="412" t="s">
        <v>116</v>
      </c>
      <c r="AO6" s="413"/>
      <c r="AP6" s="413"/>
      <c r="AQ6" s="413" t="s">
        <v>117</v>
      </c>
      <c r="AR6" s="413"/>
      <c r="AS6" s="413"/>
      <c r="AT6" s="413" t="s">
        <v>118</v>
      </c>
      <c r="AU6" s="413"/>
      <c r="AV6" s="415"/>
      <c r="AW6" s="9"/>
    </row>
    <row r="7" spans="1:49" s="5" customFormat="1" ht="11.25" customHeight="1" x14ac:dyDescent="0.15">
      <c r="A7" s="15"/>
      <c r="B7" s="196"/>
      <c r="C7" s="197"/>
      <c r="D7" s="197"/>
      <c r="E7" s="197"/>
      <c r="F7" s="198"/>
      <c r="G7" s="230"/>
      <c r="H7" s="231"/>
      <c r="I7" s="231"/>
      <c r="J7" s="231"/>
      <c r="K7" s="231"/>
      <c r="L7" s="231"/>
      <c r="M7" s="231"/>
      <c r="N7" s="231"/>
      <c r="O7" s="231"/>
      <c r="P7" s="231"/>
      <c r="Q7" s="231"/>
      <c r="R7" s="231"/>
      <c r="S7" s="231"/>
      <c r="T7" s="231"/>
      <c r="U7" s="231"/>
      <c r="V7" s="231"/>
      <c r="W7" s="231"/>
      <c r="X7" s="231"/>
      <c r="Y7" s="231"/>
      <c r="Z7" s="231"/>
      <c r="AA7" s="231"/>
      <c r="AB7" s="231"/>
      <c r="AC7" s="231"/>
      <c r="AD7" s="231"/>
      <c r="AE7" s="232"/>
      <c r="AF7" s="382"/>
      <c r="AG7" s="382"/>
      <c r="AH7" s="382"/>
      <c r="AI7" s="382"/>
      <c r="AJ7" s="382"/>
      <c r="AK7" s="416"/>
      <c r="AL7" s="416"/>
      <c r="AM7" s="416"/>
      <c r="AN7" s="299"/>
      <c r="AO7" s="300"/>
      <c r="AP7" s="300"/>
      <c r="AQ7" s="300"/>
      <c r="AR7" s="300"/>
      <c r="AS7" s="300"/>
      <c r="AT7" s="300"/>
      <c r="AU7" s="300"/>
      <c r="AV7" s="405"/>
      <c r="AW7" s="9"/>
    </row>
    <row r="8" spans="1:49" s="5" customFormat="1" ht="11.25" customHeight="1" x14ac:dyDescent="0.15">
      <c r="A8" s="15"/>
      <c r="B8" s="243" t="s">
        <v>87</v>
      </c>
      <c r="C8" s="244"/>
      <c r="D8" s="244"/>
      <c r="E8" s="244"/>
      <c r="F8" s="245"/>
      <c r="G8" s="46" t="s">
        <v>79</v>
      </c>
      <c r="H8" s="242"/>
      <c r="I8" s="242"/>
      <c r="J8" s="242"/>
      <c r="K8" s="255" t="s">
        <v>80</v>
      </c>
      <c r="L8" s="255"/>
      <c r="M8" s="242"/>
      <c r="N8" s="242"/>
      <c r="O8" s="242"/>
      <c r="P8" s="242"/>
      <c r="Q8" s="242"/>
      <c r="R8" s="47" t="s">
        <v>81</v>
      </c>
      <c r="S8" s="255"/>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9"/>
      <c r="AW8" s="9"/>
    </row>
    <row r="9" spans="1:49" s="5" customFormat="1" ht="11.25" customHeight="1" x14ac:dyDescent="0.15">
      <c r="A9" s="15"/>
      <c r="B9" s="209" t="s">
        <v>76</v>
      </c>
      <c r="C9" s="210"/>
      <c r="D9" s="210"/>
      <c r="E9" s="210"/>
      <c r="F9" s="211"/>
      <c r="G9" s="227"/>
      <c r="H9" s="383"/>
      <c r="I9" s="383"/>
      <c r="J9" s="383"/>
      <c r="K9" s="383"/>
      <c r="L9" s="383"/>
      <c r="M9" s="383"/>
      <c r="N9" s="383"/>
      <c r="O9" s="383"/>
      <c r="P9" s="383"/>
      <c r="Q9" s="383"/>
      <c r="R9" s="383"/>
      <c r="S9" s="383"/>
      <c r="T9" s="383"/>
      <c r="U9" s="383"/>
      <c r="V9" s="383"/>
      <c r="W9" s="383"/>
      <c r="X9" s="383"/>
      <c r="Y9" s="383"/>
      <c r="Z9" s="383"/>
      <c r="AA9" s="383"/>
      <c r="AB9" s="383"/>
      <c r="AC9" s="383"/>
      <c r="AD9" s="383"/>
      <c r="AE9" s="383"/>
      <c r="AF9" s="383"/>
      <c r="AG9" s="383"/>
      <c r="AH9" s="383"/>
      <c r="AI9" s="383"/>
      <c r="AJ9" s="383"/>
      <c r="AK9" s="383"/>
      <c r="AL9" s="383"/>
      <c r="AM9" s="383"/>
      <c r="AN9" s="383"/>
      <c r="AO9" s="383"/>
      <c r="AP9" s="383"/>
      <c r="AQ9" s="383"/>
      <c r="AR9" s="383"/>
      <c r="AS9" s="383"/>
      <c r="AT9" s="383"/>
      <c r="AU9" s="383"/>
      <c r="AV9" s="384"/>
      <c r="AW9" s="9"/>
    </row>
    <row r="10" spans="1:49" s="5" customFormat="1" ht="11.25" customHeight="1" x14ac:dyDescent="0.15">
      <c r="A10" s="15"/>
      <c r="B10" s="196"/>
      <c r="C10" s="197"/>
      <c r="D10" s="197"/>
      <c r="E10" s="197"/>
      <c r="F10" s="198"/>
      <c r="G10" s="385"/>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6"/>
      <c r="AJ10" s="386"/>
      <c r="AK10" s="386"/>
      <c r="AL10" s="386"/>
      <c r="AM10" s="386"/>
      <c r="AN10" s="386"/>
      <c r="AO10" s="386"/>
      <c r="AP10" s="386"/>
      <c r="AQ10" s="386"/>
      <c r="AR10" s="386"/>
      <c r="AS10" s="386"/>
      <c r="AT10" s="386"/>
      <c r="AU10" s="386"/>
      <c r="AV10" s="387"/>
      <c r="AW10" s="9"/>
    </row>
    <row r="11" spans="1:49" s="5" customFormat="1" ht="11.25" customHeight="1" x14ac:dyDescent="0.15">
      <c r="A11" s="15"/>
      <c r="B11" s="193" t="s">
        <v>77</v>
      </c>
      <c r="C11" s="194"/>
      <c r="D11" s="194"/>
      <c r="E11" s="194"/>
      <c r="F11" s="195"/>
      <c r="G11" s="234"/>
      <c r="H11" s="234"/>
      <c r="I11" s="234"/>
      <c r="J11" s="234"/>
      <c r="K11" s="234"/>
      <c r="L11" s="234"/>
      <c r="M11" s="234"/>
      <c r="N11" s="234"/>
      <c r="O11" s="234"/>
      <c r="P11" s="235"/>
      <c r="Q11" s="193" t="s">
        <v>82</v>
      </c>
      <c r="R11" s="194"/>
      <c r="S11" s="194"/>
      <c r="T11" s="194"/>
      <c r="U11" s="195"/>
      <c r="V11" s="233"/>
      <c r="W11" s="234"/>
      <c r="X11" s="234"/>
      <c r="Y11" s="234"/>
      <c r="Z11" s="234"/>
      <c r="AA11" s="234"/>
      <c r="AB11" s="234"/>
      <c r="AC11" s="235"/>
      <c r="AD11" s="396" t="s">
        <v>147</v>
      </c>
      <c r="AE11" s="397"/>
      <c r="AF11" s="397"/>
      <c r="AG11" s="397"/>
      <c r="AH11" s="397"/>
      <c r="AI11" s="397"/>
      <c r="AJ11" s="398"/>
      <c r="AK11" s="402" t="s">
        <v>22</v>
      </c>
      <c r="AL11" s="403"/>
      <c r="AM11" s="404"/>
      <c r="AN11" s="402" t="s">
        <v>148</v>
      </c>
      <c r="AO11" s="403"/>
      <c r="AP11" s="404"/>
      <c r="AQ11" s="406" t="s">
        <v>149</v>
      </c>
      <c r="AR11" s="407"/>
      <c r="AS11" s="408"/>
      <c r="AT11" s="390" t="s">
        <v>392</v>
      </c>
      <c r="AU11" s="391"/>
      <c r="AV11" s="392"/>
      <c r="AW11" s="33"/>
    </row>
    <row r="12" spans="1:49" s="5" customFormat="1" ht="11.25" customHeight="1" x14ac:dyDescent="0.15">
      <c r="A12" s="15"/>
      <c r="B12" s="196"/>
      <c r="C12" s="197"/>
      <c r="D12" s="197"/>
      <c r="E12" s="197"/>
      <c r="F12" s="198"/>
      <c r="G12" s="237"/>
      <c r="H12" s="237"/>
      <c r="I12" s="237"/>
      <c r="J12" s="237"/>
      <c r="K12" s="237"/>
      <c r="L12" s="237"/>
      <c r="M12" s="237"/>
      <c r="N12" s="237"/>
      <c r="O12" s="237"/>
      <c r="P12" s="238"/>
      <c r="Q12" s="196"/>
      <c r="R12" s="197"/>
      <c r="S12" s="197"/>
      <c r="T12" s="197"/>
      <c r="U12" s="198"/>
      <c r="V12" s="236"/>
      <c r="W12" s="237"/>
      <c r="X12" s="237"/>
      <c r="Y12" s="237"/>
      <c r="Z12" s="237"/>
      <c r="AA12" s="237"/>
      <c r="AB12" s="237"/>
      <c r="AC12" s="238"/>
      <c r="AD12" s="399"/>
      <c r="AE12" s="400"/>
      <c r="AF12" s="400"/>
      <c r="AG12" s="400"/>
      <c r="AH12" s="400"/>
      <c r="AI12" s="400"/>
      <c r="AJ12" s="401"/>
      <c r="AK12" s="393"/>
      <c r="AL12" s="394"/>
      <c r="AM12" s="395"/>
      <c r="AN12" s="393"/>
      <c r="AO12" s="394"/>
      <c r="AP12" s="395"/>
      <c r="AQ12" s="393"/>
      <c r="AR12" s="394"/>
      <c r="AS12" s="395"/>
      <c r="AT12" s="393"/>
      <c r="AU12" s="394"/>
      <c r="AV12" s="395"/>
    </row>
    <row r="13" spans="1:49" s="5" customFormat="1" ht="11.25" customHeight="1" x14ac:dyDescent="0.15">
      <c r="A13" s="15"/>
      <c r="B13" s="193" t="s">
        <v>90</v>
      </c>
      <c r="C13" s="194"/>
      <c r="D13" s="194"/>
      <c r="E13" s="194"/>
      <c r="F13" s="195"/>
      <c r="G13" s="233"/>
      <c r="H13" s="234"/>
      <c r="I13" s="234"/>
      <c r="J13" s="418" t="s">
        <v>41</v>
      </c>
      <c r="K13" s="419"/>
      <c r="L13" s="193" t="s">
        <v>119</v>
      </c>
      <c r="M13" s="194"/>
      <c r="N13" s="194"/>
      <c r="O13" s="194"/>
      <c r="P13" s="195"/>
      <c r="Q13" s="233"/>
      <c r="R13" s="234"/>
      <c r="S13" s="234"/>
      <c r="T13" s="418" t="s">
        <v>120</v>
      </c>
      <c r="U13" s="419"/>
      <c r="V13" s="39"/>
      <c r="W13" s="30"/>
      <c r="X13" s="30"/>
      <c r="Y13" s="30"/>
      <c r="Z13" s="30"/>
      <c r="AA13" s="38"/>
      <c r="AB13" s="38"/>
      <c r="AC13" s="38"/>
      <c r="AD13" s="38"/>
      <c r="AE13" s="38"/>
      <c r="AF13" s="34" t="s">
        <v>150</v>
      </c>
      <c r="AG13" s="35" t="s">
        <v>152</v>
      </c>
      <c r="AH13" s="35"/>
      <c r="AI13" s="35"/>
      <c r="AJ13" s="35"/>
      <c r="AK13" s="35"/>
      <c r="AL13" s="35"/>
      <c r="AM13" s="35"/>
      <c r="AN13" s="35"/>
      <c r="AO13" s="35"/>
      <c r="AP13" s="35"/>
      <c r="AQ13" s="35"/>
      <c r="AR13" s="35"/>
      <c r="AS13" s="35"/>
      <c r="AT13" s="35"/>
      <c r="AU13" s="35"/>
      <c r="AV13" s="35"/>
      <c r="AW13" s="33"/>
    </row>
    <row r="14" spans="1:49" s="5" customFormat="1" ht="11.25" customHeight="1" x14ac:dyDescent="0.15">
      <c r="A14" s="15"/>
      <c r="B14" s="196"/>
      <c r="C14" s="197"/>
      <c r="D14" s="197"/>
      <c r="E14" s="197"/>
      <c r="F14" s="198"/>
      <c r="G14" s="236"/>
      <c r="H14" s="237"/>
      <c r="I14" s="237"/>
      <c r="J14" s="420"/>
      <c r="K14" s="421"/>
      <c r="L14" s="196"/>
      <c r="M14" s="197"/>
      <c r="N14" s="197"/>
      <c r="O14" s="197"/>
      <c r="P14" s="198"/>
      <c r="Q14" s="236"/>
      <c r="R14" s="237"/>
      <c r="S14" s="237"/>
      <c r="T14" s="420"/>
      <c r="U14" s="421"/>
      <c r="V14" s="30"/>
      <c r="W14" s="30"/>
      <c r="X14" s="30"/>
      <c r="Y14" s="30"/>
      <c r="Z14" s="30"/>
      <c r="AA14" s="38"/>
      <c r="AB14" s="38"/>
      <c r="AC14" s="38"/>
      <c r="AD14" s="38"/>
      <c r="AE14" s="38"/>
      <c r="AF14" s="35"/>
      <c r="AG14" s="35" t="s">
        <v>153</v>
      </c>
      <c r="AH14" s="35"/>
      <c r="AI14" s="35"/>
      <c r="AJ14" s="35"/>
      <c r="AK14" s="35"/>
      <c r="AL14" s="35"/>
      <c r="AM14" s="35"/>
      <c r="AN14" s="35"/>
      <c r="AO14" s="35"/>
      <c r="AP14" s="35"/>
      <c r="AQ14" s="35"/>
      <c r="AR14" s="35"/>
      <c r="AS14" s="35"/>
      <c r="AT14" s="35"/>
      <c r="AU14" s="35"/>
      <c r="AV14" s="35"/>
      <c r="AW14" s="33"/>
    </row>
    <row r="15" spans="1:49" s="5" customFormat="1" ht="11.25" customHeight="1" x14ac:dyDescent="0.15">
      <c r="A15" s="15"/>
      <c r="B15" s="15"/>
      <c r="C15" s="15"/>
      <c r="D15" s="15"/>
      <c r="E15" s="15"/>
      <c r="F15" s="15"/>
      <c r="G15" s="15"/>
      <c r="H15" s="15"/>
      <c r="I15" s="15"/>
      <c r="J15" s="15"/>
      <c r="K15" s="15"/>
      <c r="L15" s="15"/>
      <c r="M15" s="15"/>
      <c r="N15" s="15"/>
      <c r="O15" s="15"/>
      <c r="P15" s="15"/>
      <c r="Q15" s="15"/>
      <c r="R15" s="15"/>
      <c r="S15" s="9"/>
      <c r="T15" s="9"/>
      <c r="U15" s="9"/>
      <c r="V15" s="36"/>
      <c r="W15" s="36"/>
      <c r="X15" s="36"/>
      <c r="Y15" s="36"/>
      <c r="Z15" s="36"/>
      <c r="AA15" s="36"/>
      <c r="AB15" s="36"/>
      <c r="AC15" s="36"/>
      <c r="AD15" s="33"/>
      <c r="AE15" s="33"/>
      <c r="AF15" s="33"/>
      <c r="AG15" s="33"/>
      <c r="AH15" s="33"/>
      <c r="AI15" s="33"/>
      <c r="AJ15" s="33"/>
      <c r="AK15" s="33"/>
      <c r="AL15" s="33"/>
      <c r="AM15" s="33"/>
      <c r="AN15" s="33"/>
      <c r="AO15" s="32"/>
      <c r="AP15" s="33"/>
      <c r="AQ15" s="33"/>
      <c r="AR15" s="33"/>
      <c r="AS15" s="33"/>
      <c r="AT15" s="33"/>
      <c r="AU15" s="33"/>
      <c r="AV15" s="33"/>
      <c r="AW15" s="33"/>
    </row>
    <row r="16" spans="1:49" s="5" customFormat="1" ht="11.25" customHeight="1" x14ac:dyDescent="0.15">
      <c r="A16" s="15"/>
      <c r="B16" s="15"/>
      <c r="C16" s="15"/>
      <c r="D16" s="15"/>
      <c r="E16" s="15"/>
      <c r="F16" s="15"/>
      <c r="G16" s="15"/>
      <c r="H16" s="15"/>
      <c r="I16" s="15"/>
      <c r="J16" s="15"/>
      <c r="K16" s="15"/>
      <c r="L16" s="15"/>
      <c r="M16" s="15"/>
      <c r="N16" s="15"/>
      <c r="O16" s="15"/>
      <c r="P16" s="15"/>
      <c r="Q16" s="15"/>
      <c r="R16" s="15"/>
      <c r="S16" s="9"/>
      <c r="T16" s="9"/>
      <c r="U16" s="9"/>
      <c r="V16" s="32"/>
      <c r="W16" s="32"/>
      <c r="X16" s="32"/>
      <c r="Y16" s="32"/>
      <c r="Z16" s="32"/>
      <c r="AA16" s="32"/>
      <c r="AB16" s="32"/>
      <c r="AC16" s="32"/>
      <c r="AD16" s="33"/>
      <c r="AE16" s="33"/>
      <c r="AF16" s="33"/>
      <c r="AG16" s="33"/>
      <c r="AH16" s="33"/>
      <c r="AI16" s="33"/>
      <c r="AJ16" s="33"/>
      <c r="AK16" s="33"/>
      <c r="AL16" s="33"/>
      <c r="AM16" s="33"/>
      <c r="AN16" s="33"/>
      <c r="AO16" s="33"/>
      <c r="AP16" s="33"/>
      <c r="AQ16" s="33"/>
      <c r="AR16" s="33"/>
      <c r="AS16" s="33"/>
      <c r="AT16" s="33"/>
      <c r="AU16" s="32"/>
      <c r="AV16" s="32"/>
      <c r="AW16" s="32"/>
    </row>
    <row r="17" spans="1:49" s="5" customFormat="1" ht="11.25" customHeight="1" x14ac:dyDescent="0.15">
      <c r="A17" s="15"/>
      <c r="B17" s="16" t="s">
        <v>122</v>
      </c>
      <c r="C17" s="13"/>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row>
    <row r="18" spans="1:49" s="5" customFormat="1" ht="11.25" customHeight="1" x14ac:dyDescent="0.15">
      <c r="A18" s="15"/>
      <c r="B18" s="243" t="s">
        <v>85</v>
      </c>
      <c r="C18" s="244"/>
      <c r="D18" s="244"/>
      <c r="E18" s="244"/>
      <c r="F18" s="245"/>
      <c r="G18" s="206"/>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8"/>
      <c r="AF18" s="382" t="s">
        <v>37</v>
      </c>
      <c r="AG18" s="382"/>
      <c r="AH18" s="382"/>
      <c r="AI18" s="382"/>
      <c r="AJ18" s="382"/>
      <c r="AK18" s="409" t="s">
        <v>115</v>
      </c>
      <c r="AL18" s="410"/>
      <c r="AM18" s="410"/>
      <c r="AN18" s="243" t="s">
        <v>36</v>
      </c>
      <c r="AO18" s="244"/>
      <c r="AP18" s="244"/>
      <c r="AQ18" s="244"/>
      <c r="AR18" s="244"/>
      <c r="AS18" s="244"/>
      <c r="AT18" s="244"/>
      <c r="AU18" s="244"/>
      <c r="AV18" s="245"/>
      <c r="AW18" s="9"/>
    </row>
    <row r="19" spans="1:49" s="5" customFormat="1" ht="11.25" customHeight="1" x14ac:dyDescent="0.15">
      <c r="A19" s="15"/>
      <c r="B19" s="209" t="s">
        <v>75</v>
      </c>
      <c r="C19" s="210"/>
      <c r="D19" s="210"/>
      <c r="E19" s="210"/>
      <c r="F19" s="211"/>
      <c r="G19" s="227"/>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382"/>
      <c r="AG19" s="382"/>
      <c r="AH19" s="382"/>
      <c r="AI19" s="382"/>
      <c r="AJ19" s="382"/>
      <c r="AK19" s="410"/>
      <c r="AL19" s="410"/>
      <c r="AM19" s="410"/>
      <c r="AN19" s="412" t="s">
        <v>116</v>
      </c>
      <c r="AO19" s="413"/>
      <c r="AP19" s="413"/>
      <c r="AQ19" s="413" t="s">
        <v>117</v>
      </c>
      <c r="AR19" s="413"/>
      <c r="AS19" s="413"/>
      <c r="AT19" s="413" t="s">
        <v>118</v>
      </c>
      <c r="AU19" s="413"/>
      <c r="AV19" s="415"/>
      <c r="AW19" s="9"/>
    </row>
    <row r="20" spans="1:49" s="5" customFormat="1" ht="11.25" customHeight="1" x14ac:dyDescent="0.15">
      <c r="A20" s="15"/>
      <c r="B20" s="196"/>
      <c r="C20" s="197"/>
      <c r="D20" s="197"/>
      <c r="E20" s="197"/>
      <c r="F20" s="198"/>
      <c r="G20" s="230"/>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2"/>
      <c r="AF20" s="382"/>
      <c r="AG20" s="382"/>
      <c r="AH20" s="382"/>
      <c r="AI20" s="382"/>
      <c r="AJ20" s="382"/>
      <c r="AK20" s="416"/>
      <c r="AL20" s="416"/>
      <c r="AM20" s="416"/>
      <c r="AN20" s="299"/>
      <c r="AO20" s="300"/>
      <c r="AP20" s="300"/>
      <c r="AQ20" s="300"/>
      <c r="AR20" s="300"/>
      <c r="AS20" s="300"/>
      <c r="AT20" s="300"/>
      <c r="AU20" s="300"/>
      <c r="AV20" s="405"/>
      <c r="AW20" s="9"/>
    </row>
    <row r="21" spans="1:49" s="5" customFormat="1" ht="11.25" customHeight="1" x14ac:dyDescent="0.15">
      <c r="A21" s="15"/>
      <c r="B21" s="243" t="s">
        <v>87</v>
      </c>
      <c r="C21" s="244"/>
      <c r="D21" s="244"/>
      <c r="E21" s="244"/>
      <c r="F21" s="245"/>
      <c r="G21" s="46" t="s">
        <v>79</v>
      </c>
      <c r="H21" s="242"/>
      <c r="I21" s="242"/>
      <c r="J21" s="242"/>
      <c r="K21" s="255" t="s">
        <v>80</v>
      </c>
      <c r="L21" s="255"/>
      <c r="M21" s="242"/>
      <c r="N21" s="242"/>
      <c r="O21" s="242"/>
      <c r="P21" s="242"/>
      <c r="Q21" s="242"/>
      <c r="R21" s="47" t="s">
        <v>81</v>
      </c>
      <c r="S21" s="255"/>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9"/>
      <c r="AW21" s="9"/>
    </row>
    <row r="22" spans="1:49" s="5" customFormat="1" ht="11.25" customHeight="1" x14ac:dyDescent="0.15">
      <c r="A22" s="15"/>
      <c r="B22" s="209" t="s">
        <v>76</v>
      </c>
      <c r="C22" s="210"/>
      <c r="D22" s="210"/>
      <c r="E22" s="210"/>
      <c r="F22" s="211"/>
      <c r="G22" s="227"/>
      <c r="H22" s="383"/>
      <c r="I22" s="383"/>
      <c r="J22" s="383"/>
      <c r="K22" s="383"/>
      <c r="L22" s="383"/>
      <c r="M22" s="383"/>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3"/>
      <c r="AL22" s="383"/>
      <c r="AM22" s="383"/>
      <c r="AN22" s="383"/>
      <c r="AO22" s="383"/>
      <c r="AP22" s="383"/>
      <c r="AQ22" s="383"/>
      <c r="AR22" s="383"/>
      <c r="AS22" s="383"/>
      <c r="AT22" s="383"/>
      <c r="AU22" s="383"/>
      <c r="AV22" s="384"/>
      <c r="AW22" s="9"/>
    </row>
    <row r="23" spans="1:49" s="5" customFormat="1" ht="11.25" customHeight="1" x14ac:dyDescent="0.15">
      <c r="A23" s="15"/>
      <c r="B23" s="196"/>
      <c r="C23" s="197"/>
      <c r="D23" s="197"/>
      <c r="E23" s="197"/>
      <c r="F23" s="198"/>
      <c r="G23" s="385"/>
      <c r="H23" s="386"/>
      <c r="I23" s="386"/>
      <c r="J23" s="386"/>
      <c r="K23" s="386"/>
      <c r="L23" s="386"/>
      <c r="M23" s="386"/>
      <c r="N23" s="386"/>
      <c r="O23" s="386"/>
      <c r="P23" s="386"/>
      <c r="Q23" s="386"/>
      <c r="R23" s="386"/>
      <c r="S23" s="386"/>
      <c r="T23" s="386"/>
      <c r="U23" s="386"/>
      <c r="V23" s="386"/>
      <c r="W23" s="386"/>
      <c r="X23" s="386"/>
      <c r="Y23" s="386"/>
      <c r="Z23" s="386"/>
      <c r="AA23" s="386"/>
      <c r="AB23" s="386"/>
      <c r="AC23" s="386"/>
      <c r="AD23" s="386"/>
      <c r="AE23" s="386"/>
      <c r="AF23" s="386"/>
      <c r="AG23" s="386"/>
      <c r="AH23" s="386"/>
      <c r="AI23" s="386"/>
      <c r="AJ23" s="386"/>
      <c r="AK23" s="386"/>
      <c r="AL23" s="386"/>
      <c r="AM23" s="386"/>
      <c r="AN23" s="386"/>
      <c r="AO23" s="386"/>
      <c r="AP23" s="386"/>
      <c r="AQ23" s="386"/>
      <c r="AR23" s="386"/>
      <c r="AS23" s="386"/>
      <c r="AT23" s="386"/>
      <c r="AU23" s="386"/>
      <c r="AV23" s="387"/>
      <c r="AW23" s="9"/>
    </row>
    <row r="24" spans="1:49" s="5" customFormat="1" ht="11.25" customHeight="1" x14ac:dyDescent="0.15">
      <c r="A24" s="15"/>
      <c r="B24" s="193" t="s">
        <v>77</v>
      </c>
      <c r="C24" s="194"/>
      <c r="D24" s="194"/>
      <c r="E24" s="194"/>
      <c r="F24" s="195"/>
      <c r="G24" s="234"/>
      <c r="H24" s="234"/>
      <c r="I24" s="234"/>
      <c r="J24" s="234"/>
      <c r="K24" s="234"/>
      <c r="L24" s="234"/>
      <c r="M24" s="234"/>
      <c r="N24" s="234"/>
      <c r="O24" s="234"/>
      <c r="P24" s="235"/>
      <c r="Q24" s="193" t="s">
        <v>82</v>
      </c>
      <c r="R24" s="194"/>
      <c r="S24" s="194"/>
      <c r="T24" s="194"/>
      <c r="U24" s="195"/>
      <c r="V24" s="233"/>
      <c r="W24" s="234"/>
      <c r="X24" s="234"/>
      <c r="Y24" s="234"/>
      <c r="Z24" s="234"/>
      <c r="AA24" s="234"/>
      <c r="AB24" s="234"/>
      <c r="AC24" s="235"/>
      <c r="AD24" s="396" t="s">
        <v>147</v>
      </c>
      <c r="AE24" s="397"/>
      <c r="AF24" s="397"/>
      <c r="AG24" s="397"/>
      <c r="AH24" s="397"/>
      <c r="AI24" s="397"/>
      <c r="AJ24" s="398"/>
      <c r="AK24" s="402" t="s">
        <v>22</v>
      </c>
      <c r="AL24" s="403"/>
      <c r="AM24" s="404"/>
      <c r="AN24" s="402" t="s">
        <v>148</v>
      </c>
      <c r="AO24" s="403"/>
      <c r="AP24" s="404"/>
      <c r="AQ24" s="406" t="s">
        <v>149</v>
      </c>
      <c r="AR24" s="407"/>
      <c r="AS24" s="408"/>
      <c r="AT24" s="390" t="s">
        <v>392</v>
      </c>
      <c r="AU24" s="391"/>
      <c r="AV24" s="392"/>
      <c r="AW24" s="33"/>
    </row>
    <row r="25" spans="1:49" s="5" customFormat="1" ht="11.25" customHeight="1" x14ac:dyDescent="0.15">
      <c r="A25" s="15"/>
      <c r="B25" s="196"/>
      <c r="C25" s="197"/>
      <c r="D25" s="197"/>
      <c r="E25" s="197"/>
      <c r="F25" s="198"/>
      <c r="G25" s="237"/>
      <c r="H25" s="237"/>
      <c r="I25" s="237"/>
      <c r="J25" s="237"/>
      <c r="K25" s="237"/>
      <c r="L25" s="237"/>
      <c r="M25" s="237"/>
      <c r="N25" s="237"/>
      <c r="O25" s="237"/>
      <c r="P25" s="238"/>
      <c r="Q25" s="196"/>
      <c r="R25" s="197"/>
      <c r="S25" s="197"/>
      <c r="T25" s="197"/>
      <c r="U25" s="198"/>
      <c r="V25" s="236"/>
      <c r="W25" s="237"/>
      <c r="X25" s="237"/>
      <c r="Y25" s="237"/>
      <c r="Z25" s="237"/>
      <c r="AA25" s="237"/>
      <c r="AB25" s="237"/>
      <c r="AC25" s="238"/>
      <c r="AD25" s="399"/>
      <c r="AE25" s="400"/>
      <c r="AF25" s="400"/>
      <c r="AG25" s="400"/>
      <c r="AH25" s="400"/>
      <c r="AI25" s="400"/>
      <c r="AJ25" s="401"/>
      <c r="AK25" s="393"/>
      <c r="AL25" s="394"/>
      <c r="AM25" s="395"/>
      <c r="AN25" s="393"/>
      <c r="AO25" s="394"/>
      <c r="AP25" s="395"/>
      <c r="AQ25" s="393"/>
      <c r="AR25" s="394"/>
      <c r="AS25" s="395"/>
      <c r="AT25" s="393"/>
      <c r="AU25" s="394"/>
      <c r="AV25" s="395"/>
    </row>
    <row r="26" spans="1:49" s="5" customFormat="1" ht="11.25" customHeight="1" x14ac:dyDescent="0.15">
      <c r="A26" s="15"/>
      <c r="B26" s="193" t="s">
        <v>90</v>
      </c>
      <c r="C26" s="194"/>
      <c r="D26" s="194"/>
      <c r="E26" s="194"/>
      <c r="F26" s="195"/>
      <c r="G26" s="233"/>
      <c r="H26" s="234"/>
      <c r="I26" s="234"/>
      <c r="J26" s="418" t="s">
        <v>41</v>
      </c>
      <c r="K26" s="419"/>
      <c r="L26" s="193" t="s">
        <v>119</v>
      </c>
      <c r="M26" s="194"/>
      <c r="N26" s="194"/>
      <c r="O26" s="194"/>
      <c r="P26" s="195"/>
      <c r="Q26" s="233"/>
      <c r="R26" s="234"/>
      <c r="S26" s="234"/>
      <c r="T26" s="418" t="s">
        <v>120</v>
      </c>
      <c r="U26" s="419"/>
      <c r="V26" s="39"/>
      <c r="W26" s="30"/>
      <c r="X26" s="30"/>
      <c r="Y26" s="30"/>
      <c r="Z26" s="30"/>
      <c r="AA26" s="38"/>
      <c r="AB26" s="38"/>
      <c r="AC26" s="38"/>
      <c r="AD26" s="38"/>
      <c r="AE26" s="38"/>
      <c r="AF26" s="34" t="s">
        <v>150</v>
      </c>
      <c r="AG26" s="35" t="s">
        <v>152</v>
      </c>
      <c r="AH26" s="35"/>
      <c r="AI26" s="35"/>
      <c r="AJ26" s="35"/>
      <c r="AK26" s="35"/>
      <c r="AL26" s="35"/>
      <c r="AM26" s="35"/>
      <c r="AN26" s="35"/>
      <c r="AO26" s="35"/>
      <c r="AP26" s="35"/>
      <c r="AQ26" s="35"/>
      <c r="AR26" s="35"/>
      <c r="AS26" s="35"/>
      <c r="AT26" s="35"/>
      <c r="AU26" s="35"/>
      <c r="AV26" s="35"/>
      <c r="AW26" s="33"/>
    </row>
    <row r="27" spans="1:49" s="5" customFormat="1" ht="11.25" customHeight="1" x14ac:dyDescent="0.15">
      <c r="A27" s="15"/>
      <c r="B27" s="196"/>
      <c r="C27" s="197"/>
      <c r="D27" s="197"/>
      <c r="E27" s="197"/>
      <c r="F27" s="198"/>
      <c r="G27" s="236"/>
      <c r="H27" s="237"/>
      <c r="I27" s="237"/>
      <c r="J27" s="420"/>
      <c r="K27" s="421"/>
      <c r="L27" s="196"/>
      <c r="M27" s="197"/>
      <c r="N27" s="197"/>
      <c r="O27" s="197"/>
      <c r="P27" s="198"/>
      <c r="Q27" s="236"/>
      <c r="R27" s="237"/>
      <c r="S27" s="237"/>
      <c r="T27" s="420"/>
      <c r="U27" s="421"/>
      <c r="V27" s="30"/>
      <c r="W27" s="30"/>
      <c r="X27" s="30"/>
      <c r="Y27" s="30"/>
      <c r="Z27" s="30"/>
      <c r="AA27" s="38"/>
      <c r="AB27" s="38"/>
      <c r="AC27" s="38"/>
      <c r="AD27" s="38"/>
      <c r="AE27" s="38"/>
      <c r="AF27" s="35"/>
      <c r="AG27" s="35" t="s">
        <v>153</v>
      </c>
      <c r="AH27" s="35"/>
      <c r="AI27" s="35"/>
      <c r="AJ27" s="35"/>
      <c r="AK27" s="35"/>
      <c r="AL27" s="35"/>
      <c r="AM27" s="35"/>
      <c r="AN27" s="35"/>
      <c r="AO27" s="35"/>
      <c r="AP27" s="35"/>
      <c r="AQ27" s="35"/>
      <c r="AR27" s="35"/>
      <c r="AS27" s="35"/>
      <c r="AT27" s="35"/>
      <c r="AU27" s="35"/>
      <c r="AV27" s="35"/>
      <c r="AW27" s="33"/>
    </row>
    <row r="28" spans="1:49" ht="11.25" customHeight="1" x14ac:dyDescent="0.1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row>
    <row r="29" spans="1:49" s="5" customFormat="1" ht="11.25" customHeight="1" x14ac:dyDescent="0.15">
      <c r="A29" s="15"/>
      <c r="B29" s="15"/>
      <c r="C29" s="15"/>
      <c r="D29" s="15"/>
      <c r="E29" s="15"/>
      <c r="F29" s="15"/>
      <c r="G29" s="15"/>
      <c r="H29" s="15"/>
      <c r="I29" s="15"/>
      <c r="J29" s="15"/>
      <c r="K29" s="15"/>
      <c r="L29" s="15"/>
      <c r="M29" s="15"/>
      <c r="N29" s="15"/>
      <c r="O29" s="15"/>
      <c r="P29" s="15"/>
      <c r="Q29" s="15"/>
      <c r="R29" s="15"/>
      <c r="S29" s="9"/>
      <c r="T29" s="9"/>
      <c r="U29" s="9"/>
      <c r="V29" s="9"/>
      <c r="W29" s="9"/>
      <c r="X29" s="9"/>
      <c r="Y29" s="9"/>
      <c r="Z29" s="9"/>
      <c r="AA29" s="9"/>
      <c r="AB29" s="9"/>
      <c r="AC29" s="9"/>
      <c r="AD29" s="15"/>
      <c r="AE29" s="15"/>
      <c r="AF29" s="15"/>
      <c r="AG29" s="15"/>
      <c r="AH29" s="15"/>
      <c r="AI29" s="15"/>
      <c r="AJ29" s="15"/>
      <c r="AK29" s="15"/>
      <c r="AL29" s="15"/>
      <c r="AM29" s="15"/>
      <c r="AN29" s="15"/>
      <c r="AO29" s="15"/>
      <c r="AP29" s="15"/>
      <c r="AQ29" s="15"/>
      <c r="AR29" s="15"/>
      <c r="AS29" s="15"/>
      <c r="AT29" s="15"/>
      <c r="AU29" s="9"/>
      <c r="AV29" s="9"/>
      <c r="AW29" s="9"/>
    </row>
    <row r="30" spans="1:49" s="5" customFormat="1" ht="11.25" customHeight="1" x14ac:dyDescent="0.15">
      <c r="A30" s="15"/>
      <c r="B30" s="16" t="s">
        <v>121</v>
      </c>
      <c r="C30" s="13"/>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row>
    <row r="31" spans="1:49" s="5" customFormat="1" ht="11.25" customHeight="1" x14ac:dyDescent="0.15">
      <c r="A31" s="15"/>
      <c r="B31" s="243" t="s">
        <v>85</v>
      </c>
      <c r="C31" s="244"/>
      <c r="D31" s="244"/>
      <c r="E31" s="244"/>
      <c r="F31" s="245"/>
      <c r="G31" s="206"/>
      <c r="H31" s="207"/>
      <c r="I31" s="207"/>
      <c r="J31" s="207"/>
      <c r="K31" s="207"/>
      <c r="L31" s="207"/>
      <c r="M31" s="207"/>
      <c r="N31" s="207"/>
      <c r="O31" s="207"/>
      <c r="P31" s="207"/>
      <c r="Q31" s="207"/>
      <c r="R31" s="207"/>
      <c r="S31" s="207"/>
      <c r="T31" s="207"/>
      <c r="U31" s="207"/>
      <c r="V31" s="207"/>
      <c r="W31" s="207"/>
      <c r="X31" s="207"/>
      <c r="Y31" s="207"/>
      <c r="Z31" s="207"/>
      <c r="AA31" s="207"/>
      <c r="AB31" s="207"/>
      <c r="AC31" s="207"/>
      <c r="AD31" s="207"/>
      <c r="AE31" s="208"/>
      <c r="AF31" s="382" t="s">
        <v>37</v>
      </c>
      <c r="AG31" s="382"/>
      <c r="AH31" s="382"/>
      <c r="AI31" s="382"/>
      <c r="AJ31" s="382"/>
      <c r="AK31" s="409" t="s">
        <v>115</v>
      </c>
      <c r="AL31" s="410"/>
      <c r="AM31" s="410"/>
      <c r="AN31" s="243" t="s">
        <v>36</v>
      </c>
      <c r="AO31" s="244"/>
      <c r="AP31" s="244"/>
      <c r="AQ31" s="244"/>
      <c r="AR31" s="244"/>
      <c r="AS31" s="244"/>
      <c r="AT31" s="244"/>
      <c r="AU31" s="244"/>
      <c r="AV31" s="245"/>
      <c r="AW31" s="9"/>
    </row>
    <row r="32" spans="1:49" s="5" customFormat="1" ht="11.25" customHeight="1" x14ac:dyDescent="0.15">
      <c r="A32" s="15"/>
      <c r="B32" s="209" t="s">
        <v>75</v>
      </c>
      <c r="C32" s="210"/>
      <c r="D32" s="210"/>
      <c r="E32" s="210"/>
      <c r="F32" s="211"/>
      <c r="G32" s="227"/>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382"/>
      <c r="AG32" s="382"/>
      <c r="AH32" s="382"/>
      <c r="AI32" s="382"/>
      <c r="AJ32" s="382"/>
      <c r="AK32" s="410"/>
      <c r="AL32" s="410"/>
      <c r="AM32" s="410"/>
      <c r="AN32" s="412" t="s">
        <v>116</v>
      </c>
      <c r="AO32" s="413"/>
      <c r="AP32" s="413"/>
      <c r="AQ32" s="413" t="s">
        <v>117</v>
      </c>
      <c r="AR32" s="413"/>
      <c r="AS32" s="413"/>
      <c r="AT32" s="413" t="s">
        <v>118</v>
      </c>
      <c r="AU32" s="413"/>
      <c r="AV32" s="415"/>
      <c r="AW32" s="9"/>
    </row>
    <row r="33" spans="1:49" s="5" customFormat="1" ht="11.25" customHeight="1" x14ac:dyDescent="0.15">
      <c r="A33" s="15"/>
      <c r="B33" s="196"/>
      <c r="C33" s="197"/>
      <c r="D33" s="197"/>
      <c r="E33" s="197"/>
      <c r="F33" s="198"/>
      <c r="G33" s="230"/>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2"/>
      <c r="AF33" s="382"/>
      <c r="AG33" s="382"/>
      <c r="AH33" s="382"/>
      <c r="AI33" s="382"/>
      <c r="AJ33" s="382"/>
      <c r="AK33" s="416"/>
      <c r="AL33" s="416"/>
      <c r="AM33" s="416"/>
      <c r="AN33" s="299"/>
      <c r="AO33" s="300"/>
      <c r="AP33" s="300"/>
      <c r="AQ33" s="300"/>
      <c r="AR33" s="300"/>
      <c r="AS33" s="300"/>
      <c r="AT33" s="300"/>
      <c r="AU33" s="300"/>
      <c r="AV33" s="405"/>
      <c r="AW33" s="9"/>
    </row>
    <row r="34" spans="1:49" s="5" customFormat="1" ht="11.25" customHeight="1" x14ac:dyDescent="0.15">
      <c r="A34" s="15"/>
      <c r="B34" s="243" t="s">
        <v>87</v>
      </c>
      <c r="C34" s="244"/>
      <c r="D34" s="244"/>
      <c r="E34" s="244"/>
      <c r="F34" s="245"/>
      <c r="G34" s="46" t="s">
        <v>79</v>
      </c>
      <c r="H34" s="242"/>
      <c r="I34" s="242"/>
      <c r="J34" s="242"/>
      <c r="K34" s="255" t="s">
        <v>80</v>
      </c>
      <c r="L34" s="255"/>
      <c r="M34" s="242"/>
      <c r="N34" s="242"/>
      <c r="O34" s="242"/>
      <c r="P34" s="242"/>
      <c r="Q34" s="242"/>
      <c r="R34" s="47" t="s">
        <v>81</v>
      </c>
      <c r="S34" s="255"/>
      <c r="T34" s="388"/>
      <c r="U34" s="388"/>
      <c r="V34" s="388"/>
      <c r="W34" s="388"/>
      <c r="X34" s="388"/>
      <c r="Y34" s="388"/>
      <c r="Z34" s="388"/>
      <c r="AA34" s="388"/>
      <c r="AB34" s="388"/>
      <c r="AC34" s="388"/>
      <c r="AD34" s="388"/>
      <c r="AE34" s="388"/>
      <c r="AF34" s="388"/>
      <c r="AG34" s="388"/>
      <c r="AH34" s="388"/>
      <c r="AI34" s="388"/>
      <c r="AJ34" s="388"/>
      <c r="AK34" s="388"/>
      <c r="AL34" s="388"/>
      <c r="AM34" s="388"/>
      <c r="AN34" s="388"/>
      <c r="AO34" s="388"/>
      <c r="AP34" s="388"/>
      <c r="AQ34" s="388"/>
      <c r="AR34" s="388"/>
      <c r="AS34" s="388"/>
      <c r="AT34" s="388"/>
      <c r="AU34" s="388"/>
      <c r="AV34" s="389"/>
      <c r="AW34" s="9"/>
    </row>
    <row r="35" spans="1:49" s="5" customFormat="1" ht="11.25" customHeight="1" x14ac:dyDescent="0.15">
      <c r="A35" s="15"/>
      <c r="B35" s="209" t="s">
        <v>76</v>
      </c>
      <c r="C35" s="210"/>
      <c r="D35" s="210"/>
      <c r="E35" s="210"/>
      <c r="F35" s="211"/>
      <c r="G35" s="227"/>
      <c r="H35" s="383"/>
      <c r="I35" s="383"/>
      <c r="J35" s="383"/>
      <c r="K35" s="383"/>
      <c r="L35" s="383"/>
      <c r="M35" s="383"/>
      <c r="N35" s="383"/>
      <c r="O35" s="383"/>
      <c r="P35" s="383"/>
      <c r="Q35" s="383"/>
      <c r="R35" s="383"/>
      <c r="S35" s="383"/>
      <c r="T35" s="383"/>
      <c r="U35" s="383"/>
      <c r="V35" s="383"/>
      <c r="W35" s="383"/>
      <c r="X35" s="383"/>
      <c r="Y35" s="383"/>
      <c r="Z35" s="383"/>
      <c r="AA35" s="383"/>
      <c r="AB35" s="383"/>
      <c r="AC35" s="383"/>
      <c r="AD35" s="383"/>
      <c r="AE35" s="383"/>
      <c r="AF35" s="383"/>
      <c r="AG35" s="383"/>
      <c r="AH35" s="383"/>
      <c r="AI35" s="383"/>
      <c r="AJ35" s="383"/>
      <c r="AK35" s="383"/>
      <c r="AL35" s="383"/>
      <c r="AM35" s="383"/>
      <c r="AN35" s="383"/>
      <c r="AO35" s="383"/>
      <c r="AP35" s="383"/>
      <c r="AQ35" s="383"/>
      <c r="AR35" s="383"/>
      <c r="AS35" s="383"/>
      <c r="AT35" s="383"/>
      <c r="AU35" s="383"/>
      <c r="AV35" s="384"/>
      <c r="AW35" s="9"/>
    </row>
    <row r="36" spans="1:49" s="5" customFormat="1" ht="11.25" customHeight="1" x14ac:dyDescent="0.15">
      <c r="A36" s="15"/>
      <c r="B36" s="196"/>
      <c r="C36" s="197"/>
      <c r="D36" s="197"/>
      <c r="E36" s="197"/>
      <c r="F36" s="198"/>
      <c r="G36" s="385"/>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U36" s="386"/>
      <c r="AV36" s="387"/>
      <c r="AW36" s="9"/>
    </row>
    <row r="37" spans="1:49" s="5" customFormat="1" ht="11.25" customHeight="1" x14ac:dyDescent="0.15">
      <c r="A37" s="15"/>
      <c r="B37" s="193" t="s">
        <v>77</v>
      </c>
      <c r="C37" s="194"/>
      <c r="D37" s="194"/>
      <c r="E37" s="194"/>
      <c r="F37" s="195"/>
      <c r="G37" s="234"/>
      <c r="H37" s="234"/>
      <c r="I37" s="234"/>
      <c r="J37" s="234"/>
      <c r="K37" s="234"/>
      <c r="L37" s="234"/>
      <c r="M37" s="234"/>
      <c r="N37" s="234"/>
      <c r="O37" s="234"/>
      <c r="P37" s="235"/>
      <c r="Q37" s="193" t="s">
        <v>82</v>
      </c>
      <c r="R37" s="194"/>
      <c r="S37" s="194"/>
      <c r="T37" s="194"/>
      <c r="U37" s="195"/>
      <c r="V37" s="233"/>
      <c r="W37" s="234"/>
      <c r="X37" s="234"/>
      <c r="Y37" s="234"/>
      <c r="Z37" s="234"/>
      <c r="AA37" s="234"/>
      <c r="AB37" s="234"/>
      <c r="AC37" s="235"/>
      <c r="AD37" s="396" t="s">
        <v>147</v>
      </c>
      <c r="AE37" s="397"/>
      <c r="AF37" s="397"/>
      <c r="AG37" s="397"/>
      <c r="AH37" s="397"/>
      <c r="AI37" s="397"/>
      <c r="AJ37" s="398"/>
      <c r="AK37" s="402" t="s">
        <v>22</v>
      </c>
      <c r="AL37" s="403"/>
      <c r="AM37" s="404"/>
      <c r="AN37" s="402" t="s">
        <v>148</v>
      </c>
      <c r="AO37" s="403"/>
      <c r="AP37" s="404"/>
      <c r="AQ37" s="406" t="s">
        <v>149</v>
      </c>
      <c r="AR37" s="407"/>
      <c r="AS37" s="408"/>
      <c r="AT37" s="390" t="s">
        <v>392</v>
      </c>
      <c r="AU37" s="391"/>
      <c r="AV37" s="392"/>
      <c r="AW37" s="33"/>
    </row>
    <row r="38" spans="1:49" s="5" customFormat="1" ht="11.25" customHeight="1" x14ac:dyDescent="0.15">
      <c r="A38" s="15"/>
      <c r="B38" s="196"/>
      <c r="C38" s="197"/>
      <c r="D38" s="197"/>
      <c r="E38" s="197"/>
      <c r="F38" s="198"/>
      <c r="G38" s="237"/>
      <c r="H38" s="237"/>
      <c r="I38" s="237"/>
      <c r="J38" s="237"/>
      <c r="K38" s="237"/>
      <c r="L38" s="237"/>
      <c r="M38" s="237"/>
      <c r="N38" s="237"/>
      <c r="O38" s="237"/>
      <c r="P38" s="238"/>
      <c r="Q38" s="196"/>
      <c r="R38" s="197"/>
      <c r="S38" s="197"/>
      <c r="T38" s="197"/>
      <c r="U38" s="198"/>
      <c r="V38" s="236"/>
      <c r="W38" s="237"/>
      <c r="X38" s="237"/>
      <c r="Y38" s="237"/>
      <c r="Z38" s="237"/>
      <c r="AA38" s="237"/>
      <c r="AB38" s="237"/>
      <c r="AC38" s="238"/>
      <c r="AD38" s="399"/>
      <c r="AE38" s="400"/>
      <c r="AF38" s="400"/>
      <c r="AG38" s="400"/>
      <c r="AH38" s="400"/>
      <c r="AI38" s="400"/>
      <c r="AJ38" s="401"/>
      <c r="AK38" s="393"/>
      <c r="AL38" s="394"/>
      <c r="AM38" s="395"/>
      <c r="AN38" s="393"/>
      <c r="AO38" s="394"/>
      <c r="AP38" s="395"/>
      <c r="AQ38" s="393"/>
      <c r="AR38" s="394"/>
      <c r="AS38" s="395"/>
      <c r="AT38" s="393"/>
      <c r="AU38" s="394"/>
      <c r="AV38" s="395"/>
    </row>
    <row r="39" spans="1:49" s="5" customFormat="1" ht="11.25" customHeight="1" x14ac:dyDescent="0.15">
      <c r="A39" s="15"/>
      <c r="B39" s="193" t="s">
        <v>90</v>
      </c>
      <c r="C39" s="194"/>
      <c r="D39" s="194"/>
      <c r="E39" s="194"/>
      <c r="F39" s="195"/>
      <c r="G39" s="233"/>
      <c r="H39" s="234"/>
      <c r="I39" s="234"/>
      <c r="J39" s="418" t="s">
        <v>41</v>
      </c>
      <c r="K39" s="419"/>
      <c r="L39" s="193" t="s">
        <v>119</v>
      </c>
      <c r="M39" s="194"/>
      <c r="N39" s="194"/>
      <c r="O39" s="194"/>
      <c r="P39" s="195"/>
      <c r="Q39" s="233"/>
      <c r="R39" s="234"/>
      <c r="S39" s="234"/>
      <c r="T39" s="418" t="s">
        <v>120</v>
      </c>
      <c r="U39" s="419"/>
      <c r="V39" s="39"/>
      <c r="W39" s="30"/>
      <c r="X39" s="30"/>
      <c r="Y39" s="30"/>
      <c r="Z39" s="30"/>
      <c r="AA39" s="38"/>
      <c r="AB39" s="38"/>
      <c r="AC39" s="38"/>
      <c r="AD39" s="38"/>
      <c r="AE39" s="38"/>
      <c r="AF39" s="34" t="s">
        <v>150</v>
      </c>
      <c r="AG39" s="35" t="s">
        <v>152</v>
      </c>
      <c r="AH39" s="35"/>
      <c r="AI39" s="35"/>
      <c r="AJ39" s="35"/>
      <c r="AK39" s="35"/>
      <c r="AL39" s="35"/>
      <c r="AM39" s="35"/>
      <c r="AN39" s="35"/>
      <c r="AO39" s="35"/>
      <c r="AP39" s="35"/>
      <c r="AQ39" s="35"/>
      <c r="AR39" s="35"/>
      <c r="AS39" s="35"/>
      <c r="AT39" s="35"/>
      <c r="AU39" s="35"/>
      <c r="AV39" s="35"/>
      <c r="AW39" s="33"/>
    </row>
    <row r="40" spans="1:49" s="5" customFormat="1" ht="11.25" customHeight="1" x14ac:dyDescent="0.15">
      <c r="A40" s="15"/>
      <c r="B40" s="196"/>
      <c r="C40" s="197"/>
      <c r="D40" s="197"/>
      <c r="E40" s="197"/>
      <c r="F40" s="198"/>
      <c r="G40" s="236"/>
      <c r="H40" s="237"/>
      <c r="I40" s="237"/>
      <c r="J40" s="420"/>
      <c r="K40" s="421"/>
      <c r="L40" s="196"/>
      <c r="M40" s="197"/>
      <c r="N40" s="197"/>
      <c r="O40" s="197"/>
      <c r="P40" s="198"/>
      <c r="Q40" s="236"/>
      <c r="R40" s="237"/>
      <c r="S40" s="237"/>
      <c r="T40" s="420"/>
      <c r="U40" s="421"/>
      <c r="V40" s="30"/>
      <c r="W40" s="30"/>
      <c r="X40" s="30"/>
      <c r="Y40" s="30"/>
      <c r="Z40" s="30"/>
      <c r="AA40" s="38"/>
      <c r="AB40" s="38"/>
      <c r="AC40" s="38"/>
      <c r="AD40" s="38"/>
      <c r="AE40" s="38"/>
      <c r="AF40" s="35"/>
      <c r="AG40" s="35" t="s">
        <v>153</v>
      </c>
      <c r="AH40" s="35"/>
      <c r="AI40" s="35"/>
      <c r="AJ40" s="35"/>
      <c r="AK40" s="35"/>
      <c r="AL40" s="35"/>
      <c r="AM40" s="35"/>
      <c r="AN40" s="35"/>
      <c r="AO40" s="35"/>
      <c r="AP40" s="35"/>
      <c r="AQ40" s="35"/>
      <c r="AR40" s="35"/>
      <c r="AS40" s="35"/>
      <c r="AT40" s="35"/>
      <c r="AU40" s="35"/>
      <c r="AV40" s="35"/>
      <c r="AW40" s="33"/>
    </row>
    <row r="41" spans="1:49" ht="11.25" customHeight="1" x14ac:dyDescent="0.1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row>
    <row r="42" spans="1:49" s="5" customFormat="1" ht="11.25" customHeight="1" x14ac:dyDescent="0.15">
      <c r="A42" s="15"/>
      <c r="B42" s="15"/>
      <c r="C42" s="15"/>
      <c r="D42" s="15"/>
      <c r="E42" s="15"/>
      <c r="F42" s="15"/>
      <c r="G42" s="15"/>
      <c r="H42" s="15"/>
      <c r="I42" s="15"/>
      <c r="J42" s="15"/>
      <c r="K42" s="15"/>
      <c r="L42" s="15"/>
      <c r="M42" s="15"/>
      <c r="N42" s="15"/>
      <c r="O42" s="15"/>
      <c r="P42" s="15"/>
      <c r="Q42" s="15"/>
      <c r="R42" s="15"/>
      <c r="S42" s="9"/>
      <c r="T42" s="9"/>
      <c r="U42" s="9"/>
      <c r="V42" s="9"/>
      <c r="W42" s="9"/>
      <c r="X42" s="9"/>
      <c r="Y42" s="9"/>
      <c r="Z42" s="9"/>
      <c r="AA42" s="9"/>
      <c r="AB42" s="9"/>
      <c r="AC42" s="9"/>
      <c r="AD42" s="15"/>
      <c r="AE42" s="15"/>
      <c r="AF42" s="15"/>
      <c r="AG42" s="15"/>
      <c r="AH42" s="15"/>
      <c r="AI42" s="15"/>
      <c r="AJ42" s="15"/>
      <c r="AK42" s="15"/>
      <c r="AL42" s="15"/>
      <c r="AM42" s="15"/>
      <c r="AN42" s="15"/>
      <c r="AO42" s="15"/>
      <c r="AP42" s="15"/>
      <c r="AQ42" s="15"/>
      <c r="AR42" s="15"/>
      <c r="AS42" s="15"/>
      <c r="AT42" s="15"/>
      <c r="AU42" s="9"/>
      <c r="AV42" s="9"/>
      <c r="AW42" s="9"/>
    </row>
    <row r="43" spans="1:49" s="5" customFormat="1" ht="11.25" customHeight="1" x14ac:dyDescent="0.15">
      <c r="A43" s="15"/>
      <c r="B43" s="16" t="s">
        <v>124</v>
      </c>
      <c r="C43" s="13"/>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row>
    <row r="44" spans="1:49" s="5" customFormat="1" ht="11.25" customHeight="1" x14ac:dyDescent="0.15">
      <c r="A44" s="15"/>
      <c r="B44" s="243" t="s">
        <v>85</v>
      </c>
      <c r="C44" s="244"/>
      <c r="D44" s="244"/>
      <c r="E44" s="244"/>
      <c r="F44" s="245"/>
      <c r="G44" s="206"/>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8"/>
      <c r="AF44" s="382" t="s">
        <v>37</v>
      </c>
      <c r="AG44" s="382"/>
      <c r="AH44" s="382"/>
      <c r="AI44" s="382"/>
      <c r="AJ44" s="382"/>
      <c r="AK44" s="409" t="s">
        <v>115</v>
      </c>
      <c r="AL44" s="410"/>
      <c r="AM44" s="410"/>
      <c r="AN44" s="243" t="s">
        <v>36</v>
      </c>
      <c r="AO44" s="244"/>
      <c r="AP44" s="244"/>
      <c r="AQ44" s="244"/>
      <c r="AR44" s="244"/>
      <c r="AS44" s="244"/>
      <c r="AT44" s="244"/>
      <c r="AU44" s="244"/>
      <c r="AV44" s="245"/>
      <c r="AW44" s="9"/>
    </row>
    <row r="45" spans="1:49" s="5" customFormat="1" ht="11.25" customHeight="1" x14ac:dyDescent="0.15">
      <c r="A45" s="15"/>
      <c r="B45" s="209" t="s">
        <v>75</v>
      </c>
      <c r="C45" s="210"/>
      <c r="D45" s="210"/>
      <c r="E45" s="210"/>
      <c r="F45" s="211"/>
      <c r="G45" s="227"/>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9"/>
      <c r="AF45" s="382"/>
      <c r="AG45" s="382"/>
      <c r="AH45" s="382"/>
      <c r="AI45" s="382"/>
      <c r="AJ45" s="382"/>
      <c r="AK45" s="410"/>
      <c r="AL45" s="410"/>
      <c r="AM45" s="410"/>
      <c r="AN45" s="412" t="s">
        <v>116</v>
      </c>
      <c r="AO45" s="413"/>
      <c r="AP45" s="413"/>
      <c r="AQ45" s="413" t="s">
        <v>117</v>
      </c>
      <c r="AR45" s="413"/>
      <c r="AS45" s="413"/>
      <c r="AT45" s="413" t="s">
        <v>118</v>
      </c>
      <c r="AU45" s="413"/>
      <c r="AV45" s="415"/>
      <c r="AW45" s="9"/>
    </row>
    <row r="46" spans="1:49" s="5" customFormat="1" ht="11.25" customHeight="1" x14ac:dyDescent="0.15">
      <c r="A46" s="15"/>
      <c r="B46" s="196"/>
      <c r="C46" s="197"/>
      <c r="D46" s="197"/>
      <c r="E46" s="197"/>
      <c r="F46" s="198"/>
      <c r="G46" s="230"/>
      <c r="H46" s="231"/>
      <c r="I46" s="231"/>
      <c r="J46" s="231"/>
      <c r="K46" s="231"/>
      <c r="L46" s="231"/>
      <c r="M46" s="231"/>
      <c r="N46" s="231"/>
      <c r="O46" s="231"/>
      <c r="P46" s="231"/>
      <c r="Q46" s="231"/>
      <c r="R46" s="231"/>
      <c r="S46" s="231"/>
      <c r="T46" s="231"/>
      <c r="U46" s="231"/>
      <c r="V46" s="231"/>
      <c r="W46" s="231"/>
      <c r="X46" s="231"/>
      <c r="Y46" s="231"/>
      <c r="Z46" s="231"/>
      <c r="AA46" s="231"/>
      <c r="AB46" s="231"/>
      <c r="AC46" s="231"/>
      <c r="AD46" s="231"/>
      <c r="AE46" s="232"/>
      <c r="AF46" s="382"/>
      <c r="AG46" s="382"/>
      <c r="AH46" s="382"/>
      <c r="AI46" s="382"/>
      <c r="AJ46" s="382"/>
      <c r="AK46" s="416"/>
      <c r="AL46" s="416"/>
      <c r="AM46" s="416"/>
      <c r="AN46" s="299"/>
      <c r="AO46" s="300"/>
      <c r="AP46" s="300"/>
      <c r="AQ46" s="300"/>
      <c r="AR46" s="300"/>
      <c r="AS46" s="300"/>
      <c r="AT46" s="300"/>
      <c r="AU46" s="300"/>
      <c r="AV46" s="405"/>
      <c r="AW46" s="9"/>
    </row>
    <row r="47" spans="1:49" s="5" customFormat="1" ht="11.25" customHeight="1" x14ac:dyDescent="0.15">
      <c r="A47" s="15"/>
      <c r="B47" s="243" t="s">
        <v>87</v>
      </c>
      <c r="C47" s="244"/>
      <c r="D47" s="244"/>
      <c r="E47" s="244"/>
      <c r="F47" s="245"/>
      <c r="G47" s="3" t="s">
        <v>79</v>
      </c>
      <c r="H47" s="242"/>
      <c r="I47" s="242"/>
      <c r="J47" s="242"/>
      <c r="K47" s="422" t="s">
        <v>80</v>
      </c>
      <c r="L47" s="422"/>
      <c r="M47" s="242"/>
      <c r="N47" s="242"/>
      <c r="O47" s="242"/>
      <c r="P47" s="242"/>
      <c r="Q47" s="242"/>
      <c r="R47" s="2" t="s">
        <v>81</v>
      </c>
      <c r="S47" s="255"/>
      <c r="T47" s="388"/>
      <c r="U47" s="388"/>
      <c r="V47" s="388"/>
      <c r="W47" s="388"/>
      <c r="X47" s="388"/>
      <c r="Y47" s="388"/>
      <c r="Z47" s="388"/>
      <c r="AA47" s="388"/>
      <c r="AB47" s="388"/>
      <c r="AC47" s="388"/>
      <c r="AD47" s="388"/>
      <c r="AE47" s="388"/>
      <c r="AF47" s="388"/>
      <c r="AG47" s="388"/>
      <c r="AH47" s="388"/>
      <c r="AI47" s="388"/>
      <c r="AJ47" s="388"/>
      <c r="AK47" s="388"/>
      <c r="AL47" s="388"/>
      <c r="AM47" s="388"/>
      <c r="AN47" s="388"/>
      <c r="AO47" s="388"/>
      <c r="AP47" s="388"/>
      <c r="AQ47" s="388"/>
      <c r="AR47" s="388"/>
      <c r="AS47" s="388"/>
      <c r="AT47" s="388"/>
      <c r="AU47" s="388"/>
      <c r="AV47" s="389"/>
      <c r="AW47" s="9"/>
    </row>
    <row r="48" spans="1:49" s="5" customFormat="1" ht="11.25" customHeight="1" x14ac:dyDescent="0.15">
      <c r="A48" s="15"/>
      <c r="B48" s="209" t="s">
        <v>76</v>
      </c>
      <c r="C48" s="210"/>
      <c r="D48" s="210"/>
      <c r="E48" s="210"/>
      <c r="F48" s="211"/>
      <c r="G48" s="227"/>
      <c r="H48" s="383"/>
      <c r="I48" s="383"/>
      <c r="J48" s="383"/>
      <c r="K48" s="383"/>
      <c r="L48" s="383"/>
      <c r="M48" s="383"/>
      <c r="N48" s="383"/>
      <c r="O48" s="383"/>
      <c r="P48" s="383"/>
      <c r="Q48" s="383"/>
      <c r="R48" s="383"/>
      <c r="S48" s="383"/>
      <c r="T48" s="383"/>
      <c r="U48" s="383"/>
      <c r="V48" s="383"/>
      <c r="W48" s="383"/>
      <c r="X48" s="383"/>
      <c r="Y48" s="383"/>
      <c r="Z48" s="383"/>
      <c r="AA48" s="383"/>
      <c r="AB48" s="383"/>
      <c r="AC48" s="383"/>
      <c r="AD48" s="383"/>
      <c r="AE48" s="383"/>
      <c r="AF48" s="383"/>
      <c r="AG48" s="383"/>
      <c r="AH48" s="383"/>
      <c r="AI48" s="383"/>
      <c r="AJ48" s="383"/>
      <c r="AK48" s="383"/>
      <c r="AL48" s="383"/>
      <c r="AM48" s="383"/>
      <c r="AN48" s="383"/>
      <c r="AO48" s="383"/>
      <c r="AP48" s="383"/>
      <c r="AQ48" s="383"/>
      <c r="AR48" s="383"/>
      <c r="AS48" s="383"/>
      <c r="AT48" s="383"/>
      <c r="AU48" s="383"/>
      <c r="AV48" s="384"/>
      <c r="AW48" s="9"/>
    </row>
    <row r="49" spans="1:49" s="5" customFormat="1" ht="11.25" customHeight="1" x14ac:dyDescent="0.15">
      <c r="A49" s="15"/>
      <c r="B49" s="196"/>
      <c r="C49" s="197"/>
      <c r="D49" s="197"/>
      <c r="E49" s="197"/>
      <c r="F49" s="198"/>
      <c r="G49" s="385"/>
      <c r="H49" s="386"/>
      <c r="I49" s="386"/>
      <c r="J49" s="386"/>
      <c r="K49" s="386"/>
      <c r="L49" s="386"/>
      <c r="M49" s="386"/>
      <c r="N49" s="386"/>
      <c r="O49" s="386"/>
      <c r="P49" s="386"/>
      <c r="Q49" s="386"/>
      <c r="R49" s="386"/>
      <c r="S49" s="386"/>
      <c r="T49" s="386"/>
      <c r="U49" s="386"/>
      <c r="V49" s="386"/>
      <c r="W49" s="386"/>
      <c r="X49" s="386"/>
      <c r="Y49" s="386"/>
      <c r="Z49" s="386"/>
      <c r="AA49" s="386"/>
      <c r="AB49" s="386"/>
      <c r="AC49" s="386"/>
      <c r="AD49" s="386"/>
      <c r="AE49" s="386"/>
      <c r="AF49" s="386"/>
      <c r="AG49" s="386"/>
      <c r="AH49" s="386"/>
      <c r="AI49" s="386"/>
      <c r="AJ49" s="386"/>
      <c r="AK49" s="386"/>
      <c r="AL49" s="386"/>
      <c r="AM49" s="386"/>
      <c r="AN49" s="386"/>
      <c r="AO49" s="386"/>
      <c r="AP49" s="386"/>
      <c r="AQ49" s="386"/>
      <c r="AR49" s="386"/>
      <c r="AS49" s="386"/>
      <c r="AT49" s="386"/>
      <c r="AU49" s="386"/>
      <c r="AV49" s="387"/>
      <c r="AW49" s="9"/>
    </row>
    <row r="50" spans="1:49" s="5" customFormat="1" ht="11.25" customHeight="1" x14ac:dyDescent="0.15">
      <c r="A50" s="15"/>
      <c r="B50" s="193" t="s">
        <v>77</v>
      </c>
      <c r="C50" s="194"/>
      <c r="D50" s="194"/>
      <c r="E50" s="194"/>
      <c r="F50" s="195"/>
      <c r="G50" s="234"/>
      <c r="H50" s="234"/>
      <c r="I50" s="234"/>
      <c r="J50" s="234"/>
      <c r="K50" s="234"/>
      <c r="L50" s="234"/>
      <c r="M50" s="234"/>
      <c r="N50" s="234"/>
      <c r="O50" s="234"/>
      <c r="P50" s="235"/>
      <c r="Q50" s="193" t="s">
        <v>82</v>
      </c>
      <c r="R50" s="194"/>
      <c r="S50" s="194"/>
      <c r="T50" s="194"/>
      <c r="U50" s="195"/>
      <c r="V50" s="233"/>
      <c r="W50" s="234"/>
      <c r="X50" s="234"/>
      <c r="Y50" s="234"/>
      <c r="Z50" s="234"/>
      <c r="AA50" s="234"/>
      <c r="AB50" s="234"/>
      <c r="AC50" s="235"/>
      <c r="AD50" s="396" t="s">
        <v>147</v>
      </c>
      <c r="AE50" s="397"/>
      <c r="AF50" s="397"/>
      <c r="AG50" s="397"/>
      <c r="AH50" s="397"/>
      <c r="AI50" s="397"/>
      <c r="AJ50" s="398"/>
      <c r="AK50" s="402" t="s">
        <v>22</v>
      </c>
      <c r="AL50" s="403"/>
      <c r="AM50" s="404"/>
      <c r="AN50" s="402" t="s">
        <v>148</v>
      </c>
      <c r="AO50" s="403"/>
      <c r="AP50" s="404"/>
      <c r="AQ50" s="406" t="s">
        <v>149</v>
      </c>
      <c r="AR50" s="407"/>
      <c r="AS50" s="408"/>
      <c r="AT50" s="390" t="s">
        <v>392</v>
      </c>
      <c r="AU50" s="391"/>
      <c r="AV50" s="392"/>
      <c r="AW50" s="33"/>
    </row>
    <row r="51" spans="1:49" s="5" customFormat="1" ht="11.25" customHeight="1" x14ac:dyDescent="0.15">
      <c r="A51" s="15"/>
      <c r="B51" s="196"/>
      <c r="C51" s="197"/>
      <c r="D51" s="197"/>
      <c r="E51" s="197"/>
      <c r="F51" s="198"/>
      <c r="G51" s="237"/>
      <c r="H51" s="237"/>
      <c r="I51" s="237"/>
      <c r="J51" s="237"/>
      <c r="K51" s="237"/>
      <c r="L51" s="237"/>
      <c r="M51" s="237"/>
      <c r="N51" s="237"/>
      <c r="O51" s="237"/>
      <c r="P51" s="238"/>
      <c r="Q51" s="196"/>
      <c r="R51" s="197"/>
      <c r="S51" s="197"/>
      <c r="T51" s="197"/>
      <c r="U51" s="198"/>
      <c r="V51" s="236"/>
      <c r="W51" s="237"/>
      <c r="X51" s="237"/>
      <c r="Y51" s="237"/>
      <c r="Z51" s="237"/>
      <c r="AA51" s="237"/>
      <c r="AB51" s="237"/>
      <c r="AC51" s="238"/>
      <c r="AD51" s="399"/>
      <c r="AE51" s="400"/>
      <c r="AF51" s="400"/>
      <c r="AG51" s="400"/>
      <c r="AH51" s="400"/>
      <c r="AI51" s="400"/>
      <c r="AJ51" s="401"/>
      <c r="AK51" s="393"/>
      <c r="AL51" s="394"/>
      <c r="AM51" s="395"/>
      <c r="AN51" s="393"/>
      <c r="AO51" s="394"/>
      <c r="AP51" s="395"/>
      <c r="AQ51" s="393"/>
      <c r="AR51" s="394"/>
      <c r="AS51" s="395"/>
      <c r="AT51" s="393"/>
      <c r="AU51" s="394"/>
      <c r="AV51" s="395"/>
    </row>
    <row r="52" spans="1:49" s="5" customFormat="1" ht="11.25" customHeight="1" x14ac:dyDescent="0.15">
      <c r="A52" s="15"/>
      <c r="B52" s="193" t="s">
        <v>90</v>
      </c>
      <c r="C52" s="194"/>
      <c r="D52" s="194"/>
      <c r="E52" s="194"/>
      <c r="F52" s="195"/>
      <c r="G52" s="233"/>
      <c r="H52" s="234"/>
      <c r="I52" s="234"/>
      <c r="J52" s="418" t="s">
        <v>41</v>
      </c>
      <c r="K52" s="419"/>
      <c r="L52" s="193" t="s">
        <v>119</v>
      </c>
      <c r="M52" s="194"/>
      <c r="N52" s="194"/>
      <c r="O52" s="194"/>
      <c r="P52" s="195"/>
      <c r="Q52" s="233"/>
      <c r="R52" s="234"/>
      <c r="S52" s="234"/>
      <c r="T52" s="418" t="s">
        <v>120</v>
      </c>
      <c r="U52" s="419"/>
      <c r="V52" s="39"/>
      <c r="W52" s="30"/>
      <c r="X52" s="30"/>
      <c r="Y52" s="30"/>
      <c r="Z52" s="30"/>
      <c r="AA52" s="38"/>
      <c r="AB52" s="38"/>
      <c r="AC52" s="38"/>
      <c r="AD52" s="38"/>
      <c r="AE52" s="38"/>
      <c r="AF52" s="34" t="s">
        <v>150</v>
      </c>
      <c r="AG52" s="35" t="s">
        <v>152</v>
      </c>
      <c r="AH52" s="35"/>
      <c r="AI52" s="35"/>
      <c r="AJ52" s="35"/>
      <c r="AK52" s="35"/>
      <c r="AL52" s="35"/>
      <c r="AM52" s="35"/>
      <c r="AN52" s="35"/>
      <c r="AO52" s="35"/>
      <c r="AP52" s="35"/>
      <c r="AQ52" s="35"/>
      <c r="AR52" s="35"/>
      <c r="AS52" s="35"/>
      <c r="AT52" s="35"/>
      <c r="AU52" s="35"/>
      <c r="AV52" s="35"/>
      <c r="AW52" s="33"/>
    </row>
    <row r="53" spans="1:49" s="5" customFormat="1" ht="11.25" customHeight="1" x14ac:dyDescent="0.15">
      <c r="A53" s="15"/>
      <c r="B53" s="196"/>
      <c r="C53" s="197"/>
      <c r="D53" s="197"/>
      <c r="E53" s="197"/>
      <c r="F53" s="198"/>
      <c r="G53" s="236"/>
      <c r="H53" s="237"/>
      <c r="I53" s="237"/>
      <c r="J53" s="420"/>
      <c r="K53" s="421"/>
      <c r="L53" s="196"/>
      <c r="M53" s="197"/>
      <c r="N53" s="197"/>
      <c r="O53" s="197"/>
      <c r="P53" s="198"/>
      <c r="Q53" s="236"/>
      <c r="R53" s="237"/>
      <c r="S53" s="237"/>
      <c r="T53" s="420"/>
      <c r="U53" s="421"/>
      <c r="V53" s="30"/>
      <c r="W53" s="30"/>
      <c r="X53" s="30"/>
      <c r="Y53" s="30"/>
      <c r="Z53" s="30"/>
      <c r="AA53" s="38"/>
      <c r="AB53" s="38"/>
      <c r="AC53" s="38"/>
      <c r="AD53" s="38"/>
      <c r="AE53" s="38"/>
      <c r="AF53" s="35"/>
      <c r="AG53" s="35" t="s">
        <v>153</v>
      </c>
      <c r="AH53" s="35"/>
      <c r="AI53" s="35"/>
      <c r="AJ53" s="35"/>
      <c r="AK53" s="35"/>
      <c r="AL53" s="35"/>
      <c r="AM53" s="35"/>
      <c r="AN53" s="35"/>
      <c r="AO53" s="35"/>
      <c r="AP53" s="35"/>
      <c r="AQ53" s="35"/>
      <c r="AR53" s="35"/>
      <c r="AS53" s="35"/>
      <c r="AT53" s="35"/>
      <c r="AU53" s="35"/>
      <c r="AV53" s="35"/>
      <c r="AW53" s="33"/>
    </row>
    <row r="54" spans="1:49" ht="11.25" customHeight="1" x14ac:dyDescent="0.1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row>
    <row r="55" spans="1:49" s="5" customFormat="1" ht="11.25" customHeight="1" x14ac:dyDescent="0.15">
      <c r="A55" s="15"/>
      <c r="B55" s="15"/>
      <c r="C55" s="15"/>
      <c r="D55" s="15"/>
      <c r="E55" s="15"/>
      <c r="F55" s="15"/>
      <c r="G55" s="15"/>
      <c r="H55" s="15"/>
      <c r="I55" s="15"/>
      <c r="J55" s="15"/>
      <c r="K55" s="15"/>
      <c r="L55" s="15"/>
      <c r="M55" s="15"/>
      <c r="N55" s="15"/>
      <c r="O55" s="15"/>
      <c r="P55" s="15"/>
      <c r="Q55" s="15"/>
      <c r="R55" s="15"/>
      <c r="S55" s="9"/>
      <c r="T55" s="9"/>
      <c r="U55" s="9"/>
      <c r="V55" s="9"/>
      <c r="W55" s="9"/>
      <c r="X55" s="9"/>
      <c r="Y55" s="9"/>
      <c r="Z55" s="9"/>
      <c r="AA55" s="9"/>
      <c r="AB55" s="9"/>
      <c r="AC55" s="9"/>
      <c r="AD55" s="15"/>
      <c r="AE55" s="15"/>
      <c r="AF55" s="15"/>
      <c r="AG55" s="15"/>
      <c r="AH55" s="15"/>
      <c r="AI55" s="15"/>
      <c r="AJ55" s="15"/>
      <c r="AK55" s="15"/>
      <c r="AL55" s="15"/>
      <c r="AM55" s="15"/>
      <c r="AN55" s="15"/>
      <c r="AO55" s="15"/>
      <c r="AP55" s="15"/>
      <c r="AQ55" s="15"/>
      <c r="AR55" s="15"/>
      <c r="AS55" s="15"/>
      <c r="AT55" s="15"/>
      <c r="AU55" s="9"/>
      <c r="AV55" s="9"/>
      <c r="AW55" s="9"/>
    </row>
    <row r="56" spans="1:49" s="5" customFormat="1" ht="11.25" customHeight="1" x14ac:dyDescent="0.15">
      <c r="A56" s="15"/>
      <c r="B56" s="16" t="s">
        <v>125</v>
      </c>
      <c r="C56" s="13"/>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row>
    <row r="57" spans="1:49" s="5" customFormat="1" ht="11.25" customHeight="1" x14ac:dyDescent="0.15">
      <c r="A57" s="15"/>
      <c r="B57" s="243" t="s">
        <v>85</v>
      </c>
      <c r="C57" s="244"/>
      <c r="D57" s="244"/>
      <c r="E57" s="244"/>
      <c r="F57" s="245"/>
      <c r="G57" s="206"/>
      <c r="H57" s="207"/>
      <c r="I57" s="207"/>
      <c r="J57" s="207"/>
      <c r="K57" s="207"/>
      <c r="L57" s="207"/>
      <c r="M57" s="207"/>
      <c r="N57" s="207"/>
      <c r="O57" s="207"/>
      <c r="P57" s="207"/>
      <c r="Q57" s="207"/>
      <c r="R57" s="207"/>
      <c r="S57" s="207"/>
      <c r="T57" s="207"/>
      <c r="U57" s="207"/>
      <c r="V57" s="207"/>
      <c r="W57" s="207"/>
      <c r="X57" s="207"/>
      <c r="Y57" s="207"/>
      <c r="Z57" s="207"/>
      <c r="AA57" s="207"/>
      <c r="AB57" s="207"/>
      <c r="AC57" s="207"/>
      <c r="AD57" s="207"/>
      <c r="AE57" s="208"/>
      <c r="AF57" s="382" t="s">
        <v>37</v>
      </c>
      <c r="AG57" s="382"/>
      <c r="AH57" s="382"/>
      <c r="AI57" s="382"/>
      <c r="AJ57" s="382"/>
      <c r="AK57" s="409" t="s">
        <v>115</v>
      </c>
      <c r="AL57" s="410"/>
      <c r="AM57" s="410"/>
      <c r="AN57" s="243" t="s">
        <v>36</v>
      </c>
      <c r="AO57" s="244"/>
      <c r="AP57" s="244"/>
      <c r="AQ57" s="244"/>
      <c r="AR57" s="244"/>
      <c r="AS57" s="244"/>
      <c r="AT57" s="244"/>
      <c r="AU57" s="244"/>
      <c r="AV57" s="245"/>
      <c r="AW57" s="9"/>
    </row>
    <row r="58" spans="1:49" s="5" customFormat="1" ht="11.25" customHeight="1" x14ac:dyDescent="0.15">
      <c r="A58" s="15"/>
      <c r="B58" s="209" t="s">
        <v>75</v>
      </c>
      <c r="C58" s="210"/>
      <c r="D58" s="210"/>
      <c r="E58" s="210"/>
      <c r="F58" s="211"/>
      <c r="G58" s="227"/>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9"/>
      <c r="AF58" s="382"/>
      <c r="AG58" s="382"/>
      <c r="AH58" s="382"/>
      <c r="AI58" s="382"/>
      <c r="AJ58" s="382"/>
      <c r="AK58" s="410"/>
      <c r="AL58" s="410"/>
      <c r="AM58" s="410"/>
      <c r="AN58" s="412" t="s">
        <v>116</v>
      </c>
      <c r="AO58" s="413"/>
      <c r="AP58" s="413"/>
      <c r="AQ58" s="413" t="s">
        <v>117</v>
      </c>
      <c r="AR58" s="413"/>
      <c r="AS58" s="413"/>
      <c r="AT58" s="413" t="s">
        <v>118</v>
      </c>
      <c r="AU58" s="413"/>
      <c r="AV58" s="415"/>
      <c r="AW58" s="9"/>
    </row>
    <row r="59" spans="1:49" s="5" customFormat="1" ht="11.25" customHeight="1" x14ac:dyDescent="0.15">
      <c r="A59" s="15"/>
      <c r="B59" s="196"/>
      <c r="C59" s="197"/>
      <c r="D59" s="197"/>
      <c r="E59" s="197"/>
      <c r="F59" s="198"/>
      <c r="G59" s="230"/>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2"/>
      <c r="AF59" s="382"/>
      <c r="AG59" s="382"/>
      <c r="AH59" s="382"/>
      <c r="AI59" s="382"/>
      <c r="AJ59" s="382"/>
      <c r="AK59" s="416"/>
      <c r="AL59" s="416"/>
      <c r="AM59" s="416"/>
      <c r="AN59" s="299"/>
      <c r="AO59" s="300"/>
      <c r="AP59" s="300"/>
      <c r="AQ59" s="300"/>
      <c r="AR59" s="300"/>
      <c r="AS59" s="300"/>
      <c r="AT59" s="300"/>
      <c r="AU59" s="300"/>
      <c r="AV59" s="405"/>
      <c r="AW59" s="9"/>
    </row>
    <row r="60" spans="1:49" s="5" customFormat="1" ht="11.25" customHeight="1" x14ac:dyDescent="0.15">
      <c r="A60" s="15"/>
      <c r="B60" s="243" t="s">
        <v>87</v>
      </c>
      <c r="C60" s="244"/>
      <c r="D60" s="244"/>
      <c r="E60" s="244"/>
      <c r="F60" s="245"/>
      <c r="G60" s="3" t="s">
        <v>79</v>
      </c>
      <c r="H60" s="242"/>
      <c r="I60" s="242"/>
      <c r="J60" s="242"/>
      <c r="K60" s="422" t="s">
        <v>80</v>
      </c>
      <c r="L60" s="422"/>
      <c r="M60" s="242"/>
      <c r="N60" s="242"/>
      <c r="O60" s="242"/>
      <c r="P60" s="242"/>
      <c r="Q60" s="242"/>
      <c r="R60" s="2" t="s">
        <v>81</v>
      </c>
      <c r="S60" s="255"/>
      <c r="T60" s="388"/>
      <c r="U60" s="388"/>
      <c r="V60" s="388"/>
      <c r="W60" s="388"/>
      <c r="X60" s="388"/>
      <c r="Y60" s="388"/>
      <c r="Z60" s="388"/>
      <c r="AA60" s="388"/>
      <c r="AB60" s="388"/>
      <c r="AC60" s="388"/>
      <c r="AD60" s="388"/>
      <c r="AE60" s="388"/>
      <c r="AF60" s="388"/>
      <c r="AG60" s="388"/>
      <c r="AH60" s="388"/>
      <c r="AI60" s="388"/>
      <c r="AJ60" s="388"/>
      <c r="AK60" s="388"/>
      <c r="AL60" s="388"/>
      <c r="AM60" s="388"/>
      <c r="AN60" s="388"/>
      <c r="AO60" s="388"/>
      <c r="AP60" s="388"/>
      <c r="AQ60" s="388"/>
      <c r="AR60" s="388"/>
      <c r="AS60" s="388"/>
      <c r="AT60" s="388"/>
      <c r="AU60" s="388"/>
      <c r="AV60" s="389"/>
      <c r="AW60" s="9"/>
    </row>
    <row r="61" spans="1:49" s="5" customFormat="1" ht="11.25" customHeight="1" x14ac:dyDescent="0.15">
      <c r="A61" s="15"/>
      <c r="B61" s="209" t="s">
        <v>76</v>
      </c>
      <c r="C61" s="210"/>
      <c r="D61" s="210"/>
      <c r="E61" s="210"/>
      <c r="F61" s="211"/>
      <c r="G61" s="227"/>
      <c r="H61" s="383"/>
      <c r="I61" s="383"/>
      <c r="J61" s="383"/>
      <c r="K61" s="383"/>
      <c r="L61" s="383"/>
      <c r="M61" s="383"/>
      <c r="N61" s="383"/>
      <c r="O61" s="383"/>
      <c r="P61" s="383"/>
      <c r="Q61" s="383"/>
      <c r="R61" s="383"/>
      <c r="S61" s="383"/>
      <c r="T61" s="383"/>
      <c r="U61" s="383"/>
      <c r="V61" s="383"/>
      <c r="W61" s="383"/>
      <c r="X61" s="383"/>
      <c r="Y61" s="383"/>
      <c r="Z61" s="383"/>
      <c r="AA61" s="383"/>
      <c r="AB61" s="383"/>
      <c r="AC61" s="383"/>
      <c r="AD61" s="383"/>
      <c r="AE61" s="383"/>
      <c r="AF61" s="383"/>
      <c r="AG61" s="383"/>
      <c r="AH61" s="383"/>
      <c r="AI61" s="383"/>
      <c r="AJ61" s="383"/>
      <c r="AK61" s="383"/>
      <c r="AL61" s="383"/>
      <c r="AM61" s="383"/>
      <c r="AN61" s="383"/>
      <c r="AO61" s="383"/>
      <c r="AP61" s="383"/>
      <c r="AQ61" s="383"/>
      <c r="AR61" s="383"/>
      <c r="AS61" s="383"/>
      <c r="AT61" s="383"/>
      <c r="AU61" s="383"/>
      <c r="AV61" s="384"/>
      <c r="AW61" s="9"/>
    </row>
    <row r="62" spans="1:49" s="5" customFormat="1" ht="11.25" customHeight="1" x14ac:dyDescent="0.15">
      <c r="A62" s="15"/>
      <c r="B62" s="196"/>
      <c r="C62" s="197"/>
      <c r="D62" s="197"/>
      <c r="E62" s="197"/>
      <c r="F62" s="198"/>
      <c r="G62" s="385"/>
      <c r="H62" s="386"/>
      <c r="I62" s="386"/>
      <c r="J62" s="386"/>
      <c r="K62" s="386"/>
      <c r="L62" s="386"/>
      <c r="M62" s="386"/>
      <c r="N62" s="386"/>
      <c r="O62" s="386"/>
      <c r="P62" s="386"/>
      <c r="Q62" s="386"/>
      <c r="R62" s="386"/>
      <c r="S62" s="386"/>
      <c r="T62" s="386"/>
      <c r="U62" s="386"/>
      <c r="V62" s="386"/>
      <c r="W62" s="386"/>
      <c r="X62" s="386"/>
      <c r="Y62" s="386"/>
      <c r="Z62" s="386"/>
      <c r="AA62" s="386"/>
      <c r="AB62" s="386"/>
      <c r="AC62" s="386"/>
      <c r="AD62" s="386"/>
      <c r="AE62" s="386"/>
      <c r="AF62" s="386"/>
      <c r="AG62" s="386"/>
      <c r="AH62" s="386"/>
      <c r="AI62" s="386"/>
      <c r="AJ62" s="386"/>
      <c r="AK62" s="386"/>
      <c r="AL62" s="386"/>
      <c r="AM62" s="386"/>
      <c r="AN62" s="386"/>
      <c r="AO62" s="386"/>
      <c r="AP62" s="386"/>
      <c r="AQ62" s="386"/>
      <c r="AR62" s="386"/>
      <c r="AS62" s="386"/>
      <c r="AT62" s="386"/>
      <c r="AU62" s="386"/>
      <c r="AV62" s="387"/>
      <c r="AW62" s="9"/>
    </row>
    <row r="63" spans="1:49" s="5" customFormat="1" ht="11.25" customHeight="1" x14ac:dyDescent="0.15">
      <c r="A63" s="15"/>
      <c r="B63" s="193" t="s">
        <v>77</v>
      </c>
      <c r="C63" s="194"/>
      <c r="D63" s="194"/>
      <c r="E63" s="194"/>
      <c r="F63" s="195"/>
      <c r="G63" s="234"/>
      <c r="H63" s="234"/>
      <c r="I63" s="234"/>
      <c r="J63" s="234"/>
      <c r="K63" s="234"/>
      <c r="L63" s="234"/>
      <c r="M63" s="234"/>
      <c r="N63" s="234"/>
      <c r="O63" s="234"/>
      <c r="P63" s="235"/>
      <c r="Q63" s="193" t="s">
        <v>82</v>
      </c>
      <c r="R63" s="194"/>
      <c r="S63" s="194"/>
      <c r="T63" s="194"/>
      <c r="U63" s="195"/>
      <c r="V63" s="233"/>
      <c r="W63" s="234"/>
      <c r="X63" s="234"/>
      <c r="Y63" s="234"/>
      <c r="Z63" s="234"/>
      <c r="AA63" s="234"/>
      <c r="AB63" s="234"/>
      <c r="AC63" s="235"/>
      <c r="AD63" s="396" t="s">
        <v>147</v>
      </c>
      <c r="AE63" s="397"/>
      <c r="AF63" s="397"/>
      <c r="AG63" s="397"/>
      <c r="AH63" s="397"/>
      <c r="AI63" s="397"/>
      <c r="AJ63" s="398"/>
      <c r="AK63" s="402" t="s">
        <v>22</v>
      </c>
      <c r="AL63" s="403"/>
      <c r="AM63" s="404"/>
      <c r="AN63" s="402" t="s">
        <v>148</v>
      </c>
      <c r="AO63" s="403"/>
      <c r="AP63" s="404"/>
      <c r="AQ63" s="406" t="s">
        <v>149</v>
      </c>
      <c r="AR63" s="407"/>
      <c r="AS63" s="408"/>
      <c r="AT63" s="390" t="s">
        <v>392</v>
      </c>
      <c r="AU63" s="391"/>
      <c r="AV63" s="392"/>
      <c r="AW63" s="33"/>
    </row>
    <row r="64" spans="1:49" s="5" customFormat="1" ht="11.25" customHeight="1" x14ac:dyDescent="0.15">
      <c r="A64" s="15"/>
      <c r="B64" s="196"/>
      <c r="C64" s="197"/>
      <c r="D64" s="197"/>
      <c r="E64" s="197"/>
      <c r="F64" s="198"/>
      <c r="G64" s="237"/>
      <c r="H64" s="237"/>
      <c r="I64" s="237"/>
      <c r="J64" s="237"/>
      <c r="K64" s="237"/>
      <c r="L64" s="237"/>
      <c r="M64" s="237"/>
      <c r="N64" s="237"/>
      <c r="O64" s="237"/>
      <c r="P64" s="238"/>
      <c r="Q64" s="196"/>
      <c r="R64" s="197"/>
      <c r="S64" s="197"/>
      <c r="T64" s="197"/>
      <c r="U64" s="198"/>
      <c r="V64" s="236"/>
      <c r="W64" s="237"/>
      <c r="X64" s="237"/>
      <c r="Y64" s="237"/>
      <c r="Z64" s="237"/>
      <c r="AA64" s="237"/>
      <c r="AB64" s="237"/>
      <c r="AC64" s="238"/>
      <c r="AD64" s="399"/>
      <c r="AE64" s="400"/>
      <c r="AF64" s="400"/>
      <c r="AG64" s="400"/>
      <c r="AH64" s="400"/>
      <c r="AI64" s="400"/>
      <c r="AJ64" s="401"/>
      <c r="AK64" s="393"/>
      <c r="AL64" s="394"/>
      <c r="AM64" s="395"/>
      <c r="AN64" s="393"/>
      <c r="AO64" s="394"/>
      <c r="AP64" s="395"/>
      <c r="AQ64" s="393"/>
      <c r="AR64" s="394"/>
      <c r="AS64" s="395"/>
      <c r="AT64" s="393"/>
      <c r="AU64" s="394"/>
      <c r="AV64" s="395"/>
    </row>
    <row r="65" spans="1:49" s="5" customFormat="1" ht="11.25" customHeight="1" x14ac:dyDescent="0.15">
      <c r="A65" s="15"/>
      <c r="B65" s="193" t="s">
        <v>90</v>
      </c>
      <c r="C65" s="194"/>
      <c r="D65" s="194"/>
      <c r="E65" s="194"/>
      <c r="F65" s="195"/>
      <c r="G65" s="233"/>
      <c r="H65" s="234"/>
      <c r="I65" s="234"/>
      <c r="J65" s="418" t="s">
        <v>41</v>
      </c>
      <c r="K65" s="419"/>
      <c r="L65" s="193" t="s">
        <v>119</v>
      </c>
      <c r="M65" s="194"/>
      <c r="N65" s="194"/>
      <c r="O65" s="194"/>
      <c r="P65" s="195"/>
      <c r="Q65" s="233"/>
      <c r="R65" s="234"/>
      <c r="S65" s="234"/>
      <c r="T65" s="418" t="s">
        <v>120</v>
      </c>
      <c r="U65" s="419"/>
      <c r="V65" s="39"/>
      <c r="W65" s="30"/>
      <c r="X65" s="30"/>
      <c r="Y65" s="30"/>
      <c r="Z65" s="30"/>
      <c r="AA65" s="38"/>
      <c r="AB65" s="38"/>
      <c r="AC65" s="38"/>
      <c r="AD65" s="38"/>
      <c r="AE65" s="38"/>
      <c r="AF65" s="34" t="s">
        <v>150</v>
      </c>
      <c r="AG65" s="35" t="s">
        <v>152</v>
      </c>
      <c r="AH65" s="35"/>
      <c r="AI65" s="35"/>
      <c r="AJ65" s="35"/>
      <c r="AK65" s="35"/>
      <c r="AL65" s="35"/>
      <c r="AM65" s="35"/>
      <c r="AN65" s="35"/>
      <c r="AO65" s="35"/>
      <c r="AP65" s="35"/>
      <c r="AQ65" s="35"/>
      <c r="AR65" s="35"/>
      <c r="AS65" s="35"/>
      <c r="AT65" s="35"/>
      <c r="AU65" s="35"/>
      <c r="AV65" s="35"/>
      <c r="AW65" s="33"/>
    </row>
    <row r="66" spans="1:49" s="5" customFormat="1" ht="11.25" customHeight="1" x14ac:dyDescent="0.15">
      <c r="A66" s="15"/>
      <c r="B66" s="196"/>
      <c r="C66" s="197"/>
      <c r="D66" s="197"/>
      <c r="E66" s="197"/>
      <c r="F66" s="198"/>
      <c r="G66" s="236"/>
      <c r="H66" s="237"/>
      <c r="I66" s="237"/>
      <c r="J66" s="420"/>
      <c r="K66" s="421"/>
      <c r="L66" s="196"/>
      <c r="M66" s="197"/>
      <c r="N66" s="197"/>
      <c r="O66" s="197"/>
      <c r="P66" s="198"/>
      <c r="Q66" s="236"/>
      <c r="R66" s="237"/>
      <c r="S66" s="237"/>
      <c r="T66" s="420"/>
      <c r="U66" s="421"/>
      <c r="V66" s="30"/>
      <c r="W66" s="30"/>
      <c r="X66" s="30"/>
      <c r="Y66" s="30"/>
      <c r="Z66" s="30"/>
      <c r="AA66" s="38"/>
      <c r="AB66" s="38"/>
      <c r="AC66" s="38"/>
      <c r="AD66" s="38"/>
      <c r="AE66" s="38"/>
      <c r="AF66" s="35"/>
      <c r="AG66" s="35" t="s">
        <v>153</v>
      </c>
      <c r="AH66" s="35"/>
      <c r="AI66" s="35"/>
      <c r="AJ66" s="35"/>
      <c r="AK66" s="35"/>
      <c r="AL66" s="35"/>
      <c r="AM66" s="35"/>
      <c r="AN66" s="35"/>
      <c r="AO66" s="35"/>
      <c r="AP66" s="35"/>
      <c r="AQ66" s="35"/>
      <c r="AR66" s="35"/>
      <c r="AS66" s="35"/>
      <c r="AT66" s="35"/>
      <c r="AU66" s="35"/>
      <c r="AV66" s="35"/>
      <c r="AW66" s="33"/>
    </row>
    <row r="67" spans="1:49" ht="11.25" customHeight="1" x14ac:dyDescent="0.1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row>
    <row r="68" spans="1:49" ht="11.25" customHeight="1" x14ac:dyDescent="0.1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row>
    <row r="69" spans="1:49" ht="11.25" customHeight="1" x14ac:dyDescent="0.15">
      <c r="A69" s="13"/>
      <c r="B69" s="13" t="s">
        <v>126</v>
      </c>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row>
    <row r="70" spans="1:49" ht="11.25" customHeight="1" x14ac:dyDescent="0.1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row>
  </sheetData>
  <mergeCells count="203">
    <mergeCell ref="G65:I66"/>
    <mergeCell ref="J65:K66"/>
    <mergeCell ref="L65:P66"/>
    <mergeCell ref="Q65:S66"/>
    <mergeCell ref="T65:U66"/>
    <mergeCell ref="V63:AC64"/>
    <mergeCell ref="AD63:AJ64"/>
    <mergeCell ref="AQ63:AS63"/>
    <mergeCell ref="AN64:AP64"/>
    <mergeCell ref="AQ64:AS64"/>
    <mergeCell ref="AN63:AP63"/>
    <mergeCell ref="AK63:AM63"/>
    <mergeCell ref="AK64:AM64"/>
    <mergeCell ref="G63:P64"/>
    <mergeCell ref="Q63:U64"/>
    <mergeCell ref="B65:F66"/>
    <mergeCell ref="B61:F62"/>
    <mergeCell ref="G61:AV62"/>
    <mergeCell ref="B63:F64"/>
    <mergeCell ref="AN24:AP24"/>
    <mergeCell ref="AQ24:AS24"/>
    <mergeCell ref="AT24:AV24"/>
    <mergeCell ref="G26:I27"/>
    <mergeCell ref="J26:K27"/>
    <mergeCell ref="L26:P27"/>
    <mergeCell ref="Q26:S27"/>
    <mergeCell ref="T26:U27"/>
    <mergeCell ref="G24:P25"/>
    <mergeCell ref="Q24:U25"/>
    <mergeCell ref="G39:I40"/>
    <mergeCell ref="J39:K40"/>
    <mergeCell ref="L39:P40"/>
    <mergeCell ref="Q39:S40"/>
    <mergeCell ref="T39:U40"/>
    <mergeCell ref="J52:K53"/>
    <mergeCell ref="L52:P53"/>
    <mergeCell ref="Q52:S53"/>
    <mergeCell ref="T52:U53"/>
    <mergeCell ref="S47:AV47"/>
    <mergeCell ref="B58:F59"/>
    <mergeCell ref="G58:AE59"/>
    <mergeCell ref="AN58:AP58"/>
    <mergeCell ref="B57:F57"/>
    <mergeCell ref="AQ59:AS59"/>
    <mergeCell ref="K60:L60"/>
    <mergeCell ref="M60:Q60"/>
    <mergeCell ref="AF57:AJ59"/>
    <mergeCell ref="AK57:AM58"/>
    <mergeCell ref="H60:J60"/>
    <mergeCell ref="AQ58:AS58"/>
    <mergeCell ref="G57:AE57"/>
    <mergeCell ref="AK59:AM59"/>
    <mergeCell ref="AN59:AP59"/>
    <mergeCell ref="B60:F60"/>
    <mergeCell ref="AN57:AV57"/>
    <mergeCell ref="AT58:AV58"/>
    <mergeCell ref="S60:AV60"/>
    <mergeCell ref="B48:F49"/>
    <mergeCell ref="B52:F53"/>
    <mergeCell ref="G50:P51"/>
    <mergeCell ref="B50:F51"/>
    <mergeCell ref="AN50:AP50"/>
    <mergeCell ref="AN51:AP51"/>
    <mergeCell ref="Q50:U51"/>
    <mergeCell ref="G52:I53"/>
    <mergeCell ref="B34:F34"/>
    <mergeCell ref="AN45:AP45"/>
    <mergeCell ref="AN38:AP38"/>
    <mergeCell ref="G44:AE44"/>
    <mergeCell ref="B44:F44"/>
    <mergeCell ref="B47:F47"/>
    <mergeCell ref="AF44:AJ46"/>
    <mergeCell ref="M47:Q47"/>
    <mergeCell ref="B37:F38"/>
    <mergeCell ref="AN37:AP37"/>
    <mergeCell ref="H47:J47"/>
    <mergeCell ref="B35:F36"/>
    <mergeCell ref="B39:F40"/>
    <mergeCell ref="G45:AE46"/>
    <mergeCell ref="B45:F46"/>
    <mergeCell ref="K47:L47"/>
    <mergeCell ref="Q37:U38"/>
    <mergeCell ref="G37:P38"/>
    <mergeCell ref="AQ37:AS37"/>
    <mergeCell ref="AT37:AV37"/>
    <mergeCell ref="V37:AC38"/>
    <mergeCell ref="AD37:AJ38"/>
    <mergeCell ref="AK37:AM37"/>
    <mergeCell ref="AK38:AM38"/>
    <mergeCell ref="AT46:AV46"/>
    <mergeCell ref="AQ46:AS46"/>
    <mergeCell ref="AN46:AP46"/>
    <mergeCell ref="AK46:AM46"/>
    <mergeCell ref="AK44:AM45"/>
    <mergeCell ref="AN44:AV44"/>
    <mergeCell ref="AQ45:AS45"/>
    <mergeCell ref="AT45:AV45"/>
    <mergeCell ref="AQ38:AS38"/>
    <mergeCell ref="AT38:AV38"/>
    <mergeCell ref="B31:F31"/>
    <mergeCell ref="AT33:AV33"/>
    <mergeCell ref="AQ33:AS33"/>
    <mergeCell ref="AN33:AP33"/>
    <mergeCell ref="AK33:AM33"/>
    <mergeCell ref="B32:F33"/>
    <mergeCell ref="AT32:AV32"/>
    <mergeCell ref="AQ32:AS32"/>
    <mergeCell ref="AN32:AP32"/>
    <mergeCell ref="AK31:AM32"/>
    <mergeCell ref="B26:F27"/>
    <mergeCell ref="B18:F18"/>
    <mergeCell ref="G18:AE18"/>
    <mergeCell ref="B13:F14"/>
    <mergeCell ref="B24:F25"/>
    <mergeCell ref="H21:J21"/>
    <mergeCell ref="K21:L21"/>
    <mergeCell ref="G19:AE20"/>
    <mergeCell ref="S21:AV21"/>
    <mergeCell ref="AN19:AP19"/>
    <mergeCell ref="J13:K14"/>
    <mergeCell ref="L13:P14"/>
    <mergeCell ref="T13:U14"/>
    <mergeCell ref="B22:F23"/>
    <mergeCell ref="AN25:AP25"/>
    <mergeCell ref="AQ25:AS25"/>
    <mergeCell ref="B21:F21"/>
    <mergeCell ref="AN20:AP20"/>
    <mergeCell ref="V24:AC25"/>
    <mergeCell ref="AD24:AJ25"/>
    <mergeCell ref="AK24:AM24"/>
    <mergeCell ref="AK25:AM25"/>
    <mergeCell ref="G22:AV23"/>
    <mergeCell ref="AT25:AV25"/>
    <mergeCell ref="B19:F20"/>
    <mergeCell ref="M21:Q21"/>
    <mergeCell ref="AQ20:AS20"/>
    <mergeCell ref="A1:M2"/>
    <mergeCell ref="G5:AE5"/>
    <mergeCell ref="AT19:AV19"/>
    <mergeCell ref="AT6:AV6"/>
    <mergeCell ref="AQ6:AS6"/>
    <mergeCell ref="AN12:AP12"/>
    <mergeCell ref="AK7:AM7"/>
    <mergeCell ref="AT11:AV11"/>
    <mergeCell ref="AK18:AM19"/>
    <mergeCell ref="AN11:AP11"/>
    <mergeCell ref="AF18:AJ20"/>
    <mergeCell ref="AN18:AV18"/>
    <mergeCell ref="AQ19:AS19"/>
    <mergeCell ref="AK20:AM20"/>
    <mergeCell ref="AT20:AV20"/>
    <mergeCell ref="AT12:AV12"/>
    <mergeCell ref="G13:I14"/>
    <mergeCell ref="Q13:S14"/>
    <mergeCell ref="N1:AC2"/>
    <mergeCell ref="AK11:AM11"/>
    <mergeCell ref="AK12:AM12"/>
    <mergeCell ref="AT7:AV7"/>
    <mergeCell ref="G6:AE7"/>
    <mergeCell ref="AK5:AM6"/>
    <mergeCell ref="B3:V3"/>
    <mergeCell ref="AQ7:AS7"/>
    <mergeCell ref="AQ12:AS12"/>
    <mergeCell ref="AN6:AP6"/>
    <mergeCell ref="AN7:AP7"/>
    <mergeCell ref="AF5:AJ7"/>
    <mergeCell ref="AN5:AV5"/>
    <mergeCell ref="H8:J8"/>
    <mergeCell ref="B8:F8"/>
    <mergeCell ref="B5:F5"/>
    <mergeCell ref="B6:F7"/>
    <mergeCell ref="B11:F12"/>
    <mergeCell ref="G11:P12"/>
    <mergeCell ref="Q11:U12"/>
    <mergeCell ref="S8:AV8"/>
    <mergeCell ref="B9:F10"/>
    <mergeCell ref="G9:AV10"/>
    <mergeCell ref="M8:Q8"/>
    <mergeCell ref="K8:L8"/>
    <mergeCell ref="AQ11:AS11"/>
    <mergeCell ref="AD11:AJ12"/>
    <mergeCell ref="AT63:AV63"/>
    <mergeCell ref="AT64:AV64"/>
    <mergeCell ref="V50:AC51"/>
    <mergeCell ref="AD50:AJ51"/>
    <mergeCell ref="AK50:AM50"/>
    <mergeCell ref="AK51:AM51"/>
    <mergeCell ref="G48:AV49"/>
    <mergeCell ref="AT59:AV59"/>
    <mergeCell ref="AT50:AV50"/>
    <mergeCell ref="AQ50:AS50"/>
    <mergeCell ref="AT51:AV51"/>
    <mergeCell ref="AQ51:AS51"/>
    <mergeCell ref="V11:AC12"/>
    <mergeCell ref="AF31:AJ33"/>
    <mergeCell ref="G32:AE33"/>
    <mergeCell ref="G31:AE31"/>
    <mergeCell ref="AN31:AV31"/>
    <mergeCell ref="G35:AV36"/>
    <mergeCell ref="S34:AV34"/>
    <mergeCell ref="M34:Q34"/>
    <mergeCell ref="K34:L34"/>
    <mergeCell ref="H34:J34"/>
  </mergeCells>
  <phoneticPr fontId="2"/>
  <dataValidations count="1">
    <dataValidation type="list" allowBlank="1" showInputMessage="1" showErrorMessage="1" sqref="AQ12 AT12 AN12 AK7 AT38 AK46 AT46 AQ46 AT25 AN46 AK20 AT51 AN51 AK51 AK59 AT59 AT20 AQ20 AN20 AT7 AQ7 AN7 AN25 AK12 AQ59 AN59 AN38 AK38 AK25 AK33 AT33 AQ33 AN33 AQ25 AQ38 AQ51 AQ64 AT64 AN64 AK64" xr:uid="{00000000-0002-0000-01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&amp;C&amp;N&amp;R&amp;A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X80"/>
  <sheetViews>
    <sheetView view="pageBreakPreview" zoomScaleNormal="100" zoomScaleSheetLayoutView="100" workbookViewId="0">
      <selection sqref="A1:AX2"/>
    </sheetView>
  </sheetViews>
  <sheetFormatPr defaultColWidth="1.875" defaultRowHeight="11.25" customHeight="1" x14ac:dyDescent="0.15"/>
  <cols>
    <col min="1" max="49" width="1.875" style="4"/>
    <col min="50" max="50" width="1.875" style="127"/>
    <col min="51" max="16384" width="1.875" style="4"/>
  </cols>
  <sheetData>
    <row r="1" spans="1:50" ht="11.25" customHeight="1" x14ac:dyDescent="0.15">
      <c r="A1" s="414" t="s">
        <v>284</v>
      </c>
      <c r="B1" s="414"/>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4"/>
      <c r="AD1" s="414"/>
      <c r="AE1" s="414"/>
      <c r="AF1" s="414"/>
      <c r="AG1" s="414"/>
      <c r="AH1" s="414"/>
      <c r="AI1" s="414"/>
      <c r="AJ1" s="414"/>
      <c r="AK1" s="414"/>
      <c r="AL1" s="414"/>
      <c r="AM1" s="414"/>
      <c r="AN1" s="414"/>
      <c r="AO1" s="414"/>
      <c r="AP1" s="414"/>
      <c r="AQ1" s="414"/>
      <c r="AR1" s="414"/>
      <c r="AS1" s="414"/>
      <c r="AT1" s="414"/>
      <c r="AU1" s="414"/>
      <c r="AV1" s="414"/>
      <c r="AW1" s="414"/>
      <c r="AX1" s="414"/>
    </row>
    <row r="2" spans="1:50" ht="11.25" customHeight="1" x14ac:dyDescent="0.15">
      <c r="A2" s="414"/>
      <c r="B2" s="414"/>
      <c r="C2" s="414"/>
      <c r="D2" s="414"/>
      <c r="E2" s="414"/>
      <c r="F2" s="414"/>
      <c r="G2" s="414"/>
      <c r="H2" s="414"/>
      <c r="I2" s="414"/>
      <c r="J2" s="414"/>
      <c r="K2" s="414"/>
      <c r="L2" s="414"/>
      <c r="M2" s="414"/>
      <c r="N2" s="414"/>
      <c r="O2" s="414"/>
      <c r="P2" s="414"/>
      <c r="Q2" s="414"/>
      <c r="R2" s="414"/>
      <c r="S2" s="414"/>
      <c r="T2" s="414"/>
      <c r="U2" s="414"/>
      <c r="V2" s="414"/>
      <c r="W2" s="414"/>
      <c r="X2" s="414"/>
      <c r="Y2" s="414"/>
      <c r="Z2" s="414"/>
      <c r="AA2" s="414"/>
      <c r="AB2" s="414"/>
      <c r="AC2" s="414"/>
      <c r="AD2" s="414"/>
      <c r="AE2" s="414"/>
      <c r="AF2" s="414"/>
      <c r="AG2" s="414"/>
      <c r="AH2" s="414"/>
      <c r="AI2" s="414"/>
      <c r="AJ2" s="414"/>
      <c r="AK2" s="414"/>
      <c r="AL2" s="414"/>
      <c r="AM2" s="414"/>
      <c r="AN2" s="414"/>
      <c r="AO2" s="414"/>
      <c r="AP2" s="414"/>
      <c r="AQ2" s="414"/>
      <c r="AR2" s="414"/>
      <c r="AS2" s="414"/>
      <c r="AT2" s="414"/>
      <c r="AU2" s="414"/>
      <c r="AV2" s="414"/>
      <c r="AW2" s="414"/>
      <c r="AX2" s="414"/>
    </row>
    <row r="3" spans="1:50" ht="11.25" customHeight="1" x14ac:dyDescent="0.15">
      <c r="A3" s="176"/>
      <c r="B3" s="176"/>
      <c r="C3" s="176"/>
      <c r="D3" s="176"/>
      <c r="E3" s="176"/>
      <c r="F3" s="176"/>
      <c r="G3" s="176"/>
      <c r="H3" s="176"/>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37"/>
    </row>
    <row r="4" spans="1:50" ht="11.25" customHeight="1" x14ac:dyDescent="0.15">
      <c r="A4" s="13"/>
      <c r="B4" s="411" t="s">
        <v>138</v>
      </c>
      <c r="C4" s="411"/>
      <c r="D4" s="411"/>
      <c r="E4" s="411"/>
      <c r="F4" s="411"/>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13"/>
      <c r="AV4" s="13"/>
      <c r="AW4" s="13"/>
      <c r="AX4" s="37"/>
    </row>
    <row r="5" spans="1:50" ht="11.25" customHeight="1" x14ac:dyDescent="0.15">
      <c r="A5" s="13"/>
      <c r="B5" s="440"/>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40"/>
      <c r="AO5" s="440"/>
      <c r="AP5" s="440"/>
      <c r="AQ5" s="440"/>
      <c r="AR5" s="440"/>
      <c r="AS5" s="440"/>
      <c r="AT5" s="440"/>
      <c r="AU5" s="441" t="s">
        <v>113</v>
      </c>
      <c r="AV5" s="441"/>
      <c r="AW5" s="441"/>
      <c r="AX5" s="37"/>
    </row>
    <row r="6" spans="1:50" ht="11.25" customHeight="1" x14ac:dyDescent="0.15">
      <c r="A6" s="13"/>
      <c r="B6" s="445" t="s">
        <v>151</v>
      </c>
      <c r="C6" s="446"/>
      <c r="D6" s="475"/>
      <c r="E6" s="476"/>
      <c r="F6" s="476"/>
      <c r="G6" s="477"/>
      <c r="H6" s="212" t="s">
        <v>90</v>
      </c>
      <c r="I6" s="213"/>
      <c r="J6" s="494"/>
      <c r="K6" s="490" t="s">
        <v>754</v>
      </c>
      <c r="L6" s="491"/>
      <c r="M6" s="491"/>
      <c r="N6" s="491"/>
      <c r="O6" s="491"/>
      <c r="P6" s="491"/>
      <c r="Q6" s="491"/>
      <c r="R6" s="491"/>
      <c r="S6" s="491"/>
      <c r="T6" s="491"/>
      <c r="U6" s="491"/>
      <c r="V6" s="491"/>
      <c r="W6" s="491"/>
      <c r="X6" s="491"/>
      <c r="Y6" s="491"/>
      <c r="Z6" s="491"/>
      <c r="AA6" s="491"/>
      <c r="AB6" s="491"/>
      <c r="AC6" s="491"/>
      <c r="AD6" s="491"/>
      <c r="AE6" s="491"/>
      <c r="AF6" s="491"/>
      <c r="AG6" s="491"/>
      <c r="AH6" s="491"/>
      <c r="AI6" s="491"/>
      <c r="AJ6" s="491"/>
      <c r="AK6" s="492"/>
      <c r="AL6" s="493" t="s">
        <v>755</v>
      </c>
      <c r="AM6" s="491"/>
      <c r="AN6" s="491"/>
      <c r="AO6" s="491"/>
      <c r="AP6" s="491"/>
      <c r="AQ6" s="491"/>
      <c r="AR6" s="491"/>
      <c r="AS6" s="491"/>
      <c r="AT6" s="492"/>
      <c r="AU6" s="212" t="s">
        <v>88</v>
      </c>
      <c r="AV6" s="213"/>
      <c r="AW6" s="214"/>
      <c r="AX6" s="37"/>
    </row>
    <row r="7" spans="1:50" ht="11.25" customHeight="1" x14ac:dyDescent="0.15">
      <c r="A7" s="13"/>
      <c r="B7" s="447"/>
      <c r="C7" s="448"/>
      <c r="D7" s="478"/>
      <c r="E7" s="479"/>
      <c r="F7" s="479"/>
      <c r="G7" s="480"/>
      <c r="H7" s="218"/>
      <c r="I7" s="219"/>
      <c r="J7" s="495"/>
      <c r="K7" s="496" t="s">
        <v>279</v>
      </c>
      <c r="L7" s="482"/>
      <c r="M7" s="483"/>
      <c r="N7" s="481" t="s">
        <v>278</v>
      </c>
      <c r="O7" s="482"/>
      <c r="P7" s="483"/>
      <c r="Q7" s="481" t="s">
        <v>281</v>
      </c>
      <c r="R7" s="482"/>
      <c r="S7" s="483"/>
      <c r="T7" s="481" t="s">
        <v>269</v>
      </c>
      <c r="U7" s="482"/>
      <c r="V7" s="483"/>
      <c r="W7" s="481" t="s">
        <v>270</v>
      </c>
      <c r="X7" s="482"/>
      <c r="Y7" s="483"/>
      <c r="Z7" s="481" t="s">
        <v>271</v>
      </c>
      <c r="AA7" s="482"/>
      <c r="AB7" s="483"/>
      <c r="AC7" s="481" t="s">
        <v>272</v>
      </c>
      <c r="AD7" s="482"/>
      <c r="AE7" s="483"/>
      <c r="AF7" s="481" t="s">
        <v>273</v>
      </c>
      <c r="AG7" s="482"/>
      <c r="AH7" s="483"/>
      <c r="AI7" s="481" t="s">
        <v>274</v>
      </c>
      <c r="AJ7" s="482"/>
      <c r="AK7" s="483"/>
      <c r="AL7" s="481" t="s">
        <v>275</v>
      </c>
      <c r="AM7" s="482"/>
      <c r="AN7" s="483"/>
      <c r="AO7" s="481" t="s">
        <v>276</v>
      </c>
      <c r="AP7" s="482"/>
      <c r="AQ7" s="483"/>
      <c r="AR7" s="481" t="s">
        <v>277</v>
      </c>
      <c r="AS7" s="482"/>
      <c r="AT7" s="483"/>
      <c r="AU7" s="218"/>
      <c r="AV7" s="219"/>
      <c r="AW7" s="220"/>
      <c r="AX7" s="37"/>
    </row>
    <row r="8" spans="1:50" ht="11.25" customHeight="1" x14ac:dyDescent="0.15">
      <c r="A8" s="13"/>
      <c r="B8" s="468">
        <v>1</v>
      </c>
      <c r="C8" s="469"/>
      <c r="D8" s="459" t="s">
        <v>137</v>
      </c>
      <c r="E8" s="460"/>
      <c r="F8" s="460"/>
      <c r="G8" s="461"/>
      <c r="H8" s="434"/>
      <c r="I8" s="435"/>
      <c r="J8" s="462"/>
      <c r="K8" s="463"/>
      <c r="L8" s="435"/>
      <c r="M8" s="436"/>
      <c r="N8" s="434"/>
      <c r="O8" s="435"/>
      <c r="P8" s="436"/>
      <c r="Q8" s="434"/>
      <c r="R8" s="435"/>
      <c r="S8" s="436"/>
      <c r="T8" s="434"/>
      <c r="U8" s="435"/>
      <c r="V8" s="436"/>
      <c r="W8" s="434"/>
      <c r="X8" s="435"/>
      <c r="Y8" s="436"/>
      <c r="Z8" s="434"/>
      <c r="AA8" s="435"/>
      <c r="AB8" s="436"/>
      <c r="AC8" s="434"/>
      <c r="AD8" s="435"/>
      <c r="AE8" s="436"/>
      <c r="AF8" s="434"/>
      <c r="AG8" s="435"/>
      <c r="AH8" s="436"/>
      <c r="AI8" s="434"/>
      <c r="AJ8" s="435"/>
      <c r="AK8" s="436"/>
      <c r="AL8" s="434"/>
      <c r="AM8" s="435"/>
      <c r="AN8" s="436"/>
      <c r="AO8" s="434"/>
      <c r="AP8" s="435"/>
      <c r="AQ8" s="436"/>
      <c r="AR8" s="434"/>
      <c r="AS8" s="435"/>
      <c r="AT8" s="436"/>
      <c r="AU8" s="472">
        <f>SUM(K8:AT8)</f>
        <v>0</v>
      </c>
      <c r="AV8" s="473"/>
      <c r="AW8" s="474"/>
      <c r="AX8" s="37"/>
    </row>
    <row r="9" spans="1:50" ht="11.25" customHeight="1" x14ac:dyDescent="0.15">
      <c r="A9" s="13"/>
      <c r="B9" s="470"/>
      <c r="C9" s="471"/>
      <c r="D9" s="464" t="s">
        <v>128</v>
      </c>
      <c r="E9" s="465"/>
      <c r="F9" s="465"/>
      <c r="G9" s="466"/>
      <c r="H9" s="437"/>
      <c r="I9" s="438"/>
      <c r="J9" s="467"/>
      <c r="K9" s="444"/>
      <c r="L9" s="438"/>
      <c r="M9" s="439"/>
      <c r="N9" s="437"/>
      <c r="O9" s="438"/>
      <c r="P9" s="439"/>
      <c r="Q9" s="437"/>
      <c r="R9" s="438"/>
      <c r="S9" s="439"/>
      <c r="T9" s="437"/>
      <c r="U9" s="438"/>
      <c r="V9" s="439"/>
      <c r="W9" s="437"/>
      <c r="X9" s="438"/>
      <c r="Y9" s="439"/>
      <c r="Z9" s="437"/>
      <c r="AA9" s="438"/>
      <c r="AB9" s="439"/>
      <c r="AC9" s="437"/>
      <c r="AD9" s="438"/>
      <c r="AE9" s="439"/>
      <c r="AF9" s="437"/>
      <c r="AG9" s="438"/>
      <c r="AH9" s="439"/>
      <c r="AI9" s="437"/>
      <c r="AJ9" s="438"/>
      <c r="AK9" s="439"/>
      <c r="AL9" s="437"/>
      <c r="AM9" s="438"/>
      <c r="AN9" s="439"/>
      <c r="AO9" s="437"/>
      <c r="AP9" s="438"/>
      <c r="AQ9" s="439"/>
      <c r="AR9" s="437"/>
      <c r="AS9" s="438"/>
      <c r="AT9" s="439"/>
      <c r="AU9" s="425">
        <f>SUM(K9:AT9)</f>
        <v>0</v>
      </c>
      <c r="AV9" s="426"/>
      <c r="AW9" s="427"/>
      <c r="AX9" s="37"/>
    </row>
    <row r="10" spans="1:50" ht="11.25" customHeight="1" x14ac:dyDescent="0.15">
      <c r="A10" s="13"/>
      <c r="B10" s="468">
        <v>2</v>
      </c>
      <c r="C10" s="469"/>
      <c r="D10" s="459" t="s">
        <v>137</v>
      </c>
      <c r="E10" s="460"/>
      <c r="F10" s="460"/>
      <c r="G10" s="461"/>
      <c r="H10" s="434"/>
      <c r="I10" s="435"/>
      <c r="J10" s="462"/>
      <c r="K10" s="463"/>
      <c r="L10" s="435"/>
      <c r="M10" s="436"/>
      <c r="N10" s="434"/>
      <c r="O10" s="435"/>
      <c r="P10" s="436"/>
      <c r="Q10" s="434"/>
      <c r="R10" s="435"/>
      <c r="S10" s="436"/>
      <c r="T10" s="434"/>
      <c r="U10" s="435"/>
      <c r="V10" s="436"/>
      <c r="W10" s="434"/>
      <c r="X10" s="435"/>
      <c r="Y10" s="436"/>
      <c r="Z10" s="434"/>
      <c r="AA10" s="435"/>
      <c r="AB10" s="436"/>
      <c r="AC10" s="434"/>
      <c r="AD10" s="435"/>
      <c r="AE10" s="436"/>
      <c r="AF10" s="434"/>
      <c r="AG10" s="435"/>
      <c r="AH10" s="436"/>
      <c r="AI10" s="434"/>
      <c r="AJ10" s="435"/>
      <c r="AK10" s="436"/>
      <c r="AL10" s="434"/>
      <c r="AM10" s="435"/>
      <c r="AN10" s="436"/>
      <c r="AO10" s="434"/>
      <c r="AP10" s="435"/>
      <c r="AQ10" s="436"/>
      <c r="AR10" s="434"/>
      <c r="AS10" s="435"/>
      <c r="AT10" s="436"/>
      <c r="AU10" s="472">
        <f t="shared" ref="AU10:AU17" si="0">SUM(K10:AT10)</f>
        <v>0</v>
      </c>
      <c r="AV10" s="473"/>
      <c r="AW10" s="474"/>
      <c r="AX10" s="37"/>
    </row>
    <row r="11" spans="1:50" ht="11.25" customHeight="1" x14ac:dyDescent="0.15">
      <c r="A11" s="13"/>
      <c r="B11" s="470"/>
      <c r="C11" s="471"/>
      <c r="D11" s="464" t="s">
        <v>128</v>
      </c>
      <c r="E11" s="465"/>
      <c r="F11" s="465"/>
      <c r="G11" s="466"/>
      <c r="H11" s="437"/>
      <c r="I11" s="438"/>
      <c r="J11" s="467"/>
      <c r="K11" s="444"/>
      <c r="L11" s="438"/>
      <c r="M11" s="439"/>
      <c r="N11" s="437"/>
      <c r="O11" s="438"/>
      <c r="P11" s="439"/>
      <c r="Q11" s="437"/>
      <c r="R11" s="438"/>
      <c r="S11" s="439"/>
      <c r="T11" s="437"/>
      <c r="U11" s="438"/>
      <c r="V11" s="439"/>
      <c r="W11" s="437"/>
      <c r="X11" s="438"/>
      <c r="Y11" s="439"/>
      <c r="Z11" s="437"/>
      <c r="AA11" s="438"/>
      <c r="AB11" s="439"/>
      <c r="AC11" s="437"/>
      <c r="AD11" s="438"/>
      <c r="AE11" s="439"/>
      <c r="AF11" s="437"/>
      <c r="AG11" s="438"/>
      <c r="AH11" s="439"/>
      <c r="AI11" s="437"/>
      <c r="AJ11" s="438"/>
      <c r="AK11" s="439"/>
      <c r="AL11" s="437"/>
      <c r="AM11" s="438"/>
      <c r="AN11" s="439"/>
      <c r="AO11" s="437"/>
      <c r="AP11" s="438"/>
      <c r="AQ11" s="439"/>
      <c r="AR11" s="437"/>
      <c r="AS11" s="438"/>
      <c r="AT11" s="439"/>
      <c r="AU11" s="425">
        <f t="shared" si="0"/>
        <v>0</v>
      </c>
      <c r="AV11" s="426"/>
      <c r="AW11" s="427"/>
      <c r="AX11" s="37"/>
    </row>
    <row r="12" spans="1:50" ht="11.25" customHeight="1" x14ac:dyDescent="0.15">
      <c r="A12" s="13"/>
      <c r="B12" s="468">
        <v>3</v>
      </c>
      <c r="C12" s="469"/>
      <c r="D12" s="459" t="s">
        <v>137</v>
      </c>
      <c r="E12" s="460"/>
      <c r="F12" s="460"/>
      <c r="G12" s="461"/>
      <c r="H12" s="434"/>
      <c r="I12" s="435"/>
      <c r="J12" s="462"/>
      <c r="K12" s="463"/>
      <c r="L12" s="435"/>
      <c r="M12" s="436"/>
      <c r="N12" s="434"/>
      <c r="O12" s="435"/>
      <c r="P12" s="436"/>
      <c r="Q12" s="434"/>
      <c r="R12" s="435"/>
      <c r="S12" s="436"/>
      <c r="T12" s="434"/>
      <c r="U12" s="435"/>
      <c r="V12" s="436"/>
      <c r="W12" s="434"/>
      <c r="X12" s="435"/>
      <c r="Y12" s="436"/>
      <c r="Z12" s="434"/>
      <c r="AA12" s="435"/>
      <c r="AB12" s="436"/>
      <c r="AC12" s="434"/>
      <c r="AD12" s="435"/>
      <c r="AE12" s="436"/>
      <c r="AF12" s="434"/>
      <c r="AG12" s="435"/>
      <c r="AH12" s="436"/>
      <c r="AI12" s="434"/>
      <c r="AJ12" s="435"/>
      <c r="AK12" s="436"/>
      <c r="AL12" s="434"/>
      <c r="AM12" s="435"/>
      <c r="AN12" s="436"/>
      <c r="AO12" s="434"/>
      <c r="AP12" s="435"/>
      <c r="AQ12" s="436"/>
      <c r="AR12" s="434"/>
      <c r="AS12" s="435"/>
      <c r="AT12" s="436"/>
      <c r="AU12" s="472">
        <f t="shared" si="0"/>
        <v>0</v>
      </c>
      <c r="AV12" s="473"/>
      <c r="AW12" s="474"/>
      <c r="AX12" s="37"/>
    </row>
    <row r="13" spans="1:50" ht="11.25" customHeight="1" x14ac:dyDescent="0.15">
      <c r="A13" s="13"/>
      <c r="B13" s="470"/>
      <c r="C13" s="471"/>
      <c r="D13" s="464" t="s">
        <v>128</v>
      </c>
      <c r="E13" s="465"/>
      <c r="F13" s="465"/>
      <c r="G13" s="466"/>
      <c r="H13" s="437"/>
      <c r="I13" s="438"/>
      <c r="J13" s="467"/>
      <c r="K13" s="444"/>
      <c r="L13" s="438"/>
      <c r="M13" s="439"/>
      <c r="N13" s="437"/>
      <c r="O13" s="438"/>
      <c r="P13" s="439"/>
      <c r="Q13" s="437"/>
      <c r="R13" s="438"/>
      <c r="S13" s="439"/>
      <c r="T13" s="437"/>
      <c r="U13" s="438"/>
      <c r="V13" s="439"/>
      <c r="W13" s="437"/>
      <c r="X13" s="438"/>
      <c r="Y13" s="439"/>
      <c r="Z13" s="437"/>
      <c r="AA13" s="438"/>
      <c r="AB13" s="439"/>
      <c r="AC13" s="437"/>
      <c r="AD13" s="438"/>
      <c r="AE13" s="439"/>
      <c r="AF13" s="437"/>
      <c r="AG13" s="438"/>
      <c r="AH13" s="439"/>
      <c r="AI13" s="437"/>
      <c r="AJ13" s="438"/>
      <c r="AK13" s="439"/>
      <c r="AL13" s="437"/>
      <c r="AM13" s="438"/>
      <c r="AN13" s="439"/>
      <c r="AO13" s="437"/>
      <c r="AP13" s="438"/>
      <c r="AQ13" s="439"/>
      <c r="AR13" s="437"/>
      <c r="AS13" s="438"/>
      <c r="AT13" s="439"/>
      <c r="AU13" s="425">
        <f t="shared" si="0"/>
        <v>0</v>
      </c>
      <c r="AV13" s="426"/>
      <c r="AW13" s="427"/>
      <c r="AX13" s="37"/>
    </row>
    <row r="14" spans="1:50" ht="11.25" customHeight="1" x14ac:dyDescent="0.15">
      <c r="A14" s="13"/>
      <c r="B14" s="468">
        <v>4</v>
      </c>
      <c r="C14" s="469"/>
      <c r="D14" s="459" t="s">
        <v>137</v>
      </c>
      <c r="E14" s="460"/>
      <c r="F14" s="460"/>
      <c r="G14" s="461"/>
      <c r="H14" s="434"/>
      <c r="I14" s="435"/>
      <c r="J14" s="462"/>
      <c r="K14" s="463"/>
      <c r="L14" s="435"/>
      <c r="M14" s="436"/>
      <c r="N14" s="434"/>
      <c r="O14" s="435"/>
      <c r="P14" s="436"/>
      <c r="Q14" s="434"/>
      <c r="R14" s="435"/>
      <c r="S14" s="436"/>
      <c r="T14" s="434"/>
      <c r="U14" s="435"/>
      <c r="V14" s="436"/>
      <c r="W14" s="434"/>
      <c r="X14" s="435"/>
      <c r="Y14" s="436"/>
      <c r="Z14" s="434"/>
      <c r="AA14" s="435"/>
      <c r="AB14" s="436"/>
      <c r="AC14" s="434"/>
      <c r="AD14" s="435"/>
      <c r="AE14" s="436"/>
      <c r="AF14" s="434"/>
      <c r="AG14" s="435"/>
      <c r="AH14" s="436"/>
      <c r="AI14" s="434"/>
      <c r="AJ14" s="435"/>
      <c r="AK14" s="436"/>
      <c r="AL14" s="434"/>
      <c r="AM14" s="435"/>
      <c r="AN14" s="436"/>
      <c r="AO14" s="434"/>
      <c r="AP14" s="435"/>
      <c r="AQ14" s="436"/>
      <c r="AR14" s="434"/>
      <c r="AS14" s="435"/>
      <c r="AT14" s="436"/>
      <c r="AU14" s="472">
        <f t="shared" si="0"/>
        <v>0</v>
      </c>
      <c r="AV14" s="473"/>
      <c r="AW14" s="474"/>
      <c r="AX14" s="37"/>
    </row>
    <row r="15" spans="1:50" ht="11.25" customHeight="1" x14ac:dyDescent="0.15">
      <c r="A15" s="13"/>
      <c r="B15" s="470"/>
      <c r="C15" s="471"/>
      <c r="D15" s="464" t="s">
        <v>128</v>
      </c>
      <c r="E15" s="465"/>
      <c r="F15" s="465"/>
      <c r="G15" s="466"/>
      <c r="H15" s="437"/>
      <c r="I15" s="438"/>
      <c r="J15" s="467"/>
      <c r="K15" s="444"/>
      <c r="L15" s="438"/>
      <c r="M15" s="439"/>
      <c r="N15" s="437"/>
      <c r="O15" s="438"/>
      <c r="P15" s="439"/>
      <c r="Q15" s="437"/>
      <c r="R15" s="438"/>
      <c r="S15" s="439"/>
      <c r="T15" s="437"/>
      <c r="U15" s="438"/>
      <c r="V15" s="439"/>
      <c r="W15" s="437"/>
      <c r="X15" s="438"/>
      <c r="Y15" s="439"/>
      <c r="Z15" s="437"/>
      <c r="AA15" s="438"/>
      <c r="AB15" s="439"/>
      <c r="AC15" s="437"/>
      <c r="AD15" s="438"/>
      <c r="AE15" s="439"/>
      <c r="AF15" s="437"/>
      <c r="AG15" s="438"/>
      <c r="AH15" s="439"/>
      <c r="AI15" s="437"/>
      <c r="AJ15" s="438"/>
      <c r="AK15" s="439"/>
      <c r="AL15" s="437"/>
      <c r="AM15" s="438"/>
      <c r="AN15" s="439"/>
      <c r="AO15" s="437"/>
      <c r="AP15" s="438"/>
      <c r="AQ15" s="439"/>
      <c r="AR15" s="437"/>
      <c r="AS15" s="438"/>
      <c r="AT15" s="439"/>
      <c r="AU15" s="425">
        <f t="shared" si="0"/>
        <v>0</v>
      </c>
      <c r="AV15" s="426"/>
      <c r="AW15" s="427"/>
      <c r="AX15" s="37"/>
    </row>
    <row r="16" spans="1:50" ht="11.25" customHeight="1" x14ac:dyDescent="0.15">
      <c r="A16" s="13"/>
      <c r="B16" s="468">
        <v>5</v>
      </c>
      <c r="C16" s="469"/>
      <c r="D16" s="459" t="s">
        <v>137</v>
      </c>
      <c r="E16" s="460"/>
      <c r="F16" s="460"/>
      <c r="G16" s="461"/>
      <c r="H16" s="434"/>
      <c r="I16" s="435"/>
      <c r="J16" s="462"/>
      <c r="K16" s="463"/>
      <c r="L16" s="435"/>
      <c r="M16" s="436"/>
      <c r="N16" s="434"/>
      <c r="O16" s="435"/>
      <c r="P16" s="436"/>
      <c r="Q16" s="434"/>
      <c r="R16" s="435"/>
      <c r="S16" s="436"/>
      <c r="T16" s="434"/>
      <c r="U16" s="435"/>
      <c r="V16" s="436"/>
      <c r="W16" s="434"/>
      <c r="X16" s="435"/>
      <c r="Y16" s="436"/>
      <c r="Z16" s="434"/>
      <c r="AA16" s="435"/>
      <c r="AB16" s="436"/>
      <c r="AC16" s="434"/>
      <c r="AD16" s="435"/>
      <c r="AE16" s="436"/>
      <c r="AF16" s="434"/>
      <c r="AG16" s="435"/>
      <c r="AH16" s="436"/>
      <c r="AI16" s="434"/>
      <c r="AJ16" s="435"/>
      <c r="AK16" s="436"/>
      <c r="AL16" s="434"/>
      <c r="AM16" s="435"/>
      <c r="AN16" s="436"/>
      <c r="AO16" s="434"/>
      <c r="AP16" s="435"/>
      <c r="AQ16" s="436"/>
      <c r="AR16" s="434"/>
      <c r="AS16" s="435"/>
      <c r="AT16" s="436"/>
      <c r="AU16" s="472">
        <f t="shared" si="0"/>
        <v>0</v>
      </c>
      <c r="AV16" s="473"/>
      <c r="AW16" s="474"/>
      <c r="AX16" s="37"/>
    </row>
    <row r="17" spans="1:50" ht="11.25" customHeight="1" x14ac:dyDescent="0.15">
      <c r="A17" s="13"/>
      <c r="B17" s="470"/>
      <c r="C17" s="471"/>
      <c r="D17" s="464" t="s">
        <v>128</v>
      </c>
      <c r="E17" s="465"/>
      <c r="F17" s="465"/>
      <c r="G17" s="466"/>
      <c r="H17" s="437"/>
      <c r="I17" s="438"/>
      <c r="J17" s="467"/>
      <c r="K17" s="444"/>
      <c r="L17" s="438"/>
      <c r="M17" s="439"/>
      <c r="N17" s="437"/>
      <c r="O17" s="438"/>
      <c r="P17" s="439"/>
      <c r="Q17" s="437"/>
      <c r="R17" s="438"/>
      <c r="S17" s="439"/>
      <c r="T17" s="437"/>
      <c r="U17" s="438"/>
      <c r="V17" s="439"/>
      <c r="W17" s="437"/>
      <c r="X17" s="438"/>
      <c r="Y17" s="439"/>
      <c r="Z17" s="437"/>
      <c r="AA17" s="438"/>
      <c r="AB17" s="439"/>
      <c r="AC17" s="437"/>
      <c r="AD17" s="438"/>
      <c r="AE17" s="439"/>
      <c r="AF17" s="437"/>
      <c r="AG17" s="438"/>
      <c r="AH17" s="439"/>
      <c r="AI17" s="437"/>
      <c r="AJ17" s="438"/>
      <c r="AK17" s="439"/>
      <c r="AL17" s="437"/>
      <c r="AM17" s="438"/>
      <c r="AN17" s="439"/>
      <c r="AO17" s="437"/>
      <c r="AP17" s="438"/>
      <c r="AQ17" s="439"/>
      <c r="AR17" s="437"/>
      <c r="AS17" s="438"/>
      <c r="AT17" s="439"/>
      <c r="AU17" s="425">
        <f t="shared" si="0"/>
        <v>0</v>
      </c>
      <c r="AV17" s="426"/>
      <c r="AW17" s="427"/>
      <c r="AX17" s="37"/>
    </row>
    <row r="18" spans="1:50" ht="11.25" customHeight="1" x14ac:dyDescent="0.15">
      <c r="A18" s="13"/>
      <c r="B18" s="468">
        <v>6</v>
      </c>
      <c r="C18" s="469"/>
      <c r="D18" s="459" t="s">
        <v>137</v>
      </c>
      <c r="E18" s="460"/>
      <c r="F18" s="460"/>
      <c r="G18" s="461"/>
      <c r="H18" s="434"/>
      <c r="I18" s="435"/>
      <c r="J18" s="462"/>
      <c r="K18" s="463"/>
      <c r="L18" s="435"/>
      <c r="M18" s="436"/>
      <c r="N18" s="434"/>
      <c r="O18" s="435"/>
      <c r="P18" s="436"/>
      <c r="Q18" s="434"/>
      <c r="R18" s="435"/>
      <c r="S18" s="436"/>
      <c r="T18" s="434"/>
      <c r="U18" s="435"/>
      <c r="V18" s="436"/>
      <c r="W18" s="434"/>
      <c r="X18" s="435"/>
      <c r="Y18" s="436"/>
      <c r="Z18" s="434"/>
      <c r="AA18" s="435"/>
      <c r="AB18" s="436"/>
      <c r="AC18" s="434"/>
      <c r="AD18" s="435"/>
      <c r="AE18" s="436"/>
      <c r="AF18" s="434"/>
      <c r="AG18" s="435"/>
      <c r="AH18" s="436"/>
      <c r="AI18" s="434"/>
      <c r="AJ18" s="435"/>
      <c r="AK18" s="436"/>
      <c r="AL18" s="434"/>
      <c r="AM18" s="435"/>
      <c r="AN18" s="436"/>
      <c r="AO18" s="434"/>
      <c r="AP18" s="435"/>
      <c r="AQ18" s="436"/>
      <c r="AR18" s="434"/>
      <c r="AS18" s="435"/>
      <c r="AT18" s="436"/>
      <c r="AU18" s="472">
        <f t="shared" ref="AU18:AU25" si="1">SUM(K18:AT18)</f>
        <v>0</v>
      </c>
      <c r="AV18" s="473"/>
      <c r="AW18" s="474"/>
      <c r="AX18" s="37"/>
    </row>
    <row r="19" spans="1:50" ht="11.25" customHeight="1" x14ac:dyDescent="0.15">
      <c r="A19" s="13"/>
      <c r="B19" s="470"/>
      <c r="C19" s="471"/>
      <c r="D19" s="464" t="s">
        <v>128</v>
      </c>
      <c r="E19" s="465"/>
      <c r="F19" s="465"/>
      <c r="G19" s="466"/>
      <c r="H19" s="437"/>
      <c r="I19" s="438"/>
      <c r="J19" s="467"/>
      <c r="K19" s="444"/>
      <c r="L19" s="438"/>
      <c r="M19" s="439"/>
      <c r="N19" s="437"/>
      <c r="O19" s="438"/>
      <c r="P19" s="439"/>
      <c r="Q19" s="437"/>
      <c r="R19" s="438"/>
      <c r="S19" s="439"/>
      <c r="T19" s="437"/>
      <c r="U19" s="438"/>
      <c r="V19" s="439"/>
      <c r="W19" s="437"/>
      <c r="X19" s="438"/>
      <c r="Y19" s="439"/>
      <c r="Z19" s="437"/>
      <c r="AA19" s="438"/>
      <c r="AB19" s="439"/>
      <c r="AC19" s="437"/>
      <c r="AD19" s="438"/>
      <c r="AE19" s="439"/>
      <c r="AF19" s="437"/>
      <c r="AG19" s="438"/>
      <c r="AH19" s="439"/>
      <c r="AI19" s="437"/>
      <c r="AJ19" s="438"/>
      <c r="AK19" s="439"/>
      <c r="AL19" s="437"/>
      <c r="AM19" s="438"/>
      <c r="AN19" s="439"/>
      <c r="AO19" s="437"/>
      <c r="AP19" s="438"/>
      <c r="AQ19" s="439"/>
      <c r="AR19" s="437"/>
      <c r="AS19" s="438"/>
      <c r="AT19" s="439"/>
      <c r="AU19" s="425">
        <f t="shared" si="1"/>
        <v>0</v>
      </c>
      <c r="AV19" s="426"/>
      <c r="AW19" s="427"/>
      <c r="AX19" s="37"/>
    </row>
    <row r="20" spans="1:50" ht="11.25" customHeight="1" x14ac:dyDescent="0.15">
      <c r="A20" s="13"/>
      <c r="B20" s="468">
        <v>7</v>
      </c>
      <c r="C20" s="469"/>
      <c r="D20" s="459" t="s">
        <v>137</v>
      </c>
      <c r="E20" s="460"/>
      <c r="F20" s="460"/>
      <c r="G20" s="461"/>
      <c r="H20" s="434"/>
      <c r="I20" s="435"/>
      <c r="J20" s="462"/>
      <c r="K20" s="463"/>
      <c r="L20" s="435"/>
      <c r="M20" s="436"/>
      <c r="N20" s="434"/>
      <c r="O20" s="435"/>
      <c r="P20" s="436"/>
      <c r="Q20" s="434"/>
      <c r="R20" s="435"/>
      <c r="S20" s="436"/>
      <c r="T20" s="434"/>
      <c r="U20" s="435"/>
      <c r="V20" s="436"/>
      <c r="W20" s="434"/>
      <c r="X20" s="435"/>
      <c r="Y20" s="436"/>
      <c r="Z20" s="434"/>
      <c r="AA20" s="435"/>
      <c r="AB20" s="436"/>
      <c r="AC20" s="434"/>
      <c r="AD20" s="435"/>
      <c r="AE20" s="436"/>
      <c r="AF20" s="434"/>
      <c r="AG20" s="435"/>
      <c r="AH20" s="436"/>
      <c r="AI20" s="434"/>
      <c r="AJ20" s="435"/>
      <c r="AK20" s="436"/>
      <c r="AL20" s="434"/>
      <c r="AM20" s="435"/>
      <c r="AN20" s="436"/>
      <c r="AO20" s="434"/>
      <c r="AP20" s="435"/>
      <c r="AQ20" s="436"/>
      <c r="AR20" s="434"/>
      <c r="AS20" s="435"/>
      <c r="AT20" s="436"/>
      <c r="AU20" s="472">
        <f t="shared" si="1"/>
        <v>0</v>
      </c>
      <c r="AV20" s="473"/>
      <c r="AW20" s="474"/>
      <c r="AX20" s="37"/>
    </row>
    <row r="21" spans="1:50" ht="11.25" customHeight="1" x14ac:dyDescent="0.15">
      <c r="A21" s="13"/>
      <c r="B21" s="470"/>
      <c r="C21" s="471"/>
      <c r="D21" s="464" t="s">
        <v>128</v>
      </c>
      <c r="E21" s="465"/>
      <c r="F21" s="465"/>
      <c r="G21" s="466"/>
      <c r="H21" s="437"/>
      <c r="I21" s="438"/>
      <c r="J21" s="467"/>
      <c r="K21" s="444"/>
      <c r="L21" s="438"/>
      <c r="M21" s="439"/>
      <c r="N21" s="437"/>
      <c r="O21" s="438"/>
      <c r="P21" s="439"/>
      <c r="Q21" s="437"/>
      <c r="R21" s="438"/>
      <c r="S21" s="439"/>
      <c r="T21" s="437"/>
      <c r="U21" s="438"/>
      <c r="V21" s="439"/>
      <c r="W21" s="437"/>
      <c r="X21" s="438"/>
      <c r="Y21" s="439"/>
      <c r="Z21" s="437"/>
      <c r="AA21" s="438"/>
      <c r="AB21" s="439"/>
      <c r="AC21" s="437"/>
      <c r="AD21" s="438"/>
      <c r="AE21" s="439"/>
      <c r="AF21" s="437"/>
      <c r="AG21" s="438"/>
      <c r="AH21" s="439"/>
      <c r="AI21" s="437"/>
      <c r="AJ21" s="438"/>
      <c r="AK21" s="439"/>
      <c r="AL21" s="437"/>
      <c r="AM21" s="438"/>
      <c r="AN21" s="439"/>
      <c r="AO21" s="437"/>
      <c r="AP21" s="438"/>
      <c r="AQ21" s="439"/>
      <c r="AR21" s="437"/>
      <c r="AS21" s="438"/>
      <c r="AT21" s="439"/>
      <c r="AU21" s="425">
        <f t="shared" si="1"/>
        <v>0</v>
      </c>
      <c r="AV21" s="426"/>
      <c r="AW21" s="427"/>
      <c r="AX21" s="37"/>
    </row>
    <row r="22" spans="1:50" ht="11.25" customHeight="1" x14ac:dyDescent="0.15">
      <c r="A22" s="13"/>
      <c r="B22" s="468">
        <v>8</v>
      </c>
      <c r="C22" s="469"/>
      <c r="D22" s="459" t="s">
        <v>137</v>
      </c>
      <c r="E22" s="460"/>
      <c r="F22" s="460"/>
      <c r="G22" s="461"/>
      <c r="H22" s="434"/>
      <c r="I22" s="435"/>
      <c r="J22" s="462"/>
      <c r="K22" s="463"/>
      <c r="L22" s="435"/>
      <c r="M22" s="436"/>
      <c r="N22" s="434"/>
      <c r="O22" s="435"/>
      <c r="P22" s="436"/>
      <c r="Q22" s="434"/>
      <c r="R22" s="435"/>
      <c r="S22" s="436"/>
      <c r="T22" s="434"/>
      <c r="U22" s="435"/>
      <c r="V22" s="436"/>
      <c r="W22" s="434"/>
      <c r="X22" s="435"/>
      <c r="Y22" s="436"/>
      <c r="Z22" s="434"/>
      <c r="AA22" s="435"/>
      <c r="AB22" s="436"/>
      <c r="AC22" s="434"/>
      <c r="AD22" s="435"/>
      <c r="AE22" s="436"/>
      <c r="AF22" s="434"/>
      <c r="AG22" s="435"/>
      <c r="AH22" s="436"/>
      <c r="AI22" s="434"/>
      <c r="AJ22" s="435"/>
      <c r="AK22" s="436"/>
      <c r="AL22" s="434"/>
      <c r="AM22" s="435"/>
      <c r="AN22" s="436"/>
      <c r="AO22" s="434"/>
      <c r="AP22" s="435"/>
      <c r="AQ22" s="436"/>
      <c r="AR22" s="434"/>
      <c r="AS22" s="435"/>
      <c r="AT22" s="436"/>
      <c r="AU22" s="472">
        <f t="shared" si="1"/>
        <v>0</v>
      </c>
      <c r="AV22" s="473"/>
      <c r="AW22" s="474"/>
      <c r="AX22" s="37"/>
    </row>
    <row r="23" spans="1:50" ht="11.25" customHeight="1" x14ac:dyDescent="0.15">
      <c r="A23" s="13"/>
      <c r="B23" s="470"/>
      <c r="C23" s="471"/>
      <c r="D23" s="464" t="s">
        <v>128</v>
      </c>
      <c r="E23" s="465"/>
      <c r="F23" s="465"/>
      <c r="G23" s="466"/>
      <c r="H23" s="437"/>
      <c r="I23" s="438"/>
      <c r="J23" s="467"/>
      <c r="K23" s="444"/>
      <c r="L23" s="438"/>
      <c r="M23" s="439"/>
      <c r="N23" s="437"/>
      <c r="O23" s="438"/>
      <c r="P23" s="439"/>
      <c r="Q23" s="437"/>
      <c r="R23" s="438"/>
      <c r="S23" s="439"/>
      <c r="T23" s="437"/>
      <c r="U23" s="438"/>
      <c r="V23" s="439"/>
      <c r="W23" s="437"/>
      <c r="X23" s="438"/>
      <c r="Y23" s="439"/>
      <c r="Z23" s="437"/>
      <c r="AA23" s="438"/>
      <c r="AB23" s="439"/>
      <c r="AC23" s="437"/>
      <c r="AD23" s="438"/>
      <c r="AE23" s="439"/>
      <c r="AF23" s="437"/>
      <c r="AG23" s="438"/>
      <c r="AH23" s="439"/>
      <c r="AI23" s="437"/>
      <c r="AJ23" s="438"/>
      <c r="AK23" s="439"/>
      <c r="AL23" s="437"/>
      <c r="AM23" s="438"/>
      <c r="AN23" s="439"/>
      <c r="AO23" s="437"/>
      <c r="AP23" s="438"/>
      <c r="AQ23" s="439"/>
      <c r="AR23" s="437"/>
      <c r="AS23" s="438"/>
      <c r="AT23" s="439"/>
      <c r="AU23" s="425">
        <f t="shared" si="1"/>
        <v>0</v>
      </c>
      <c r="AV23" s="426"/>
      <c r="AW23" s="427"/>
      <c r="AX23" s="37"/>
    </row>
    <row r="24" spans="1:50" ht="11.25" customHeight="1" x14ac:dyDescent="0.15">
      <c r="A24" s="13"/>
      <c r="B24" s="468">
        <v>9</v>
      </c>
      <c r="C24" s="469"/>
      <c r="D24" s="459" t="s">
        <v>137</v>
      </c>
      <c r="E24" s="460"/>
      <c r="F24" s="460"/>
      <c r="G24" s="461"/>
      <c r="H24" s="434"/>
      <c r="I24" s="435"/>
      <c r="J24" s="462"/>
      <c r="K24" s="463"/>
      <c r="L24" s="435"/>
      <c r="M24" s="436"/>
      <c r="N24" s="434"/>
      <c r="O24" s="435"/>
      <c r="P24" s="436"/>
      <c r="Q24" s="434"/>
      <c r="R24" s="435"/>
      <c r="S24" s="436"/>
      <c r="T24" s="434"/>
      <c r="U24" s="435"/>
      <c r="V24" s="436"/>
      <c r="W24" s="434"/>
      <c r="X24" s="435"/>
      <c r="Y24" s="436"/>
      <c r="Z24" s="434"/>
      <c r="AA24" s="435"/>
      <c r="AB24" s="436"/>
      <c r="AC24" s="434"/>
      <c r="AD24" s="435"/>
      <c r="AE24" s="436"/>
      <c r="AF24" s="434"/>
      <c r="AG24" s="435"/>
      <c r="AH24" s="436"/>
      <c r="AI24" s="434"/>
      <c r="AJ24" s="435"/>
      <c r="AK24" s="436"/>
      <c r="AL24" s="434"/>
      <c r="AM24" s="435"/>
      <c r="AN24" s="436"/>
      <c r="AO24" s="434"/>
      <c r="AP24" s="435"/>
      <c r="AQ24" s="436"/>
      <c r="AR24" s="434"/>
      <c r="AS24" s="435"/>
      <c r="AT24" s="436"/>
      <c r="AU24" s="472">
        <f t="shared" si="1"/>
        <v>0</v>
      </c>
      <c r="AV24" s="473"/>
      <c r="AW24" s="474"/>
      <c r="AX24" s="37"/>
    </row>
    <row r="25" spans="1:50" ht="11.25" customHeight="1" x14ac:dyDescent="0.15">
      <c r="A25" s="13"/>
      <c r="B25" s="470"/>
      <c r="C25" s="471"/>
      <c r="D25" s="464" t="s">
        <v>128</v>
      </c>
      <c r="E25" s="465"/>
      <c r="F25" s="465"/>
      <c r="G25" s="466"/>
      <c r="H25" s="437"/>
      <c r="I25" s="438"/>
      <c r="J25" s="467"/>
      <c r="K25" s="444"/>
      <c r="L25" s="438"/>
      <c r="M25" s="439"/>
      <c r="N25" s="437"/>
      <c r="O25" s="438"/>
      <c r="P25" s="439"/>
      <c r="Q25" s="437"/>
      <c r="R25" s="438"/>
      <c r="S25" s="439"/>
      <c r="T25" s="437"/>
      <c r="U25" s="438"/>
      <c r="V25" s="439"/>
      <c r="W25" s="437"/>
      <c r="X25" s="438"/>
      <c r="Y25" s="439"/>
      <c r="Z25" s="437"/>
      <c r="AA25" s="438"/>
      <c r="AB25" s="439"/>
      <c r="AC25" s="437"/>
      <c r="AD25" s="438"/>
      <c r="AE25" s="439"/>
      <c r="AF25" s="437"/>
      <c r="AG25" s="438"/>
      <c r="AH25" s="439"/>
      <c r="AI25" s="437"/>
      <c r="AJ25" s="438"/>
      <c r="AK25" s="439"/>
      <c r="AL25" s="437"/>
      <c r="AM25" s="438"/>
      <c r="AN25" s="439"/>
      <c r="AO25" s="437"/>
      <c r="AP25" s="438"/>
      <c r="AQ25" s="439"/>
      <c r="AR25" s="437"/>
      <c r="AS25" s="438"/>
      <c r="AT25" s="439"/>
      <c r="AU25" s="425">
        <f t="shared" si="1"/>
        <v>0</v>
      </c>
      <c r="AV25" s="426"/>
      <c r="AW25" s="427"/>
      <c r="AX25" s="37"/>
    </row>
    <row r="26" spans="1:50" ht="11.25" customHeight="1" x14ac:dyDescent="0.15">
      <c r="A26" s="13"/>
      <c r="B26" s="455">
        <v>10</v>
      </c>
      <c r="C26" s="456"/>
      <c r="D26" s="459" t="s">
        <v>137</v>
      </c>
      <c r="E26" s="460"/>
      <c r="F26" s="460"/>
      <c r="G26" s="461"/>
      <c r="H26" s="434"/>
      <c r="I26" s="435"/>
      <c r="J26" s="462"/>
      <c r="K26" s="463"/>
      <c r="L26" s="435"/>
      <c r="M26" s="436"/>
      <c r="N26" s="434"/>
      <c r="O26" s="435"/>
      <c r="P26" s="436"/>
      <c r="Q26" s="434"/>
      <c r="R26" s="435"/>
      <c r="S26" s="436"/>
      <c r="T26" s="434"/>
      <c r="U26" s="435"/>
      <c r="V26" s="436"/>
      <c r="W26" s="434"/>
      <c r="X26" s="435"/>
      <c r="Y26" s="436"/>
      <c r="Z26" s="434"/>
      <c r="AA26" s="435"/>
      <c r="AB26" s="436"/>
      <c r="AC26" s="434"/>
      <c r="AD26" s="435"/>
      <c r="AE26" s="436"/>
      <c r="AF26" s="434"/>
      <c r="AG26" s="435"/>
      <c r="AH26" s="436"/>
      <c r="AI26" s="434"/>
      <c r="AJ26" s="435"/>
      <c r="AK26" s="436"/>
      <c r="AL26" s="434"/>
      <c r="AM26" s="435"/>
      <c r="AN26" s="436"/>
      <c r="AO26" s="434"/>
      <c r="AP26" s="435"/>
      <c r="AQ26" s="436"/>
      <c r="AR26" s="434"/>
      <c r="AS26" s="435"/>
      <c r="AT26" s="436"/>
      <c r="AU26" s="472">
        <f>SUM(K26:AT26)</f>
        <v>0</v>
      </c>
      <c r="AV26" s="473"/>
      <c r="AW26" s="474"/>
      <c r="AX26" s="37"/>
    </row>
    <row r="27" spans="1:50" ht="11.25" customHeight="1" x14ac:dyDescent="0.15">
      <c r="A27" s="13"/>
      <c r="B27" s="457"/>
      <c r="C27" s="458"/>
      <c r="D27" s="464" t="s">
        <v>128</v>
      </c>
      <c r="E27" s="465"/>
      <c r="F27" s="465"/>
      <c r="G27" s="466"/>
      <c r="H27" s="437"/>
      <c r="I27" s="438"/>
      <c r="J27" s="467"/>
      <c r="K27" s="444"/>
      <c r="L27" s="438"/>
      <c r="M27" s="439"/>
      <c r="N27" s="437"/>
      <c r="O27" s="438"/>
      <c r="P27" s="439"/>
      <c r="Q27" s="437"/>
      <c r="R27" s="438"/>
      <c r="S27" s="439"/>
      <c r="T27" s="437"/>
      <c r="U27" s="438"/>
      <c r="V27" s="439"/>
      <c r="W27" s="437"/>
      <c r="X27" s="438"/>
      <c r="Y27" s="439"/>
      <c r="Z27" s="437"/>
      <c r="AA27" s="438"/>
      <c r="AB27" s="439"/>
      <c r="AC27" s="437"/>
      <c r="AD27" s="438"/>
      <c r="AE27" s="439"/>
      <c r="AF27" s="437"/>
      <c r="AG27" s="438"/>
      <c r="AH27" s="439"/>
      <c r="AI27" s="437"/>
      <c r="AJ27" s="438"/>
      <c r="AK27" s="439"/>
      <c r="AL27" s="437"/>
      <c r="AM27" s="438"/>
      <c r="AN27" s="439"/>
      <c r="AO27" s="437"/>
      <c r="AP27" s="438"/>
      <c r="AQ27" s="439"/>
      <c r="AR27" s="437"/>
      <c r="AS27" s="438"/>
      <c r="AT27" s="439"/>
      <c r="AU27" s="425">
        <f>SUM(K27:AT27)</f>
        <v>0</v>
      </c>
      <c r="AV27" s="426"/>
      <c r="AW27" s="427"/>
      <c r="AX27" s="37"/>
    </row>
    <row r="28" spans="1:50" ht="11.25" customHeight="1" x14ac:dyDescent="0.15">
      <c r="A28" s="13"/>
      <c r="B28" s="445" t="s">
        <v>88</v>
      </c>
      <c r="C28" s="446"/>
      <c r="D28" s="446"/>
      <c r="E28" s="446"/>
      <c r="F28" s="446"/>
      <c r="G28" s="451"/>
      <c r="H28" s="428">
        <f>SUM(H8:J27)</f>
        <v>0</v>
      </c>
      <c r="I28" s="429"/>
      <c r="J28" s="429"/>
      <c r="K28" s="442">
        <f>SUM(K8:M27)</f>
        <v>0</v>
      </c>
      <c r="L28" s="429"/>
      <c r="M28" s="430"/>
      <c r="N28" s="428">
        <f>SUM(N8:P27)</f>
        <v>0</v>
      </c>
      <c r="O28" s="429"/>
      <c r="P28" s="430"/>
      <c r="Q28" s="428">
        <f>SUM(Q8:S27)</f>
        <v>0</v>
      </c>
      <c r="R28" s="429"/>
      <c r="S28" s="430"/>
      <c r="T28" s="428">
        <f>SUM(T8:V27)</f>
        <v>0</v>
      </c>
      <c r="U28" s="429"/>
      <c r="V28" s="430"/>
      <c r="W28" s="428">
        <f>SUM(W8:Y27)</f>
        <v>0</v>
      </c>
      <c r="X28" s="429"/>
      <c r="Y28" s="430"/>
      <c r="Z28" s="428">
        <f>SUM(Z8:AB27)</f>
        <v>0</v>
      </c>
      <c r="AA28" s="429"/>
      <c r="AB28" s="430"/>
      <c r="AC28" s="428">
        <f>SUM(AC8:AE27)</f>
        <v>0</v>
      </c>
      <c r="AD28" s="429"/>
      <c r="AE28" s="430"/>
      <c r="AF28" s="428">
        <f>SUM(AF8:AH27)</f>
        <v>0</v>
      </c>
      <c r="AG28" s="429"/>
      <c r="AH28" s="430"/>
      <c r="AI28" s="428">
        <f>SUM(AI8:AK27)</f>
        <v>0</v>
      </c>
      <c r="AJ28" s="429"/>
      <c r="AK28" s="430"/>
      <c r="AL28" s="428">
        <f>SUM(AL8:AN27)</f>
        <v>0</v>
      </c>
      <c r="AM28" s="429"/>
      <c r="AN28" s="430"/>
      <c r="AO28" s="428">
        <f>SUM(AO8:AQ27)</f>
        <v>0</v>
      </c>
      <c r="AP28" s="429"/>
      <c r="AQ28" s="430"/>
      <c r="AR28" s="428">
        <f>SUM(AR8:AT27)</f>
        <v>0</v>
      </c>
      <c r="AS28" s="429"/>
      <c r="AT28" s="430"/>
      <c r="AU28" s="428">
        <f>SUM(AU8:AW27)</f>
        <v>0</v>
      </c>
      <c r="AV28" s="429"/>
      <c r="AW28" s="430"/>
      <c r="AX28" s="37"/>
    </row>
    <row r="29" spans="1:50" ht="11.25" customHeight="1" x14ac:dyDescent="0.15">
      <c r="A29" s="13"/>
      <c r="B29" s="447"/>
      <c r="C29" s="448"/>
      <c r="D29" s="448"/>
      <c r="E29" s="448"/>
      <c r="F29" s="448"/>
      <c r="G29" s="452"/>
      <c r="H29" s="431"/>
      <c r="I29" s="432"/>
      <c r="J29" s="432"/>
      <c r="K29" s="443"/>
      <c r="L29" s="432"/>
      <c r="M29" s="433"/>
      <c r="N29" s="431"/>
      <c r="O29" s="432"/>
      <c r="P29" s="433"/>
      <c r="Q29" s="431"/>
      <c r="R29" s="432"/>
      <c r="S29" s="433"/>
      <c r="T29" s="431"/>
      <c r="U29" s="432"/>
      <c r="V29" s="433"/>
      <c r="W29" s="431"/>
      <c r="X29" s="432"/>
      <c r="Y29" s="433"/>
      <c r="Z29" s="431"/>
      <c r="AA29" s="432"/>
      <c r="AB29" s="433"/>
      <c r="AC29" s="431"/>
      <c r="AD29" s="432"/>
      <c r="AE29" s="433"/>
      <c r="AF29" s="431"/>
      <c r="AG29" s="432"/>
      <c r="AH29" s="433"/>
      <c r="AI29" s="431"/>
      <c r="AJ29" s="432"/>
      <c r="AK29" s="433"/>
      <c r="AL29" s="431"/>
      <c r="AM29" s="432"/>
      <c r="AN29" s="433"/>
      <c r="AO29" s="431"/>
      <c r="AP29" s="432"/>
      <c r="AQ29" s="433"/>
      <c r="AR29" s="431"/>
      <c r="AS29" s="432"/>
      <c r="AT29" s="433"/>
      <c r="AU29" s="431"/>
      <c r="AV29" s="432"/>
      <c r="AW29" s="433"/>
      <c r="AX29" s="37"/>
    </row>
    <row r="30" spans="1:50" ht="11.25" customHeight="1" x14ac:dyDescent="0.15">
      <c r="A30" s="13"/>
      <c r="B30" s="13"/>
      <c r="C30" s="13" t="s">
        <v>33</v>
      </c>
      <c r="D30" s="13"/>
      <c r="E30" s="13"/>
      <c r="F30" s="13" t="s">
        <v>157</v>
      </c>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37"/>
    </row>
    <row r="31" spans="1:50" ht="11.25" customHeight="1" x14ac:dyDescent="0.15">
      <c r="A31" s="13"/>
      <c r="B31" s="13"/>
      <c r="C31" s="13" t="s">
        <v>34</v>
      </c>
      <c r="D31" s="13"/>
      <c r="E31" s="13"/>
      <c r="F31" s="13" t="s">
        <v>169</v>
      </c>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37"/>
    </row>
    <row r="32" spans="1:50" ht="11.25" customHeight="1" x14ac:dyDescent="0.15">
      <c r="A32" s="13"/>
      <c r="B32" s="13"/>
      <c r="C32" s="13" t="s">
        <v>114</v>
      </c>
      <c r="D32" s="13"/>
      <c r="E32" s="13"/>
      <c r="F32" s="13" t="s">
        <v>185</v>
      </c>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37"/>
    </row>
    <row r="33" spans="1:50" ht="11.25" customHeight="1" x14ac:dyDescent="0.15">
      <c r="A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37"/>
    </row>
    <row r="34" spans="1:50" ht="11.25" customHeight="1" x14ac:dyDescent="0.1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37"/>
    </row>
    <row r="35" spans="1:50" ht="11.25" customHeight="1" x14ac:dyDescent="0.15">
      <c r="A35" s="13"/>
      <c r="B35" s="411" t="s">
        <v>168</v>
      </c>
      <c r="C35" s="411"/>
      <c r="D35" s="411"/>
      <c r="E35" s="411"/>
      <c r="F35" s="411"/>
      <c r="G35" s="411"/>
      <c r="H35" s="411"/>
      <c r="I35" s="411"/>
      <c r="J35" s="411"/>
      <c r="K35" s="411"/>
      <c r="L35" s="411"/>
      <c r="M35" s="411"/>
      <c r="N35" s="411"/>
      <c r="O35" s="411"/>
      <c r="P35" s="411"/>
      <c r="Q35" s="411"/>
      <c r="R35" s="411"/>
      <c r="S35" s="411"/>
      <c r="T35" s="411"/>
      <c r="U35" s="411"/>
      <c r="V35" s="411"/>
      <c r="W35" s="411"/>
      <c r="X35" s="411"/>
      <c r="Y35" s="411"/>
      <c r="Z35" s="411"/>
      <c r="AA35" s="411"/>
      <c r="AB35" s="411"/>
      <c r="AC35" s="411"/>
      <c r="AD35" s="411"/>
      <c r="AE35" s="411"/>
      <c r="AF35" s="411"/>
      <c r="AG35" s="411"/>
      <c r="AH35" s="411"/>
      <c r="AI35" s="411"/>
      <c r="AJ35" s="411"/>
      <c r="AK35" s="411"/>
      <c r="AL35" s="411"/>
      <c r="AM35" s="411"/>
      <c r="AN35" s="411"/>
      <c r="AO35" s="411"/>
      <c r="AP35" s="411"/>
      <c r="AQ35" s="411"/>
      <c r="AR35" s="411"/>
      <c r="AS35" s="411"/>
      <c r="AT35" s="411"/>
      <c r="AU35" s="13"/>
      <c r="AV35" s="13"/>
      <c r="AW35" s="13"/>
      <c r="AX35" s="37"/>
    </row>
    <row r="36" spans="1:50" ht="11.25" customHeight="1" x14ac:dyDescent="0.15">
      <c r="A36" s="13"/>
      <c r="B36" s="440"/>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40"/>
      <c r="AG36" s="440"/>
      <c r="AH36" s="440"/>
      <c r="AI36" s="440"/>
      <c r="AJ36" s="440"/>
      <c r="AK36" s="440"/>
      <c r="AL36" s="440"/>
      <c r="AM36" s="440"/>
      <c r="AN36" s="440"/>
      <c r="AO36" s="440"/>
      <c r="AP36" s="440"/>
      <c r="AQ36" s="440"/>
      <c r="AR36" s="440"/>
      <c r="AS36" s="440"/>
      <c r="AT36" s="440"/>
      <c r="AU36" s="441" t="s">
        <v>113</v>
      </c>
      <c r="AV36" s="441"/>
      <c r="AW36" s="441"/>
      <c r="AX36" s="37"/>
    </row>
    <row r="37" spans="1:50" ht="11.25" customHeight="1" x14ac:dyDescent="0.15">
      <c r="A37" s="13"/>
      <c r="B37" s="475"/>
      <c r="C37" s="476"/>
      <c r="D37" s="476"/>
      <c r="E37" s="476"/>
      <c r="F37" s="476"/>
      <c r="G37" s="476"/>
      <c r="H37" s="476"/>
      <c r="I37" s="476"/>
      <c r="J37" s="488"/>
      <c r="K37" s="490" t="s">
        <v>754</v>
      </c>
      <c r="L37" s="491"/>
      <c r="M37" s="491"/>
      <c r="N37" s="491"/>
      <c r="O37" s="491"/>
      <c r="P37" s="491"/>
      <c r="Q37" s="491"/>
      <c r="R37" s="491"/>
      <c r="S37" s="491"/>
      <c r="T37" s="491"/>
      <c r="U37" s="491"/>
      <c r="V37" s="491"/>
      <c r="W37" s="491"/>
      <c r="X37" s="491"/>
      <c r="Y37" s="491"/>
      <c r="Z37" s="491"/>
      <c r="AA37" s="491"/>
      <c r="AB37" s="491"/>
      <c r="AC37" s="491"/>
      <c r="AD37" s="491"/>
      <c r="AE37" s="491"/>
      <c r="AF37" s="491"/>
      <c r="AG37" s="491"/>
      <c r="AH37" s="491"/>
      <c r="AI37" s="491"/>
      <c r="AJ37" s="491"/>
      <c r="AK37" s="492"/>
      <c r="AL37" s="493" t="s">
        <v>755</v>
      </c>
      <c r="AM37" s="491"/>
      <c r="AN37" s="491"/>
      <c r="AO37" s="491"/>
      <c r="AP37" s="491"/>
      <c r="AQ37" s="491"/>
      <c r="AR37" s="491"/>
      <c r="AS37" s="491"/>
      <c r="AT37" s="492"/>
      <c r="AU37" s="212" t="s">
        <v>88</v>
      </c>
      <c r="AV37" s="213"/>
      <c r="AW37" s="214"/>
      <c r="AX37" s="37"/>
    </row>
    <row r="38" spans="1:50" ht="11.25" customHeight="1" x14ac:dyDescent="0.15">
      <c r="A38" s="13"/>
      <c r="B38" s="478"/>
      <c r="C38" s="479"/>
      <c r="D38" s="479"/>
      <c r="E38" s="479"/>
      <c r="F38" s="479"/>
      <c r="G38" s="479"/>
      <c r="H38" s="479"/>
      <c r="I38" s="479"/>
      <c r="J38" s="489"/>
      <c r="K38" s="496" t="s">
        <v>279</v>
      </c>
      <c r="L38" s="482"/>
      <c r="M38" s="483"/>
      <c r="N38" s="481" t="s">
        <v>278</v>
      </c>
      <c r="O38" s="482"/>
      <c r="P38" s="483"/>
      <c r="Q38" s="481" t="s">
        <v>281</v>
      </c>
      <c r="R38" s="482"/>
      <c r="S38" s="483"/>
      <c r="T38" s="481" t="s">
        <v>269</v>
      </c>
      <c r="U38" s="482"/>
      <c r="V38" s="483"/>
      <c r="W38" s="481" t="s">
        <v>270</v>
      </c>
      <c r="X38" s="482"/>
      <c r="Y38" s="483"/>
      <c r="Z38" s="481" t="s">
        <v>271</v>
      </c>
      <c r="AA38" s="482"/>
      <c r="AB38" s="483"/>
      <c r="AC38" s="481" t="s">
        <v>272</v>
      </c>
      <c r="AD38" s="482"/>
      <c r="AE38" s="483"/>
      <c r="AF38" s="481" t="s">
        <v>273</v>
      </c>
      <c r="AG38" s="482"/>
      <c r="AH38" s="483"/>
      <c r="AI38" s="481" t="s">
        <v>274</v>
      </c>
      <c r="AJ38" s="482"/>
      <c r="AK38" s="483"/>
      <c r="AL38" s="481" t="s">
        <v>275</v>
      </c>
      <c r="AM38" s="482"/>
      <c r="AN38" s="483"/>
      <c r="AO38" s="481" t="s">
        <v>276</v>
      </c>
      <c r="AP38" s="482"/>
      <c r="AQ38" s="483"/>
      <c r="AR38" s="481" t="s">
        <v>277</v>
      </c>
      <c r="AS38" s="482"/>
      <c r="AT38" s="483"/>
      <c r="AU38" s="218"/>
      <c r="AV38" s="219"/>
      <c r="AW38" s="220"/>
      <c r="AX38" s="37"/>
    </row>
    <row r="39" spans="1:50" ht="11.25" customHeight="1" x14ac:dyDescent="0.15">
      <c r="A39" s="13"/>
      <c r="B39" s="485" t="s">
        <v>158</v>
      </c>
      <c r="C39" s="486"/>
      <c r="D39" s="486"/>
      <c r="E39" s="486"/>
      <c r="F39" s="486"/>
      <c r="G39" s="486"/>
      <c r="H39" s="486"/>
      <c r="I39" s="486"/>
      <c r="J39" s="487"/>
      <c r="K39" s="463"/>
      <c r="L39" s="435"/>
      <c r="M39" s="436"/>
      <c r="N39" s="434"/>
      <c r="O39" s="435"/>
      <c r="P39" s="436"/>
      <c r="Q39" s="434"/>
      <c r="R39" s="435"/>
      <c r="S39" s="436"/>
      <c r="T39" s="434"/>
      <c r="U39" s="435"/>
      <c r="V39" s="436"/>
      <c r="W39" s="434"/>
      <c r="X39" s="435"/>
      <c r="Y39" s="436"/>
      <c r="Z39" s="434"/>
      <c r="AA39" s="435"/>
      <c r="AB39" s="436"/>
      <c r="AC39" s="434"/>
      <c r="AD39" s="435"/>
      <c r="AE39" s="436"/>
      <c r="AF39" s="434"/>
      <c r="AG39" s="435"/>
      <c r="AH39" s="436"/>
      <c r="AI39" s="434"/>
      <c r="AJ39" s="435"/>
      <c r="AK39" s="436"/>
      <c r="AL39" s="434"/>
      <c r="AM39" s="435"/>
      <c r="AN39" s="436"/>
      <c r="AO39" s="434"/>
      <c r="AP39" s="435"/>
      <c r="AQ39" s="436"/>
      <c r="AR39" s="434"/>
      <c r="AS39" s="435"/>
      <c r="AT39" s="436"/>
      <c r="AU39" s="472">
        <f>SUM(K39:AT39)</f>
        <v>0</v>
      </c>
      <c r="AV39" s="473"/>
      <c r="AW39" s="474"/>
      <c r="AX39" s="37"/>
    </row>
    <row r="40" spans="1:50" ht="11.25" customHeight="1" x14ac:dyDescent="0.15">
      <c r="A40" s="13"/>
      <c r="B40" s="485" t="s">
        <v>159</v>
      </c>
      <c r="C40" s="486"/>
      <c r="D40" s="486"/>
      <c r="E40" s="486"/>
      <c r="F40" s="486"/>
      <c r="G40" s="486"/>
      <c r="H40" s="486"/>
      <c r="I40" s="486"/>
      <c r="J40" s="487"/>
      <c r="K40" s="463"/>
      <c r="L40" s="435"/>
      <c r="M40" s="436"/>
      <c r="N40" s="434"/>
      <c r="O40" s="435"/>
      <c r="P40" s="436"/>
      <c r="Q40" s="434"/>
      <c r="R40" s="435"/>
      <c r="S40" s="436"/>
      <c r="T40" s="434"/>
      <c r="U40" s="435"/>
      <c r="V40" s="436"/>
      <c r="W40" s="434"/>
      <c r="X40" s="435"/>
      <c r="Y40" s="436"/>
      <c r="Z40" s="434"/>
      <c r="AA40" s="435"/>
      <c r="AB40" s="436"/>
      <c r="AC40" s="434"/>
      <c r="AD40" s="435"/>
      <c r="AE40" s="436"/>
      <c r="AF40" s="434"/>
      <c r="AG40" s="435"/>
      <c r="AH40" s="436"/>
      <c r="AI40" s="434"/>
      <c r="AJ40" s="435"/>
      <c r="AK40" s="436"/>
      <c r="AL40" s="434"/>
      <c r="AM40" s="435"/>
      <c r="AN40" s="436"/>
      <c r="AO40" s="434"/>
      <c r="AP40" s="435"/>
      <c r="AQ40" s="436"/>
      <c r="AR40" s="434"/>
      <c r="AS40" s="435"/>
      <c r="AT40" s="436"/>
      <c r="AU40" s="472">
        <f t="shared" ref="AU40:AU48" si="2">SUM(K40:AT40)</f>
        <v>0</v>
      </c>
      <c r="AV40" s="473"/>
      <c r="AW40" s="474"/>
      <c r="AX40" s="37"/>
    </row>
    <row r="41" spans="1:50" ht="11.25" customHeight="1" x14ac:dyDescent="0.15">
      <c r="A41" s="13"/>
      <c r="B41" s="485" t="s">
        <v>160</v>
      </c>
      <c r="C41" s="486"/>
      <c r="D41" s="486"/>
      <c r="E41" s="486"/>
      <c r="F41" s="486"/>
      <c r="G41" s="486"/>
      <c r="H41" s="486"/>
      <c r="I41" s="486"/>
      <c r="J41" s="487"/>
      <c r="K41" s="463"/>
      <c r="L41" s="435"/>
      <c r="M41" s="436"/>
      <c r="N41" s="434"/>
      <c r="O41" s="435"/>
      <c r="P41" s="436"/>
      <c r="Q41" s="434"/>
      <c r="R41" s="435"/>
      <c r="S41" s="436"/>
      <c r="T41" s="434"/>
      <c r="U41" s="435"/>
      <c r="V41" s="436"/>
      <c r="W41" s="434"/>
      <c r="X41" s="435"/>
      <c r="Y41" s="436"/>
      <c r="Z41" s="434"/>
      <c r="AA41" s="435"/>
      <c r="AB41" s="436"/>
      <c r="AC41" s="434"/>
      <c r="AD41" s="435"/>
      <c r="AE41" s="436"/>
      <c r="AF41" s="434"/>
      <c r="AG41" s="435"/>
      <c r="AH41" s="436"/>
      <c r="AI41" s="434"/>
      <c r="AJ41" s="435"/>
      <c r="AK41" s="436"/>
      <c r="AL41" s="434"/>
      <c r="AM41" s="435"/>
      <c r="AN41" s="436"/>
      <c r="AO41" s="434"/>
      <c r="AP41" s="435"/>
      <c r="AQ41" s="436"/>
      <c r="AR41" s="434"/>
      <c r="AS41" s="435"/>
      <c r="AT41" s="436"/>
      <c r="AU41" s="472">
        <f t="shared" si="2"/>
        <v>0</v>
      </c>
      <c r="AV41" s="473"/>
      <c r="AW41" s="474"/>
      <c r="AX41" s="37"/>
    </row>
    <row r="42" spans="1:50" ht="11.25" customHeight="1" x14ac:dyDescent="0.15">
      <c r="A42" s="13"/>
      <c r="B42" s="485" t="s">
        <v>161</v>
      </c>
      <c r="C42" s="486"/>
      <c r="D42" s="486"/>
      <c r="E42" s="486"/>
      <c r="F42" s="486"/>
      <c r="G42" s="486"/>
      <c r="H42" s="486"/>
      <c r="I42" s="486"/>
      <c r="J42" s="487"/>
      <c r="K42" s="463"/>
      <c r="L42" s="435"/>
      <c r="M42" s="436"/>
      <c r="N42" s="434"/>
      <c r="O42" s="435"/>
      <c r="P42" s="436"/>
      <c r="Q42" s="434"/>
      <c r="R42" s="435"/>
      <c r="S42" s="436"/>
      <c r="T42" s="434"/>
      <c r="U42" s="435"/>
      <c r="V42" s="436"/>
      <c r="W42" s="434"/>
      <c r="X42" s="435"/>
      <c r="Y42" s="436"/>
      <c r="Z42" s="434"/>
      <c r="AA42" s="435"/>
      <c r="AB42" s="436"/>
      <c r="AC42" s="434"/>
      <c r="AD42" s="435"/>
      <c r="AE42" s="436"/>
      <c r="AF42" s="434"/>
      <c r="AG42" s="435"/>
      <c r="AH42" s="436"/>
      <c r="AI42" s="434"/>
      <c r="AJ42" s="435"/>
      <c r="AK42" s="436"/>
      <c r="AL42" s="434"/>
      <c r="AM42" s="435"/>
      <c r="AN42" s="436"/>
      <c r="AO42" s="434"/>
      <c r="AP42" s="435"/>
      <c r="AQ42" s="436"/>
      <c r="AR42" s="434"/>
      <c r="AS42" s="435"/>
      <c r="AT42" s="436"/>
      <c r="AU42" s="472">
        <f t="shared" si="2"/>
        <v>0</v>
      </c>
      <c r="AV42" s="473"/>
      <c r="AW42" s="474"/>
      <c r="AX42" s="37"/>
    </row>
    <row r="43" spans="1:50" ht="11.25" customHeight="1" x14ac:dyDescent="0.15">
      <c r="A43" s="13"/>
      <c r="B43" s="485" t="s">
        <v>162</v>
      </c>
      <c r="C43" s="486"/>
      <c r="D43" s="486"/>
      <c r="E43" s="486"/>
      <c r="F43" s="486"/>
      <c r="G43" s="486"/>
      <c r="H43" s="486"/>
      <c r="I43" s="486"/>
      <c r="J43" s="487"/>
      <c r="K43" s="463"/>
      <c r="L43" s="435"/>
      <c r="M43" s="436"/>
      <c r="N43" s="434"/>
      <c r="O43" s="435"/>
      <c r="P43" s="436"/>
      <c r="Q43" s="434"/>
      <c r="R43" s="435"/>
      <c r="S43" s="436"/>
      <c r="T43" s="434"/>
      <c r="U43" s="435"/>
      <c r="V43" s="436"/>
      <c r="W43" s="434"/>
      <c r="X43" s="435"/>
      <c r="Y43" s="436"/>
      <c r="Z43" s="434"/>
      <c r="AA43" s="435"/>
      <c r="AB43" s="436"/>
      <c r="AC43" s="434"/>
      <c r="AD43" s="435"/>
      <c r="AE43" s="436"/>
      <c r="AF43" s="434"/>
      <c r="AG43" s="435"/>
      <c r="AH43" s="436"/>
      <c r="AI43" s="434"/>
      <c r="AJ43" s="435"/>
      <c r="AK43" s="436"/>
      <c r="AL43" s="434"/>
      <c r="AM43" s="435"/>
      <c r="AN43" s="436"/>
      <c r="AO43" s="434"/>
      <c r="AP43" s="435"/>
      <c r="AQ43" s="436"/>
      <c r="AR43" s="434"/>
      <c r="AS43" s="435"/>
      <c r="AT43" s="436"/>
      <c r="AU43" s="472">
        <f t="shared" si="2"/>
        <v>0</v>
      </c>
      <c r="AV43" s="473"/>
      <c r="AW43" s="474"/>
      <c r="AX43" s="37"/>
    </row>
    <row r="44" spans="1:50" ht="11.25" customHeight="1" x14ac:dyDescent="0.15">
      <c r="A44" s="13"/>
      <c r="B44" s="485" t="s">
        <v>163</v>
      </c>
      <c r="C44" s="486"/>
      <c r="D44" s="486"/>
      <c r="E44" s="486"/>
      <c r="F44" s="486"/>
      <c r="G44" s="486"/>
      <c r="H44" s="486"/>
      <c r="I44" s="486"/>
      <c r="J44" s="487"/>
      <c r="K44" s="463"/>
      <c r="L44" s="435"/>
      <c r="M44" s="436"/>
      <c r="N44" s="434"/>
      <c r="O44" s="435"/>
      <c r="P44" s="436"/>
      <c r="Q44" s="434"/>
      <c r="R44" s="435"/>
      <c r="S44" s="436"/>
      <c r="T44" s="434"/>
      <c r="U44" s="435"/>
      <c r="V44" s="436"/>
      <c r="W44" s="434"/>
      <c r="X44" s="435"/>
      <c r="Y44" s="436"/>
      <c r="Z44" s="434"/>
      <c r="AA44" s="435"/>
      <c r="AB44" s="436"/>
      <c r="AC44" s="434"/>
      <c r="AD44" s="435"/>
      <c r="AE44" s="436"/>
      <c r="AF44" s="434"/>
      <c r="AG44" s="435"/>
      <c r="AH44" s="436"/>
      <c r="AI44" s="434"/>
      <c r="AJ44" s="435"/>
      <c r="AK44" s="436"/>
      <c r="AL44" s="434"/>
      <c r="AM44" s="435"/>
      <c r="AN44" s="436"/>
      <c r="AO44" s="434"/>
      <c r="AP44" s="435"/>
      <c r="AQ44" s="436"/>
      <c r="AR44" s="434"/>
      <c r="AS44" s="435"/>
      <c r="AT44" s="436"/>
      <c r="AU44" s="472">
        <f t="shared" si="2"/>
        <v>0</v>
      </c>
      <c r="AV44" s="473"/>
      <c r="AW44" s="474"/>
      <c r="AX44" s="37"/>
    </row>
    <row r="45" spans="1:50" ht="11.25" customHeight="1" x14ac:dyDescent="0.15">
      <c r="A45" s="13"/>
      <c r="B45" s="485" t="s">
        <v>164</v>
      </c>
      <c r="C45" s="486"/>
      <c r="D45" s="486"/>
      <c r="E45" s="486"/>
      <c r="F45" s="486"/>
      <c r="G45" s="486"/>
      <c r="H45" s="486"/>
      <c r="I45" s="486"/>
      <c r="J45" s="487"/>
      <c r="K45" s="463"/>
      <c r="L45" s="435"/>
      <c r="M45" s="436"/>
      <c r="N45" s="434"/>
      <c r="O45" s="435"/>
      <c r="P45" s="436"/>
      <c r="Q45" s="434"/>
      <c r="R45" s="435"/>
      <c r="S45" s="436"/>
      <c r="T45" s="434"/>
      <c r="U45" s="435"/>
      <c r="V45" s="436"/>
      <c r="W45" s="434"/>
      <c r="X45" s="435"/>
      <c r="Y45" s="436"/>
      <c r="Z45" s="434"/>
      <c r="AA45" s="435"/>
      <c r="AB45" s="436"/>
      <c r="AC45" s="434"/>
      <c r="AD45" s="435"/>
      <c r="AE45" s="436"/>
      <c r="AF45" s="434"/>
      <c r="AG45" s="435"/>
      <c r="AH45" s="436"/>
      <c r="AI45" s="434"/>
      <c r="AJ45" s="435"/>
      <c r="AK45" s="436"/>
      <c r="AL45" s="434"/>
      <c r="AM45" s="435"/>
      <c r="AN45" s="436"/>
      <c r="AO45" s="434"/>
      <c r="AP45" s="435"/>
      <c r="AQ45" s="436"/>
      <c r="AR45" s="434"/>
      <c r="AS45" s="435"/>
      <c r="AT45" s="436"/>
      <c r="AU45" s="472">
        <f t="shared" si="2"/>
        <v>0</v>
      </c>
      <c r="AV45" s="473"/>
      <c r="AW45" s="474"/>
      <c r="AX45" s="37"/>
    </row>
    <row r="46" spans="1:50" ht="11.25" customHeight="1" x14ac:dyDescent="0.15">
      <c r="A46" s="13"/>
      <c r="B46" s="485" t="s">
        <v>165</v>
      </c>
      <c r="C46" s="486"/>
      <c r="D46" s="486"/>
      <c r="E46" s="486"/>
      <c r="F46" s="486"/>
      <c r="G46" s="486"/>
      <c r="H46" s="486"/>
      <c r="I46" s="486"/>
      <c r="J46" s="487"/>
      <c r="K46" s="463"/>
      <c r="L46" s="435"/>
      <c r="M46" s="436"/>
      <c r="N46" s="434"/>
      <c r="O46" s="435"/>
      <c r="P46" s="436"/>
      <c r="Q46" s="434"/>
      <c r="R46" s="435"/>
      <c r="S46" s="436"/>
      <c r="T46" s="434"/>
      <c r="U46" s="435"/>
      <c r="V46" s="436"/>
      <c r="W46" s="434"/>
      <c r="X46" s="435"/>
      <c r="Y46" s="436"/>
      <c r="Z46" s="434"/>
      <c r="AA46" s="435"/>
      <c r="AB46" s="436"/>
      <c r="AC46" s="434"/>
      <c r="AD46" s="435"/>
      <c r="AE46" s="436"/>
      <c r="AF46" s="434"/>
      <c r="AG46" s="435"/>
      <c r="AH46" s="436"/>
      <c r="AI46" s="434"/>
      <c r="AJ46" s="435"/>
      <c r="AK46" s="436"/>
      <c r="AL46" s="434"/>
      <c r="AM46" s="435"/>
      <c r="AN46" s="436"/>
      <c r="AO46" s="434"/>
      <c r="AP46" s="435"/>
      <c r="AQ46" s="436"/>
      <c r="AR46" s="434"/>
      <c r="AS46" s="435"/>
      <c r="AT46" s="436"/>
      <c r="AU46" s="472">
        <f t="shared" si="2"/>
        <v>0</v>
      </c>
      <c r="AV46" s="473"/>
      <c r="AW46" s="474"/>
      <c r="AX46" s="37"/>
    </row>
    <row r="47" spans="1:50" ht="11.25" customHeight="1" x14ac:dyDescent="0.15">
      <c r="A47" s="13"/>
      <c r="B47" s="485" t="s">
        <v>166</v>
      </c>
      <c r="C47" s="486"/>
      <c r="D47" s="486"/>
      <c r="E47" s="486"/>
      <c r="F47" s="486"/>
      <c r="G47" s="486"/>
      <c r="H47" s="486"/>
      <c r="I47" s="486"/>
      <c r="J47" s="487"/>
      <c r="K47" s="463"/>
      <c r="L47" s="435"/>
      <c r="M47" s="436"/>
      <c r="N47" s="434"/>
      <c r="O47" s="435"/>
      <c r="P47" s="436"/>
      <c r="Q47" s="434"/>
      <c r="R47" s="435"/>
      <c r="S47" s="436"/>
      <c r="T47" s="434"/>
      <c r="U47" s="435"/>
      <c r="V47" s="436"/>
      <c r="W47" s="434"/>
      <c r="X47" s="435"/>
      <c r="Y47" s="436"/>
      <c r="Z47" s="434"/>
      <c r="AA47" s="435"/>
      <c r="AB47" s="436"/>
      <c r="AC47" s="434"/>
      <c r="AD47" s="435"/>
      <c r="AE47" s="436"/>
      <c r="AF47" s="434"/>
      <c r="AG47" s="435"/>
      <c r="AH47" s="436"/>
      <c r="AI47" s="434"/>
      <c r="AJ47" s="435"/>
      <c r="AK47" s="436"/>
      <c r="AL47" s="434"/>
      <c r="AM47" s="435"/>
      <c r="AN47" s="436"/>
      <c r="AO47" s="434"/>
      <c r="AP47" s="435"/>
      <c r="AQ47" s="436"/>
      <c r="AR47" s="434"/>
      <c r="AS47" s="435"/>
      <c r="AT47" s="436"/>
      <c r="AU47" s="472">
        <f t="shared" si="2"/>
        <v>0</v>
      </c>
      <c r="AV47" s="473"/>
      <c r="AW47" s="474"/>
      <c r="AX47" s="37"/>
    </row>
    <row r="48" spans="1:50" ht="11.25" customHeight="1" x14ac:dyDescent="0.15">
      <c r="A48" s="13"/>
      <c r="B48" s="485" t="s">
        <v>167</v>
      </c>
      <c r="C48" s="486"/>
      <c r="D48" s="486"/>
      <c r="E48" s="486"/>
      <c r="F48" s="486"/>
      <c r="G48" s="486"/>
      <c r="H48" s="486"/>
      <c r="I48" s="486"/>
      <c r="J48" s="487"/>
      <c r="K48" s="463"/>
      <c r="L48" s="435"/>
      <c r="M48" s="436"/>
      <c r="N48" s="434"/>
      <c r="O48" s="435"/>
      <c r="P48" s="436"/>
      <c r="Q48" s="434"/>
      <c r="R48" s="435"/>
      <c r="S48" s="436"/>
      <c r="T48" s="434"/>
      <c r="U48" s="435"/>
      <c r="V48" s="436"/>
      <c r="W48" s="434"/>
      <c r="X48" s="435"/>
      <c r="Y48" s="436"/>
      <c r="Z48" s="434"/>
      <c r="AA48" s="435"/>
      <c r="AB48" s="436"/>
      <c r="AC48" s="434"/>
      <c r="AD48" s="435"/>
      <c r="AE48" s="436"/>
      <c r="AF48" s="434"/>
      <c r="AG48" s="435"/>
      <c r="AH48" s="436"/>
      <c r="AI48" s="434"/>
      <c r="AJ48" s="435"/>
      <c r="AK48" s="436"/>
      <c r="AL48" s="434"/>
      <c r="AM48" s="435"/>
      <c r="AN48" s="436"/>
      <c r="AO48" s="434"/>
      <c r="AP48" s="435"/>
      <c r="AQ48" s="436"/>
      <c r="AR48" s="434"/>
      <c r="AS48" s="435"/>
      <c r="AT48" s="436"/>
      <c r="AU48" s="472">
        <f t="shared" si="2"/>
        <v>0</v>
      </c>
      <c r="AV48" s="473"/>
      <c r="AW48" s="474"/>
      <c r="AX48" s="37"/>
    </row>
    <row r="49" spans="1:50" ht="11.25" customHeight="1" x14ac:dyDescent="0.15">
      <c r="A49" s="13"/>
      <c r="B49" s="445" t="s">
        <v>88</v>
      </c>
      <c r="C49" s="446"/>
      <c r="D49" s="446"/>
      <c r="E49" s="446"/>
      <c r="F49" s="446"/>
      <c r="G49" s="446"/>
      <c r="H49" s="446"/>
      <c r="I49" s="446"/>
      <c r="J49" s="497"/>
      <c r="K49" s="442">
        <f>SUM(K39:M48)</f>
        <v>0</v>
      </c>
      <c r="L49" s="429"/>
      <c r="M49" s="430"/>
      <c r="N49" s="428">
        <f>SUM(N39:P48)</f>
        <v>0</v>
      </c>
      <c r="O49" s="429"/>
      <c r="P49" s="430"/>
      <c r="Q49" s="428">
        <f>SUM(Q39:S48)</f>
        <v>0</v>
      </c>
      <c r="R49" s="429"/>
      <c r="S49" s="430"/>
      <c r="T49" s="428">
        <f>SUM(T39:V48)</f>
        <v>0</v>
      </c>
      <c r="U49" s="429"/>
      <c r="V49" s="430"/>
      <c r="W49" s="428">
        <f>SUM(W39:Y48)</f>
        <v>0</v>
      </c>
      <c r="X49" s="429"/>
      <c r="Y49" s="430"/>
      <c r="Z49" s="428">
        <f>SUM(Z39:AB48)</f>
        <v>0</v>
      </c>
      <c r="AA49" s="429"/>
      <c r="AB49" s="430"/>
      <c r="AC49" s="428">
        <f>SUM(AC39:AE48)</f>
        <v>0</v>
      </c>
      <c r="AD49" s="429"/>
      <c r="AE49" s="430"/>
      <c r="AF49" s="428">
        <f>SUM(AF39:AH48)</f>
        <v>0</v>
      </c>
      <c r="AG49" s="429"/>
      <c r="AH49" s="430"/>
      <c r="AI49" s="428">
        <f>SUM(AI39:AK48)</f>
        <v>0</v>
      </c>
      <c r="AJ49" s="429"/>
      <c r="AK49" s="430"/>
      <c r="AL49" s="428">
        <f>SUM(AL39:AN48)</f>
        <v>0</v>
      </c>
      <c r="AM49" s="429"/>
      <c r="AN49" s="430"/>
      <c r="AO49" s="428">
        <f>SUM(AO39:AQ48)</f>
        <v>0</v>
      </c>
      <c r="AP49" s="429"/>
      <c r="AQ49" s="430"/>
      <c r="AR49" s="428">
        <f>SUM(AR39:AT48)</f>
        <v>0</v>
      </c>
      <c r="AS49" s="429"/>
      <c r="AT49" s="430"/>
      <c r="AU49" s="428">
        <f>SUM(AU39:AW48)</f>
        <v>0</v>
      </c>
      <c r="AV49" s="429"/>
      <c r="AW49" s="430"/>
      <c r="AX49" s="37"/>
    </row>
    <row r="50" spans="1:50" ht="11.25" customHeight="1" x14ac:dyDescent="0.15">
      <c r="A50" s="13"/>
      <c r="B50" s="447"/>
      <c r="C50" s="448"/>
      <c r="D50" s="448"/>
      <c r="E50" s="448"/>
      <c r="F50" s="448"/>
      <c r="G50" s="448"/>
      <c r="H50" s="448"/>
      <c r="I50" s="448"/>
      <c r="J50" s="498"/>
      <c r="K50" s="443"/>
      <c r="L50" s="432"/>
      <c r="M50" s="433"/>
      <c r="N50" s="431"/>
      <c r="O50" s="432"/>
      <c r="P50" s="433"/>
      <c r="Q50" s="431"/>
      <c r="R50" s="432"/>
      <c r="S50" s="433"/>
      <c r="T50" s="431"/>
      <c r="U50" s="432"/>
      <c r="V50" s="433"/>
      <c r="W50" s="431"/>
      <c r="X50" s="432"/>
      <c r="Y50" s="433"/>
      <c r="Z50" s="431"/>
      <c r="AA50" s="432"/>
      <c r="AB50" s="433"/>
      <c r="AC50" s="431"/>
      <c r="AD50" s="432"/>
      <c r="AE50" s="433"/>
      <c r="AF50" s="431"/>
      <c r="AG50" s="432"/>
      <c r="AH50" s="433"/>
      <c r="AI50" s="431"/>
      <c r="AJ50" s="432"/>
      <c r="AK50" s="433"/>
      <c r="AL50" s="431"/>
      <c r="AM50" s="432"/>
      <c r="AN50" s="433"/>
      <c r="AO50" s="431"/>
      <c r="AP50" s="432"/>
      <c r="AQ50" s="433"/>
      <c r="AR50" s="431"/>
      <c r="AS50" s="432"/>
      <c r="AT50" s="433"/>
      <c r="AU50" s="431"/>
      <c r="AV50" s="432"/>
      <c r="AW50" s="433"/>
      <c r="AX50" s="37"/>
    </row>
    <row r="51" spans="1:50" ht="11.25" customHeight="1" x14ac:dyDescent="0.15">
      <c r="A51" s="13"/>
      <c r="B51" s="13"/>
      <c r="C51" s="13" t="s">
        <v>33</v>
      </c>
      <c r="D51" s="13"/>
      <c r="E51" s="13"/>
      <c r="F51" s="13" t="s">
        <v>157</v>
      </c>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37"/>
    </row>
    <row r="52" spans="1:50" ht="11.25" customHeight="1" x14ac:dyDescent="0.15">
      <c r="A52" s="13"/>
      <c r="C52" s="13" t="s">
        <v>34</v>
      </c>
      <c r="D52" s="13"/>
      <c r="E52" s="13"/>
      <c r="F52" s="13" t="s">
        <v>185</v>
      </c>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37"/>
    </row>
    <row r="53" spans="1:50" ht="11.25" customHeight="1" x14ac:dyDescent="0.1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37"/>
    </row>
    <row r="54" spans="1:50" ht="11.25" customHeight="1" x14ac:dyDescent="0.1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37"/>
    </row>
    <row r="55" spans="1:50" ht="11.25" customHeight="1" x14ac:dyDescent="0.15">
      <c r="A55" s="13"/>
      <c r="B55" s="411" t="s">
        <v>283</v>
      </c>
      <c r="C55" s="411"/>
      <c r="D55" s="411"/>
      <c r="E55" s="411"/>
      <c r="F55" s="411"/>
      <c r="G55" s="411"/>
      <c r="H55" s="411"/>
      <c r="I55" s="411"/>
      <c r="J55" s="411"/>
      <c r="K55" s="411"/>
      <c r="L55" s="411"/>
      <c r="M55" s="411"/>
      <c r="N55" s="411"/>
      <c r="O55" s="411"/>
      <c r="P55" s="411"/>
      <c r="Q55" s="411"/>
      <c r="R55" s="411"/>
      <c r="S55" s="411"/>
      <c r="T55" s="411"/>
      <c r="U55" s="411"/>
      <c r="V55" s="411"/>
      <c r="W55" s="411"/>
      <c r="X55" s="411"/>
      <c r="Y55" s="411"/>
      <c r="Z55" s="411"/>
      <c r="AA55" s="411"/>
      <c r="AB55" s="411"/>
      <c r="AC55" s="411"/>
      <c r="AD55" s="411"/>
      <c r="AE55" s="411"/>
      <c r="AF55" s="411"/>
      <c r="AG55" s="411"/>
      <c r="AH55" s="411"/>
      <c r="AI55" s="411"/>
      <c r="AJ55" s="411"/>
      <c r="AK55" s="411"/>
      <c r="AL55" s="411"/>
      <c r="AM55" s="411"/>
      <c r="AN55" s="411"/>
      <c r="AO55" s="411"/>
      <c r="AP55" s="411"/>
      <c r="AQ55" s="411"/>
      <c r="AR55" s="411"/>
      <c r="AS55" s="411"/>
      <c r="AT55" s="411"/>
      <c r="AU55" s="13"/>
      <c r="AV55" s="13"/>
      <c r="AW55" s="13"/>
      <c r="AX55" s="37"/>
    </row>
    <row r="56" spans="1:50" ht="11.25" customHeight="1" x14ac:dyDescent="0.15">
      <c r="A56" s="13"/>
      <c r="B56" s="440"/>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c r="AA56" s="440"/>
      <c r="AB56" s="440"/>
      <c r="AC56" s="440"/>
      <c r="AD56" s="440"/>
      <c r="AE56" s="440"/>
      <c r="AF56" s="440"/>
      <c r="AG56" s="440"/>
      <c r="AH56" s="440"/>
      <c r="AI56" s="440"/>
      <c r="AJ56" s="440"/>
      <c r="AK56" s="440"/>
      <c r="AL56" s="440"/>
      <c r="AM56" s="440"/>
      <c r="AN56" s="440"/>
      <c r="AO56" s="440"/>
      <c r="AP56" s="440"/>
      <c r="AQ56" s="440"/>
      <c r="AR56" s="440"/>
      <c r="AS56" s="440"/>
      <c r="AT56" s="440"/>
      <c r="AU56" s="441" t="s">
        <v>113</v>
      </c>
      <c r="AV56" s="441"/>
      <c r="AW56" s="441"/>
      <c r="AX56" s="37"/>
    </row>
    <row r="57" spans="1:50" ht="11.25" customHeight="1" x14ac:dyDescent="0.15">
      <c r="A57" s="13"/>
      <c r="B57" s="475"/>
      <c r="C57" s="476"/>
      <c r="D57" s="476"/>
      <c r="E57" s="476"/>
      <c r="F57" s="476"/>
      <c r="G57" s="476"/>
      <c r="H57" s="476"/>
      <c r="I57" s="476"/>
      <c r="J57" s="488"/>
      <c r="K57" s="490" t="s">
        <v>754</v>
      </c>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2"/>
      <c r="AL57" s="493" t="s">
        <v>755</v>
      </c>
      <c r="AM57" s="491"/>
      <c r="AN57" s="491"/>
      <c r="AO57" s="491"/>
      <c r="AP57" s="491"/>
      <c r="AQ57" s="491"/>
      <c r="AR57" s="491"/>
      <c r="AS57" s="491"/>
      <c r="AT57" s="492"/>
      <c r="AU57" s="212" t="s">
        <v>88</v>
      </c>
      <c r="AV57" s="213"/>
      <c r="AW57" s="214"/>
      <c r="AX57" s="37"/>
    </row>
    <row r="58" spans="1:50" ht="11.25" customHeight="1" x14ac:dyDescent="0.15">
      <c r="A58" s="13"/>
      <c r="B58" s="478"/>
      <c r="C58" s="479"/>
      <c r="D58" s="479"/>
      <c r="E58" s="479"/>
      <c r="F58" s="479"/>
      <c r="G58" s="479"/>
      <c r="H58" s="479"/>
      <c r="I58" s="479"/>
      <c r="J58" s="489"/>
      <c r="K58" s="483" t="s">
        <v>279</v>
      </c>
      <c r="L58" s="484"/>
      <c r="M58" s="484"/>
      <c r="N58" s="484" t="s">
        <v>280</v>
      </c>
      <c r="O58" s="484"/>
      <c r="P58" s="484"/>
      <c r="Q58" s="483" t="s">
        <v>281</v>
      </c>
      <c r="R58" s="484"/>
      <c r="S58" s="484"/>
      <c r="T58" s="484" t="s">
        <v>269</v>
      </c>
      <c r="U58" s="484"/>
      <c r="V58" s="484"/>
      <c r="W58" s="483" t="s">
        <v>270</v>
      </c>
      <c r="X58" s="484"/>
      <c r="Y58" s="484"/>
      <c r="Z58" s="484" t="s">
        <v>271</v>
      </c>
      <c r="AA58" s="484"/>
      <c r="AB58" s="484"/>
      <c r="AC58" s="483" t="s">
        <v>272</v>
      </c>
      <c r="AD58" s="484"/>
      <c r="AE58" s="484"/>
      <c r="AF58" s="484" t="s">
        <v>273</v>
      </c>
      <c r="AG58" s="484"/>
      <c r="AH58" s="484"/>
      <c r="AI58" s="483" t="s">
        <v>274</v>
      </c>
      <c r="AJ58" s="484"/>
      <c r="AK58" s="484"/>
      <c r="AL58" s="484" t="s">
        <v>275</v>
      </c>
      <c r="AM58" s="484"/>
      <c r="AN58" s="484"/>
      <c r="AO58" s="483" t="s">
        <v>276</v>
      </c>
      <c r="AP58" s="484"/>
      <c r="AQ58" s="484"/>
      <c r="AR58" s="484" t="s">
        <v>277</v>
      </c>
      <c r="AS58" s="484"/>
      <c r="AT58" s="484"/>
      <c r="AU58" s="218"/>
      <c r="AV58" s="219"/>
      <c r="AW58" s="220"/>
      <c r="AX58" s="37"/>
    </row>
    <row r="59" spans="1:50" ht="11.25" customHeight="1" x14ac:dyDescent="0.15">
      <c r="A59" s="13"/>
      <c r="B59" s="445" t="s">
        <v>394</v>
      </c>
      <c r="C59" s="446"/>
      <c r="D59" s="446"/>
      <c r="E59" s="446"/>
      <c r="F59" s="446"/>
      <c r="G59" s="446"/>
      <c r="H59" s="446"/>
      <c r="I59" s="446"/>
      <c r="J59" s="446"/>
      <c r="K59" s="449"/>
      <c r="L59" s="356"/>
      <c r="M59" s="379"/>
      <c r="N59" s="423"/>
      <c r="O59" s="356"/>
      <c r="P59" s="379"/>
      <c r="Q59" s="423"/>
      <c r="R59" s="356"/>
      <c r="S59" s="379"/>
      <c r="T59" s="423"/>
      <c r="U59" s="356"/>
      <c r="V59" s="379"/>
      <c r="W59" s="423"/>
      <c r="X59" s="356"/>
      <c r="Y59" s="379"/>
      <c r="Z59" s="423"/>
      <c r="AA59" s="356"/>
      <c r="AB59" s="379"/>
      <c r="AC59" s="423"/>
      <c r="AD59" s="356"/>
      <c r="AE59" s="379"/>
      <c r="AF59" s="423"/>
      <c r="AG59" s="356"/>
      <c r="AH59" s="379"/>
      <c r="AI59" s="423"/>
      <c r="AJ59" s="356"/>
      <c r="AK59" s="379"/>
      <c r="AL59" s="423"/>
      <c r="AM59" s="356"/>
      <c r="AN59" s="379"/>
      <c r="AO59" s="423"/>
      <c r="AP59" s="356"/>
      <c r="AQ59" s="379"/>
      <c r="AR59" s="423"/>
      <c r="AS59" s="356"/>
      <c r="AT59" s="379"/>
      <c r="AU59" s="428">
        <f>SUM(K59:AT60)</f>
        <v>0</v>
      </c>
      <c r="AV59" s="429"/>
      <c r="AW59" s="430"/>
      <c r="AX59" s="37"/>
    </row>
    <row r="60" spans="1:50" ht="11.25" customHeight="1" x14ac:dyDescent="0.15">
      <c r="A60" s="13"/>
      <c r="B60" s="453"/>
      <c r="C60" s="454"/>
      <c r="D60" s="454"/>
      <c r="E60" s="454"/>
      <c r="F60" s="454"/>
      <c r="G60" s="454"/>
      <c r="H60" s="454"/>
      <c r="I60" s="454"/>
      <c r="J60" s="454"/>
      <c r="K60" s="450"/>
      <c r="L60" s="357"/>
      <c r="M60" s="380"/>
      <c r="N60" s="424"/>
      <c r="O60" s="357"/>
      <c r="P60" s="380"/>
      <c r="Q60" s="424"/>
      <c r="R60" s="357"/>
      <c r="S60" s="380"/>
      <c r="T60" s="424"/>
      <c r="U60" s="357"/>
      <c r="V60" s="380"/>
      <c r="W60" s="424"/>
      <c r="X60" s="357"/>
      <c r="Y60" s="380"/>
      <c r="Z60" s="424"/>
      <c r="AA60" s="357"/>
      <c r="AB60" s="380"/>
      <c r="AC60" s="424"/>
      <c r="AD60" s="357"/>
      <c r="AE60" s="380"/>
      <c r="AF60" s="424"/>
      <c r="AG60" s="357"/>
      <c r="AH60" s="380"/>
      <c r="AI60" s="424"/>
      <c r="AJ60" s="357"/>
      <c r="AK60" s="380"/>
      <c r="AL60" s="424"/>
      <c r="AM60" s="357"/>
      <c r="AN60" s="380"/>
      <c r="AO60" s="424"/>
      <c r="AP60" s="357"/>
      <c r="AQ60" s="380"/>
      <c r="AR60" s="424"/>
      <c r="AS60" s="357"/>
      <c r="AT60" s="380"/>
      <c r="AU60" s="431"/>
      <c r="AV60" s="432"/>
      <c r="AW60" s="433"/>
      <c r="AX60" s="37"/>
    </row>
    <row r="61" spans="1:50" ht="11.25" customHeight="1" x14ac:dyDescent="0.15">
      <c r="A61" s="13"/>
      <c r="B61" s="445" t="s">
        <v>393</v>
      </c>
      <c r="C61" s="446"/>
      <c r="D61" s="446"/>
      <c r="E61" s="446"/>
      <c r="F61" s="446"/>
      <c r="G61" s="446"/>
      <c r="H61" s="446"/>
      <c r="I61" s="446"/>
      <c r="J61" s="446"/>
      <c r="K61" s="449"/>
      <c r="L61" s="356"/>
      <c r="M61" s="379"/>
      <c r="N61" s="423"/>
      <c r="O61" s="356"/>
      <c r="P61" s="379"/>
      <c r="Q61" s="423"/>
      <c r="R61" s="356"/>
      <c r="S61" s="379"/>
      <c r="T61" s="423"/>
      <c r="U61" s="356"/>
      <c r="V61" s="379"/>
      <c r="W61" s="423"/>
      <c r="X61" s="356"/>
      <c r="Y61" s="379"/>
      <c r="Z61" s="423"/>
      <c r="AA61" s="356"/>
      <c r="AB61" s="379"/>
      <c r="AC61" s="423"/>
      <c r="AD61" s="356"/>
      <c r="AE61" s="379"/>
      <c r="AF61" s="423"/>
      <c r="AG61" s="356"/>
      <c r="AH61" s="379"/>
      <c r="AI61" s="423"/>
      <c r="AJ61" s="356"/>
      <c r="AK61" s="379"/>
      <c r="AL61" s="423"/>
      <c r="AM61" s="356"/>
      <c r="AN61" s="379"/>
      <c r="AO61" s="423"/>
      <c r="AP61" s="356"/>
      <c r="AQ61" s="379"/>
      <c r="AR61" s="423"/>
      <c r="AS61" s="356"/>
      <c r="AT61" s="379"/>
      <c r="AU61" s="428">
        <f>SUM(K61:AT62)</f>
        <v>0</v>
      </c>
      <c r="AV61" s="429"/>
      <c r="AW61" s="430"/>
      <c r="AX61" s="37"/>
    </row>
    <row r="62" spans="1:50" ht="11.25" customHeight="1" x14ac:dyDescent="0.15">
      <c r="A62" s="13"/>
      <c r="B62" s="453"/>
      <c r="C62" s="454"/>
      <c r="D62" s="454"/>
      <c r="E62" s="454"/>
      <c r="F62" s="454"/>
      <c r="G62" s="454"/>
      <c r="H62" s="454"/>
      <c r="I62" s="454"/>
      <c r="J62" s="454"/>
      <c r="K62" s="450"/>
      <c r="L62" s="357"/>
      <c r="M62" s="380"/>
      <c r="N62" s="424"/>
      <c r="O62" s="357"/>
      <c r="P62" s="380"/>
      <c r="Q62" s="424"/>
      <c r="R62" s="357"/>
      <c r="S62" s="380"/>
      <c r="T62" s="424"/>
      <c r="U62" s="357"/>
      <c r="V62" s="380"/>
      <c r="W62" s="424"/>
      <c r="X62" s="357"/>
      <c r="Y62" s="380"/>
      <c r="Z62" s="424"/>
      <c r="AA62" s="357"/>
      <c r="AB62" s="380"/>
      <c r="AC62" s="424"/>
      <c r="AD62" s="357"/>
      <c r="AE62" s="380"/>
      <c r="AF62" s="424"/>
      <c r="AG62" s="357"/>
      <c r="AH62" s="380"/>
      <c r="AI62" s="424"/>
      <c r="AJ62" s="357"/>
      <c r="AK62" s="380"/>
      <c r="AL62" s="424"/>
      <c r="AM62" s="357"/>
      <c r="AN62" s="380"/>
      <c r="AO62" s="424"/>
      <c r="AP62" s="357"/>
      <c r="AQ62" s="380"/>
      <c r="AR62" s="424"/>
      <c r="AS62" s="357"/>
      <c r="AT62" s="380"/>
      <c r="AU62" s="431"/>
      <c r="AV62" s="432"/>
      <c r="AW62" s="433"/>
      <c r="AX62" s="37"/>
    </row>
    <row r="63" spans="1:50" ht="11.25" customHeight="1" x14ac:dyDescent="0.15">
      <c r="A63" s="13"/>
      <c r="B63" s="445" t="s">
        <v>186</v>
      </c>
      <c r="C63" s="446"/>
      <c r="D63" s="446"/>
      <c r="E63" s="446"/>
      <c r="F63" s="446"/>
      <c r="G63" s="446"/>
      <c r="H63" s="446"/>
      <c r="I63" s="446"/>
      <c r="J63" s="446"/>
      <c r="K63" s="449"/>
      <c r="L63" s="356"/>
      <c r="M63" s="379"/>
      <c r="N63" s="423"/>
      <c r="O63" s="356"/>
      <c r="P63" s="379"/>
      <c r="Q63" s="423"/>
      <c r="R63" s="356"/>
      <c r="S63" s="379"/>
      <c r="T63" s="423"/>
      <c r="U63" s="356"/>
      <c r="V63" s="379"/>
      <c r="W63" s="423"/>
      <c r="X63" s="356"/>
      <c r="Y63" s="379"/>
      <c r="Z63" s="423"/>
      <c r="AA63" s="356"/>
      <c r="AB63" s="379"/>
      <c r="AC63" s="423"/>
      <c r="AD63" s="356"/>
      <c r="AE63" s="379"/>
      <c r="AF63" s="423"/>
      <c r="AG63" s="356"/>
      <c r="AH63" s="379"/>
      <c r="AI63" s="423"/>
      <c r="AJ63" s="356"/>
      <c r="AK63" s="379"/>
      <c r="AL63" s="423"/>
      <c r="AM63" s="356"/>
      <c r="AN63" s="379"/>
      <c r="AO63" s="423"/>
      <c r="AP63" s="356"/>
      <c r="AQ63" s="379"/>
      <c r="AR63" s="423"/>
      <c r="AS63" s="356"/>
      <c r="AT63" s="379"/>
      <c r="AU63" s="428">
        <f>SUM(K63:AT64)</f>
        <v>0</v>
      </c>
      <c r="AV63" s="429"/>
      <c r="AW63" s="430"/>
      <c r="AX63" s="37"/>
    </row>
    <row r="64" spans="1:50" ht="11.25" customHeight="1" x14ac:dyDescent="0.15">
      <c r="A64" s="13"/>
      <c r="B64" s="453"/>
      <c r="C64" s="454"/>
      <c r="D64" s="454"/>
      <c r="E64" s="454"/>
      <c r="F64" s="454"/>
      <c r="G64" s="454"/>
      <c r="H64" s="454"/>
      <c r="I64" s="454"/>
      <c r="J64" s="454"/>
      <c r="K64" s="450"/>
      <c r="L64" s="357"/>
      <c r="M64" s="380"/>
      <c r="N64" s="424"/>
      <c r="O64" s="357"/>
      <c r="P64" s="380"/>
      <c r="Q64" s="424"/>
      <c r="R64" s="357"/>
      <c r="S64" s="380"/>
      <c r="T64" s="424"/>
      <c r="U64" s="357"/>
      <c r="V64" s="380"/>
      <c r="W64" s="424"/>
      <c r="X64" s="357"/>
      <c r="Y64" s="380"/>
      <c r="Z64" s="424"/>
      <c r="AA64" s="357"/>
      <c r="AB64" s="380"/>
      <c r="AC64" s="424"/>
      <c r="AD64" s="357"/>
      <c r="AE64" s="380"/>
      <c r="AF64" s="424"/>
      <c r="AG64" s="357"/>
      <c r="AH64" s="380"/>
      <c r="AI64" s="424"/>
      <c r="AJ64" s="357"/>
      <c r="AK64" s="380"/>
      <c r="AL64" s="424"/>
      <c r="AM64" s="357"/>
      <c r="AN64" s="380"/>
      <c r="AO64" s="424"/>
      <c r="AP64" s="357"/>
      <c r="AQ64" s="380"/>
      <c r="AR64" s="424"/>
      <c r="AS64" s="357"/>
      <c r="AT64" s="380"/>
      <c r="AU64" s="431"/>
      <c r="AV64" s="432"/>
      <c r="AW64" s="433"/>
      <c r="AX64" s="37"/>
    </row>
    <row r="65" spans="1:50" ht="11.25" customHeight="1" x14ac:dyDescent="0.15">
      <c r="A65" s="13"/>
      <c r="B65" s="445" t="s">
        <v>187</v>
      </c>
      <c r="C65" s="446"/>
      <c r="D65" s="446"/>
      <c r="E65" s="446"/>
      <c r="F65" s="446"/>
      <c r="G65" s="446"/>
      <c r="H65" s="446"/>
      <c r="I65" s="446"/>
      <c r="J65" s="446"/>
      <c r="K65" s="449"/>
      <c r="L65" s="356"/>
      <c r="M65" s="379"/>
      <c r="N65" s="423"/>
      <c r="O65" s="356"/>
      <c r="P65" s="379"/>
      <c r="Q65" s="423"/>
      <c r="R65" s="356"/>
      <c r="S65" s="379"/>
      <c r="T65" s="423"/>
      <c r="U65" s="356"/>
      <c r="V65" s="379"/>
      <c r="W65" s="423"/>
      <c r="X65" s="356"/>
      <c r="Y65" s="379"/>
      <c r="Z65" s="423"/>
      <c r="AA65" s="356"/>
      <c r="AB65" s="379"/>
      <c r="AC65" s="423"/>
      <c r="AD65" s="356"/>
      <c r="AE65" s="379"/>
      <c r="AF65" s="423"/>
      <c r="AG65" s="356"/>
      <c r="AH65" s="379"/>
      <c r="AI65" s="423"/>
      <c r="AJ65" s="356"/>
      <c r="AK65" s="379"/>
      <c r="AL65" s="423"/>
      <c r="AM65" s="356"/>
      <c r="AN65" s="379"/>
      <c r="AO65" s="423"/>
      <c r="AP65" s="356"/>
      <c r="AQ65" s="379"/>
      <c r="AR65" s="423"/>
      <c r="AS65" s="356"/>
      <c r="AT65" s="379"/>
      <c r="AU65" s="428">
        <f>SUM(K65:AT66)</f>
        <v>0</v>
      </c>
      <c r="AV65" s="429"/>
      <c r="AW65" s="430"/>
      <c r="AX65" s="37"/>
    </row>
    <row r="66" spans="1:50" ht="11.25" customHeight="1" x14ac:dyDescent="0.15">
      <c r="A66" s="13"/>
      <c r="B66" s="453"/>
      <c r="C66" s="454"/>
      <c r="D66" s="454"/>
      <c r="E66" s="454"/>
      <c r="F66" s="454"/>
      <c r="G66" s="454"/>
      <c r="H66" s="454"/>
      <c r="I66" s="454"/>
      <c r="J66" s="454"/>
      <c r="K66" s="450"/>
      <c r="L66" s="357"/>
      <c r="M66" s="380"/>
      <c r="N66" s="424"/>
      <c r="O66" s="357"/>
      <c r="P66" s="380"/>
      <c r="Q66" s="424"/>
      <c r="R66" s="357"/>
      <c r="S66" s="380"/>
      <c r="T66" s="424"/>
      <c r="U66" s="357"/>
      <c r="V66" s="380"/>
      <c r="W66" s="424"/>
      <c r="X66" s="357"/>
      <c r="Y66" s="380"/>
      <c r="Z66" s="424"/>
      <c r="AA66" s="357"/>
      <c r="AB66" s="380"/>
      <c r="AC66" s="424"/>
      <c r="AD66" s="357"/>
      <c r="AE66" s="380"/>
      <c r="AF66" s="424"/>
      <c r="AG66" s="357"/>
      <c r="AH66" s="380"/>
      <c r="AI66" s="424"/>
      <c r="AJ66" s="357"/>
      <c r="AK66" s="380"/>
      <c r="AL66" s="424"/>
      <c r="AM66" s="357"/>
      <c r="AN66" s="380"/>
      <c r="AO66" s="424"/>
      <c r="AP66" s="357"/>
      <c r="AQ66" s="380"/>
      <c r="AR66" s="424"/>
      <c r="AS66" s="357"/>
      <c r="AT66" s="380"/>
      <c r="AU66" s="431"/>
      <c r="AV66" s="432"/>
      <c r="AW66" s="433"/>
      <c r="AX66" s="37"/>
    </row>
    <row r="67" spans="1:50" ht="11.25" customHeight="1" x14ac:dyDescent="0.15">
      <c r="A67" s="13"/>
      <c r="B67" s="445" t="s">
        <v>188</v>
      </c>
      <c r="C67" s="446"/>
      <c r="D67" s="446"/>
      <c r="E67" s="446"/>
      <c r="F67" s="446"/>
      <c r="G67" s="446"/>
      <c r="H67" s="446"/>
      <c r="I67" s="446"/>
      <c r="J67" s="446"/>
      <c r="K67" s="449"/>
      <c r="L67" s="356"/>
      <c r="M67" s="379"/>
      <c r="N67" s="423"/>
      <c r="O67" s="356"/>
      <c r="P67" s="379"/>
      <c r="Q67" s="423"/>
      <c r="R67" s="356"/>
      <c r="S67" s="379"/>
      <c r="T67" s="423"/>
      <c r="U67" s="356"/>
      <c r="V67" s="379"/>
      <c r="W67" s="423"/>
      <c r="X67" s="356"/>
      <c r="Y67" s="379"/>
      <c r="Z67" s="423"/>
      <c r="AA67" s="356"/>
      <c r="AB67" s="379"/>
      <c r="AC67" s="423"/>
      <c r="AD67" s="356"/>
      <c r="AE67" s="379"/>
      <c r="AF67" s="423"/>
      <c r="AG67" s="356"/>
      <c r="AH67" s="379"/>
      <c r="AI67" s="423"/>
      <c r="AJ67" s="356"/>
      <c r="AK67" s="379"/>
      <c r="AL67" s="423"/>
      <c r="AM67" s="356"/>
      <c r="AN67" s="379"/>
      <c r="AO67" s="423"/>
      <c r="AP67" s="356"/>
      <c r="AQ67" s="379"/>
      <c r="AR67" s="423"/>
      <c r="AS67" s="356"/>
      <c r="AT67" s="379"/>
      <c r="AU67" s="428">
        <f>SUM(K67:AT68)</f>
        <v>0</v>
      </c>
      <c r="AV67" s="429"/>
      <c r="AW67" s="430"/>
      <c r="AX67" s="37"/>
    </row>
    <row r="68" spans="1:50" ht="11.25" customHeight="1" x14ac:dyDescent="0.15">
      <c r="A68" s="13"/>
      <c r="B68" s="453"/>
      <c r="C68" s="454"/>
      <c r="D68" s="454"/>
      <c r="E68" s="454"/>
      <c r="F68" s="454"/>
      <c r="G68" s="454"/>
      <c r="H68" s="454"/>
      <c r="I68" s="454"/>
      <c r="J68" s="454"/>
      <c r="K68" s="450"/>
      <c r="L68" s="357"/>
      <c r="M68" s="380"/>
      <c r="N68" s="424"/>
      <c r="O68" s="357"/>
      <c r="P68" s="380"/>
      <c r="Q68" s="424"/>
      <c r="R68" s="357"/>
      <c r="S68" s="380"/>
      <c r="T68" s="424"/>
      <c r="U68" s="357"/>
      <c r="V68" s="380"/>
      <c r="W68" s="424"/>
      <c r="X68" s="357"/>
      <c r="Y68" s="380"/>
      <c r="Z68" s="424"/>
      <c r="AA68" s="357"/>
      <c r="AB68" s="380"/>
      <c r="AC68" s="424"/>
      <c r="AD68" s="357"/>
      <c r="AE68" s="380"/>
      <c r="AF68" s="424"/>
      <c r="AG68" s="357"/>
      <c r="AH68" s="380"/>
      <c r="AI68" s="424"/>
      <c r="AJ68" s="357"/>
      <c r="AK68" s="380"/>
      <c r="AL68" s="424"/>
      <c r="AM68" s="357"/>
      <c r="AN68" s="380"/>
      <c r="AO68" s="424"/>
      <c r="AP68" s="357"/>
      <c r="AQ68" s="380"/>
      <c r="AR68" s="424"/>
      <c r="AS68" s="357"/>
      <c r="AT68" s="380"/>
      <c r="AU68" s="431"/>
      <c r="AV68" s="432"/>
      <c r="AW68" s="433"/>
      <c r="AX68" s="37"/>
    </row>
    <row r="69" spans="1:50" ht="11.25" customHeight="1" x14ac:dyDescent="0.15">
      <c r="A69" s="13"/>
      <c r="B69" s="445" t="s">
        <v>189</v>
      </c>
      <c r="C69" s="446"/>
      <c r="D69" s="446"/>
      <c r="E69" s="446"/>
      <c r="F69" s="446"/>
      <c r="G69" s="446"/>
      <c r="H69" s="446"/>
      <c r="I69" s="446"/>
      <c r="J69" s="446"/>
      <c r="K69" s="449"/>
      <c r="L69" s="356"/>
      <c r="M69" s="379"/>
      <c r="N69" s="423"/>
      <c r="O69" s="356"/>
      <c r="P69" s="379"/>
      <c r="Q69" s="423"/>
      <c r="R69" s="356"/>
      <c r="S69" s="379"/>
      <c r="T69" s="423"/>
      <c r="U69" s="356"/>
      <c r="V69" s="379"/>
      <c r="W69" s="423"/>
      <c r="X69" s="356"/>
      <c r="Y69" s="379"/>
      <c r="Z69" s="423"/>
      <c r="AA69" s="356"/>
      <c r="AB69" s="379"/>
      <c r="AC69" s="423"/>
      <c r="AD69" s="356"/>
      <c r="AE69" s="379"/>
      <c r="AF69" s="423"/>
      <c r="AG69" s="356"/>
      <c r="AH69" s="379"/>
      <c r="AI69" s="423"/>
      <c r="AJ69" s="356"/>
      <c r="AK69" s="379"/>
      <c r="AL69" s="423"/>
      <c r="AM69" s="356"/>
      <c r="AN69" s="379"/>
      <c r="AO69" s="423"/>
      <c r="AP69" s="356"/>
      <c r="AQ69" s="379"/>
      <c r="AR69" s="423"/>
      <c r="AS69" s="356"/>
      <c r="AT69" s="379"/>
      <c r="AU69" s="428">
        <f>SUM(K69:AT70)</f>
        <v>0</v>
      </c>
      <c r="AV69" s="429"/>
      <c r="AW69" s="430"/>
      <c r="AX69" s="37"/>
    </row>
    <row r="70" spans="1:50" ht="11.25" customHeight="1" x14ac:dyDescent="0.15">
      <c r="A70" s="13"/>
      <c r="B70" s="447"/>
      <c r="C70" s="448"/>
      <c r="D70" s="448"/>
      <c r="E70" s="448"/>
      <c r="F70" s="448"/>
      <c r="G70" s="448"/>
      <c r="H70" s="448"/>
      <c r="I70" s="448"/>
      <c r="J70" s="448"/>
      <c r="K70" s="450"/>
      <c r="L70" s="357"/>
      <c r="M70" s="380"/>
      <c r="N70" s="424"/>
      <c r="O70" s="357"/>
      <c r="P70" s="380"/>
      <c r="Q70" s="424"/>
      <c r="R70" s="357"/>
      <c r="S70" s="380"/>
      <c r="T70" s="424"/>
      <c r="U70" s="357"/>
      <c r="V70" s="380"/>
      <c r="W70" s="424"/>
      <c r="X70" s="357"/>
      <c r="Y70" s="380"/>
      <c r="Z70" s="424"/>
      <c r="AA70" s="357"/>
      <c r="AB70" s="380"/>
      <c r="AC70" s="424"/>
      <c r="AD70" s="357"/>
      <c r="AE70" s="380"/>
      <c r="AF70" s="424"/>
      <c r="AG70" s="357"/>
      <c r="AH70" s="380"/>
      <c r="AI70" s="424"/>
      <c r="AJ70" s="357"/>
      <c r="AK70" s="380"/>
      <c r="AL70" s="424"/>
      <c r="AM70" s="357"/>
      <c r="AN70" s="380"/>
      <c r="AO70" s="424"/>
      <c r="AP70" s="357"/>
      <c r="AQ70" s="380"/>
      <c r="AR70" s="424"/>
      <c r="AS70" s="357"/>
      <c r="AT70" s="380"/>
      <c r="AU70" s="431"/>
      <c r="AV70" s="432"/>
      <c r="AW70" s="433"/>
      <c r="AX70" s="37"/>
    </row>
    <row r="71" spans="1:50" ht="11.25" customHeight="1" x14ac:dyDescent="0.15">
      <c r="A71" s="13"/>
      <c r="B71" s="13"/>
      <c r="C71" s="13" t="s">
        <v>33</v>
      </c>
      <c r="D71" s="13"/>
      <c r="E71" s="13"/>
      <c r="F71" s="13" t="s">
        <v>157</v>
      </c>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37"/>
    </row>
    <row r="72" spans="1:50" ht="11.25" customHeight="1" x14ac:dyDescent="0.15">
      <c r="A72" s="13"/>
      <c r="B72" s="13"/>
      <c r="C72" s="13" t="s">
        <v>34</v>
      </c>
      <c r="D72" s="13"/>
      <c r="E72" s="13"/>
      <c r="F72" s="13" t="s">
        <v>190</v>
      </c>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37"/>
    </row>
    <row r="73" spans="1:50" ht="11.25" customHeight="1" x14ac:dyDescent="0.1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37"/>
    </row>
    <row r="74" spans="1:50" ht="11.25" customHeight="1" x14ac:dyDescent="0.15">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c r="AU74" s="127"/>
      <c r="AV74" s="127"/>
      <c r="AW74" s="127"/>
    </row>
    <row r="75" spans="1:50" ht="11.25" customHeight="1" x14ac:dyDescent="0.15">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c r="AN75" s="127"/>
      <c r="AO75" s="127"/>
      <c r="AP75" s="127"/>
      <c r="AQ75" s="127"/>
      <c r="AR75" s="127"/>
      <c r="AS75" s="127"/>
      <c r="AT75" s="127"/>
      <c r="AU75" s="127"/>
      <c r="AV75" s="127"/>
      <c r="AW75" s="127"/>
    </row>
    <row r="76" spans="1:50" ht="11.25" customHeight="1" x14ac:dyDescent="0.15">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127"/>
      <c r="AO76" s="127"/>
      <c r="AP76" s="127"/>
      <c r="AQ76" s="127"/>
      <c r="AR76" s="127"/>
      <c r="AS76" s="127"/>
      <c r="AT76" s="127"/>
      <c r="AU76" s="127"/>
      <c r="AV76" s="127"/>
      <c r="AW76" s="127"/>
    </row>
    <row r="77" spans="1:50" ht="11.25" customHeight="1" x14ac:dyDescent="0.15">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c r="AU77" s="127"/>
      <c r="AV77" s="127"/>
      <c r="AW77" s="127"/>
    </row>
    <row r="78" spans="1:50" ht="11.25" customHeight="1" x14ac:dyDescent="0.15">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c r="AU78" s="127"/>
      <c r="AV78" s="127"/>
      <c r="AW78" s="127"/>
    </row>
    <row r="79" spans="1:50" ht="11.25" customHeight="1" x14ac:dyDescent="0.15">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127"/>
      <c r="AP79" s="127"/>
      <c r="AQ79" s="127"/>
      <c r="AR79" s="127"/>
      <c r="AS79" s="127"/>
      <c r="AT79" s="127"/>
      <c r="AU79" s="127"/>
      <c r="AV79" s="127"/>
      <c r="AW79" s="127"/>
    </row>
    <row r="80" spans="1:50" ht="11.25" customHeight="1" x14ac:dyDescent="0.15">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127"/>
      <c r="AQ80" s="127"/>
      <c r="AR80" s="127"/>
      <c r="AS80" s="127"/>
      <c r="AT80" s="127"/>
      <c r="AU80" s="127"/>
      <c r="AV80" s="127"/>
      <c r="AW80" s="127"/>
    </row>
  </sheetData>
  <mergeCells count="620">
    <mergeCell ref="AU56:AW56"/>
    <mergeCell ref="K49:M50"/>
    <mergeCell ref="N49:P50"/>
    <mergeCell ref="K6:AK6"/>
    <mergeCell ref="AL6:AT6"/>
    <mergeCell ref="K37:AK37"/>
    <mergeCell ref="AL37:AT37"/>
    <mergeCell ref="AU49:AW50"/>
    <mergeCell ref="W49:Y50"/>
    <mergeCell ref="Z49:AB50"/>
    <mergeCell ref="AL48:AN48"/>
    <mergeCell ref="AO48:AQ48"/>
    <mergeCell ref="AR48:AT48"/>
    <mergeCell ref="AU48:AW48"/>
    <mergeCell ref="AU47:AW47"/>
    <mergeCell ref="AL47:AN47"/>
    <mergeCell ref="AO47:AQ47"/>
    <mergeCell ref="AR47:AT47"/>
    <mergeCell ref="AI49:AK50"/>
    <mergeCell ref="AL49:AN50"/>
    <mergeCell ref="AO49:AQ50"/>
    <mergeCell ref="AR49:AT50"/>
    <mergeCell ref="AC47:AE47"/>
    <mergeCell ref="AF47:AH47"/>
    <mergeCell ref="B49:J50"/>
    <mergeCell ref="AF48:AH48"/>
    <mergeCell ref="K48:M48"/>
    <mergeCell ref="N48:P48"/>
    <mergeCell ref="Q48:S48"/>
    <mergeCell ref="T48:V48"/>
    <mergeCell ref="W48:Y48"/>
    <mergeCell ref="Z48:AB48"/>
    <mergeCell ref="AC49:AE50"/>
    <mergeCell ref="AF49:AH50"/>
    <mergeCell ref="Q49:S50"/>
    <mergeCell ref="T49:V50"/>
    <mergeCell ref="AC48:AE48"/>
    <mergeCell ref="K47:M47"/>
    <mergeCell ref="N47:P47"/>
    <mergeCell ref="Q47:S47"/>
    <mergeCell ref="T47:V47"/>
    <mergeCell ref="W47:Y47"/>
    <mergeCell ref="Z47:AB47"/>
    <mergeCell ref="AU45:AW45"/>
    <mergeCell ref="K46:M46"/>
    <mergeCell ref="N46:P46"/>
    <mergeCell ref="Q46:S46"/>
    <mergeCell ref="T46:V46"/>
    <mergeCell ref="W46:Y46"/>
    <mergeCell ref="AU46:AW46"/>
    <mergeCell ref="AL46:AN46"/>
    <mergeCell ref="AC46:AE46"/>
    <mergeCell ref="AF46:AH46"/>
    <mergeCell ref="AI46:AK46"/>
    <mergeCell ref="AO46:AQ46"/>
    <mergeCell ref="AR46:AT46"/>
    <mergeCell ref="Q44:S44"/>
    <mergeCell ref="T44:V44"/>
    <mergeCell ref="Z46:AB46"/>
    <mergeCell ref="Z45:AB45"/>
    <mergeCell ref="AC45:AE45"/>
    <mergeCell ref="AF45:AH45"/>
    <mergeCell ref="K45:M45"/>
    <mergeCell ref="N45:P45"/>
    <mergeCell ref="Q45:S45"/>
    <mergeCell ref="T45:V45"/>
    <mergeCell ref="W45:Y45"/>
    <mergeCell ref="Z44:AB44"/>
    <mergeCell ref="K44:M44"/>
    <mergeCell ref="N44:P44"/>
    <mergeCell ref="W44:Y44"/>
    <mergeCell ref="AC42:AE42"/>
    <mergeCell ref="Z43:AB43"/>
    <mergeCell ref="AC44:AE44"/>
    <mergeCell ref="AR44:AT44"/>
    <mergeCell ref="AI45:AK45"/>
    <mergeCell ref="AL45:AN45"/>
    <mergeCell ref="AR45:AT45"/>
    <mergeCell ref="AO45:AQ45"/>
    <mergeCell ref="AU44:AW44"/>
    <mergeCell ref="AF44:AH44"/>
    <mergeCell ref="AI44:AK44"/>
    <mergeCell ref="AL44:AN44"/>
    <mergeCell ref="AO44:AQ44"/>
    <mergeCell ref="AU43:AW43"/>
    <mergeCell ref="AO43:AQ43"/>
    <mergeCell ref="AR43:AT43"/>
    <mergeCell ref="AI43:AK43"/>
    <mergeCell ref="AL43:AN43"/>
    <mergeCell ref="K43:M43"/>
    <mergeCell ref="N43:P43"/>
    <mergeCell ref="Q43:S43"/>
    <mergeCell ref="T43:V43"/>
    <mergeCell ref="W42:Y42"/>
    <mergeCell ref="T41:V41"/>
    <mergeCell ref="W41:Y41"/>
    <mergeCell ref="T42:V42"/>
    <mergeCell ref="W43:Y43"/>
    <mergeCell ref="B43:J43"/>
    <mergeCell ref="B44:J44"/>
    <mergeCell ref="Z39:AB39"/>
    <mergeCell ref="AC39:AE39"/>
    <mergeCell ref="AF39:AH39"/>
    <mergeCell ref="K41:M41"/>
    <mergeCell ref="N41:P41"/>
    <mergeCell ref="Q41:S41"/>
    <mergeCell ref="B41:J41"/>
    <mergeCell ref="K40:M40"/>
    <mergeCell ref="N40:P40"/>
    <mergeCell ref="Q40:S40"/>
    <mergeCell ref="T40:V40"/>
    <mergeCell ref="W40:Y40"/>
    <mergeCell ref="Z40:AB40"/>
    <mergeCell ref="AC40:AE40"/>
    <mergeCell ref="AF40:AH40"/>
    <mergeCell ref="AF41:AH41"/>
    <mergeCell ref="Z41:AB41"/>
    <mergeCell ref="AC41:AE41"/>
    <mergeCell ref="B42:J42"/>
    <mergeCell ref="K42:M42"/>
    <mergeCell ref="N42:P42"/>
    <mergeCell ref="Q42:S42"/>
    <mergeCell ref="B40:J40"/>
    <mergeCell ref="AU40:AW40"/>
    <mergeCell ref="AI40:AK40"/>
    <mergeCell ref="AL40:AN40"/>
    <mergeCell ref="AR40:AT40"/>
    <mergeCell ref="K39:M39"/>
    <mergeCell ref="N39:P39"/>
    <mergeCell ref="Q39:S39"/>
    <mergeCell ref="K38:M38"/>
    <mergeCell ref="T39:V39"/>
    <mergeCell ref="W39:Y39"/>
    <mergeCell ref="Q38:S38"/>
    <mergeCell ref="T38:V38"/>
    <mergeCell ref="W38:Y38"/>
    <mergeCell ref="B37:J38"/>
    <mergeCell ref="AO40:AQ40"/>
    <mergeCell ref="AO26:AQ26"/>
    <mergeCell ref="AU8:AW8"/>
    <mergeCell ref="AU9:AW9"/>
    <mergeCell ref="AR8:AT8"/>
    <mergeCell ref="AR9:AT9"/>
    <mergeCell ref="AU10:AW10"/>
    <mergeCell ref="AU13:AW13"/>
    <mergeCell ref="AR17:AT17"/>
    <mergeCell ref="AR19:AT19"/>
    <mergeCell ref="AU21:AW21"/>
    <mergeCell ref="AU20:AW20"/>
    <mergeCell ref="AU22:AW22"/>
    <mergeCell ref="AU23:AW23"/>
    <mergeCell ref="AU24:AW24"/>
    <mergeCell ref="AR14:AT14"/>
    <mergeCell ref="AU14:AW14"/>
    <mergeCell ref="AU15:AW15"/>
    <mergeCell ref="AR15:AT15"/>
    <mergeCell ref="AU12:AW12"/>
    <mergeCell ref="AR25:AT25"/>
    <mergeCell ref="AU25:AW25"/>
    <mergeCell ref="AO25:AQ25"/>
    <mergeCell ref="AR26:AT26"/>
    <mergeCell ref="AU26:AW26"/>
    <mergeCell ref="B16:C17"/>
    <mergeCell ref="AL7:AN7"/>
    <mergeCell ref="AO7:AQ7"/>
    <mergeCell ref="AI28:AK29"/>
    <mergeCell ref="AL28:AN29"/>
    <mergeCell ref="AO28:AQ29"/>
    <mergeCell ref="AR28:AT29"/>
    <mergeCell ref="AO10:AQ10"/>
    <mergeCell ref="AR10:AT10"/>
    <mergeCell ref="AI11:AK11"/>
    <mergeCell ref="AL11:AN11"/>
    <mergeCell ref="AR12:AT12"/>
    <mergeCell ref="AR13:AT13"/>
    <mergeCell ref="AR7:AT7"/>
    <mergeCell ref="AR21:AT21"/>
    <mergeCell ref="AR20:AT20"/>
    <mergeCell ref="AL22:AN22"/>
    <mergeCell ref="AO22:AQ22"/>
    <mergeCell ref="AR22:AT22"/>
    <mergeCell ref="AR23:AT23"/>
    <mergeCell ref="AO24:AQ24"/>
    <mergeCell ref="AR24:AT24"/>
    <mergeCell ref="AI26:AK26"/>
    <mergeCell ref="AL26:AN26"/>
    <mergeCell ref="H6:J7"/>
    <mergeCell ref="K7:M7"/>
    <mergeCell ref="N7:P7"/>
    <mergeCell ref="Q7:S7"/>
    <mergeCell ref="N9:P9"/>
    <mergeCell ref="B10:C11"/>
    <mergeCell ref="D10:G10"/>
    <mergeCell ref="H10:J10"/>
    <mergeCell ref="D11:G11"/>
    <mergeCell ref="H11:J11"/>
    <mergeCell ref="K11:M11"/>
    <mergeCell ref="N11:P11"/>
    <mergeCell ref="Q11:S11"/>
    <mergeCell ref="K10:M10"/>
    <mergeCell ref="N10:P10"/>
    <mergeCell ref="Q10:S10"/>
    <mergeCell ref="B6:C7"/>
    <mergeCell ref="H8:J8"/>
    <mergeCell ref="D8:G8"/>
    <mergeCell ref="Z67:AB68"/>
    <mergeCell ref="AC67:AE68"/>
    <mergeCell ref="W65:Y66"/>
    <mergeCell ref="AU67:AW68"/>
    <mergeCell ref="T65:V66"/>
    <mergeCell ref="Z65:AB66"/>
    <mergeCell ref="AC65:AE66"/>
    <mergeCell ref="T63:V64"/>
    <mergeCell ref="AC63:AE64"/>
    <mergeCell ref="AR63:AT64"/>
    <mergeCell ref="K61:M62"/>
    <mergeCell ref="N61:P62"/>
    <mergeCell ref="Q61:S62"/>
    <mergeCell ref="AL63:AN64"/>
    <mergeCell ref="Q63:S64"/>
    <mergeCell ref="W63:Y64"/>
    <mergeCell ref="Z63:AB64"/>
    <mergeCell ref="B67:J68"/>
    <mergeCell ref="K67:M68"/>
    <mergeCell ref="N67:P68"/>
    <mergeCell ref="Q67:S68"/>
    <mergeCell ref="AF67:AH68"/>
    <mergeCell ref="B65:J66"/>
    <mergeCell ref="K65:M66"/>
    <mergeCell ref="N65:P66"/>
    <mergeCell ref="Q65:S66"/>
    <mergeCell ref="K63:M64"/>
    <mergeCell ref="W61:Y62"/>
    <mergeCell ref="Z61:AB62"/>
    <mergeCell ref="N63:P64"/>
    <mergeCell ref="B63:J64"/>
    <mergeCell ref="B61:J62"/>
    <mergeCell ref="T67:V68"/>
    <mergeCell ref="W67:Y68"/>
    <mergeCell ref="B45:J45"/>
    <mergeCell ref="B46:J46"/>
    <mergeCell ref="B47:J47"/>
    <mergeCell ref="B48:J48"/>
    <mergeCell ref="B55:AT56"/>
    <mergeCell ref="Z38:AB38"/>
    <mergeCell ref="AC38:AE38"/>
    <mergeCell ref="B57:J58"/>
    <mergeCell ref="AF38:AH38"/>
    <mergeCell ref="AI38:AK38"/>
    <mergeCell ref="Z42:AB42"/>
    <mergeCell ref="K57:AK57"/>
    <mergeCell ref="AL57:AT57"/>
    <mergeCell ref="K58:M58"/>
    <mergeCell ref="N58:P58"/>
    <mergeCell ref="Q58:S58"/>
    <mergeCell ref="T58:V58"/>
    <mergeCell ref="W58:Y58"/>
    <mergeCell ref="AR38:AT38"/>
    <mergeCell ref="B39:J39"/>
    <mergeCell ref="AI39:AK39"/>
    <mergeCell ref="AL38:AN38"/>
    <mergeCell ref="N38:P38"/>
    <mergeCell ref="AL39:AN39"/>
    <mergeCell ref="Z58:AB58"/>
    <mergeCell ref="AC58:AE58"/>
    <mergeCell ref="AF58:AH58"/>
    <mergeCell ref="AI58:AK58"/>
    <mergeCell ref="AL58:AN58"/>
    <mergeCell ref="AO58:AQ58"/>
    <mergeCell ref="AR58:AT58"/>
    <mergeCell ref="AF28:AH29"/>
    <mergeCell ref="AU28:AW29"/>
    <mergeCell ref="AR39:AT39"/>
    <mergeCell ref="AU39:AW39"/>
    <mergeCell ref="AU41:AW41"/>
    <mergeCell ref="AO41:AQ41"/>
    <mergeCell ref="AL42:AN42"/>
    <mergeCell ref="AL41:AN41"/>
    <mergeCell ref="AI42:AK42"/>
    <mergeCell ref="AU37:AW38"/>
    <mergeCell ref="AO39:AQ39"/>
    <mergeCell ref="AO38:AQ38"/>
    <mergeCell ref="AU42:AW42"/>
    <mergeCell ref="AR41:AT41"/>
    <mergeCell ref="AR42:AT42"/>
    <mergeCell ref="AC43:AE43"/>
    <mergeCell ref="AF42:AH42"/>
    <mergeCell ref="AC22:AE22"/>
    <mergeCell ref="AF22:AH22"/>
    <mergeCell ref="AI22:AK22"/>
    <mergeCell ref="AC25:AE25"/>
    <mergeCell ref="AF25:AH25"/>
    <mergeCell ref="AI25:AK25"/>
    <mergeCell ref="AL25:AN25"/>
    <mergeCell ref="Q28:S29"/>
    <mergeCell ref="T28:V29"/>
    <mergeCell ref="Z24:AB24"/>
    <mergeCell ref="Z22:AB22"/>
    <mergeCell ref="AC26:AE26"/>
    <mergeCell ref="AF26:AH26"/>
    <mergeCell ref="AC27:AE27"/>
    <mergeCell ref="AF27:AH27"/>
    <mergeCell ref="AC24:AE24"/>
    <mergeCell ref="AF24:AH24"/>
    <mergeCell ref="AI24:AK24"/>
    <mergeCell ref="AL24:AN24"/>
    <mergeCell ref="W26:Y26"/>
    <mergeCell ref="Z25:AB25"/>
    <mergeCell ref="AC8:AE8"/>
    <mergeCell ref="AO8:AQ8"/>
    <mergeCell ref="AL8:AN8"/>
    <mergeCell ref="AI8:AK8"/>
    <mergeCell ref="AF8:AH8"/>
    <mergeCell ref="AF10:AH10"/>
    <mergeCell ref="AO15:AQ15"/>
    <mergeCell ref="AO13:AQ13"/>
    <mergeCell ref="AO12:AQ12"/>
    <mergeCell ref="AO14:AQ14"/>
    <mergeCell ref="A1:AX2"/>
    <mergeCell ref="B4:AT5"/>
    <mergeCell ref="Q8:S8"/>
    <mergeCell ref="T8:V8"/>
    <mergeCell ref="W8:Y8"/>
    <mergeCell ref="K9:M9"/>
    <mergeCell ref="N8:P8"/>
    <mergeCell ref="AU6:AW7"/>
    <mergeCell ref="D6:G7"/>
    <mergeCell ref="AU5:AW5"/>
    <mergeCell ref="T7:V7"/>
    <mergeCell ref="Z7:AB7"/>
    <mergeCell ref="AC7:AE7"/>
    <mergeCell ref="AF7:AH7"/>
    <mergeCell ref="AI7:AK7"/>
    <mergeCell ref="W7:Y7"/>
    <mergeCell ref="D9:G9"/>
    <mergeCell ref="Q9:S9"/>
    <mergeCell ref="K8:M8"/>
    <mergeCell ref="B8:C9"/>
    <mergeCell ref="H9:J9"/>
    <mergeCell ref="Z9:AB9"/>
    <mergeCell ref="Z8:AB8"/>
    <mergeCell ref="T9:V9"/>
    <mergeCell ref="N14:P14"/>
    <mergeCell ref="T10:V10"/>
    <mergeCell ref="W10:Y10"/>
    <mergeCell ref="Z10:AB10"/>
    <mergeCell ref="AC10:AE10"/>
    <mergeCell ref="AC9:AE9"/>
    <mergeCell ref="AF9:AH9"/>
    <mergeCell ref="AU11:AW11"/>
    <mergeCell ref="AI10:AK10"/>
    <mergeCell ref="AL10:AN10"/>
    <mergeCell ref="W11:Y11"/>
    <mergeCell ref="AR11:AT11"/>
    <mergeCell ref="AC11:AE11"/>
    <mergeCell ref="AF11:AH11"/>
    <mergeCell ref="Z11:AB11"/>
    <mergeCell ref="AO11:AQ11"/>
    <mergeCell ref="T11:V11"/>
    <mergeCell ref="W9:Y9"/>
    <mergeCell ref="AI9:AK9"/>
    <mergeCell ref="AL9:AN9"/>
    <mergeCell ref="AO9:AQ9"/>
    <mergeCell ref="Z14:AB14"/>
    <mergeCell ref="Q15:S15"/>
    <mergeCell ref="T15:V15"/>
    <mergeCell ref="Q14:S14"/>
    <mergeCell ref="T14:V14"/>
    <mergeCell ref="Z13:AB13"/>
    <mergeCell ref="AC13:AE13"/>
    <mergeCell ref="AF13:AH13"/>
    <mergeCell ref="AI13:AK13"/>
    <mergeCell ref="AC14:AE14"/>
    <mergeCell ref="AF14:AH14"/>
    <mergeCell ref="AI14:AK14"/>
    <mergeCell ref="W13:Y13"/>
    <mergeCell ref="AR16:AT16"/>
    <mergeCell ref="AU16:AW16"/>
    <mergeCell ref="N16:P16"/>
    <mergeCell ref="Q16:S16"/>
    <mergeCell ref="T16:V16"/>
    <mergeCell ref="W16:Y16"/>
    <mergeCell ref="Z16:AB16"/>
    <mergeCell ref="AC16:AE16"/>
    <mergeCell ref="AO16:AQ16"/>
    <mergeCell ref="AI16:AK16"/>
    <mergeCell ref="AF16:AH16"/>
    <mergeCell ref="AU17:AW17"/>
    <mergeCell ref="N17:P17"/>
    <mergeCell ref="Q17:S17"/>
    <mergeCell ref="T17:V17"/>
    <mergeCell ref="W17:Y17"/>
    <mergeCell ref="Z17:AB17"/>
    <mergeCell ref="AC17:AE17"/>
    <mergeCell ref="AO17:AQ17"/>
    <mergeCell ref="AI17:AK17"/>
    <mergeCell ref="AL17:AN17"/>
    <mergeCell ref="K17:M17"/>
    <mergeCell ref="N15:P15"/>
    <mergeCell ref="B14:C15"/>
    <mergeCell ref="AF17:AH17"/>
    <mergeCell ref="AF15:AH15"/>
    <mergeCell ref="AI15:AK15"/>
    <mergeCell ref="AL15:AN15"/>
    <mergeCell ref="AL16:AN16"/>
    <mergeCell ref="AL14:AN14"/>
    <mergeCell ref="D16:G16"/>
    <mergeCell ref="H16:J16"/>
    <mergeCell ref="K16:M16"/>
    <mergeCell ref="D17:G17"/>
    <mergeCell ref="H17:J17"/>
    <mergeCell ref="W15:Y15"/>
    <mergeCell ref="Z15:AB15"/>
    <mergeCell ref="K15:M15"/>
    <mergeCell ref="D14:G14"/>
    <mergeCell ref="H14:J14"/>
    <mergeCell ref="K14:M14"/>
    <mergeCell ref="D15:G15"/>
    <mergeCell ref="H15:J15"/>
    <mergeCell ref="AC15:AE15"/>
    <mergeCell ref="W14:Y14"/>
    <mergeCell ref="K13:M13"/>
    <mergeCell ref="AL12:AN12"/>
    <mergeCell ref="N13:P13"/>
    <mergeCell ref="Q13:S13"/>
    <mergeCell ref="T13:V13"/>
    <mergeCell ref="AL13:AN13"/>
    <mergeCell ref="B12:C13"/>
    <mergeCell ref="D12:G12"/>
    <mergeCell ref="H12:J12"/>
    <mergeCell ref="K12:M12"/>
    <mergeCell ref="D13:G13"/>
    <mergeCell ref="H13:J13"/>
    <mergeCell ref="N12:P12"/>
    <mergeCell ref="Q12:S12"/>
    <mergeCell ref="Z12:AB12"/>
    <mergeCell ref="AC12:AE12"/>
    <mergeCell ref="AF12:AH12"/>
    <mergeCell ref="AI12:AK12"/>
    <mergeCell ref="W12:Y12"/>
    <mergeCell ref="T12:V12"/>
    <mergeCell ref="B18:C19"/>
    <mergeCell ref="D18:G18"/>
    <mergeCell ref="H18:J18"/>
    <mergeCell ref="K18:M18"/>
    <mergeCell ref="N18:P18"/>
    <mergeCell ref="AO18:AQ18"/>
    <mergeCell ref="AR18:AT18"/>
    <mergeCell ref="AU18:AW18"/>
    <mergeCell ref="D19:G19"/>
    <mergeCell ref="H19:J19"/>
    <mergeCell ref="K19:M19"/>
    <mergeCell ref="N19:P19"/>
    <mergeCell ref="Q19:S19"/>
    <mergeCell ref="T19:V19"/>
    <mergeCell ref="W19:Y19"/>
    <mergeCell ref="W18:Y18"/>
    <mergeCell ref="Z18:AB18"/>
    <mergeCell ref="AC18:AE18"/>
    <mergeCell ref="AF18:AH18"/>
    <mergeCell ref="AI18:AK18"/>
    <mergeCell ref="AL18:AN18"/>
    <mergeCell ref="Q18:S18"/>
    <mergeCell ref="T18:V18"/>
    <mergeCell ref="AU19:AW19"/>
    <mergeCell ref="B20:C21"/>
    <mergeCell ref="D20:G20"/>
    <mergeCell ref="H20:J20"/>
    <mergeCell ref="K20:M20"/>
    <mergeCell ref="N20:P20"/>
    <mergeCell ref="Q20:S20"/>
    <mergeCell ref="T20:V20"/>
    <mergeCell ref="W20:Y20"/>
    <mergeCell ref="Z20:AB20"/>
    <mergeCell ref="D21:G21"/>
    <mergeCell ref="H21:J21"/>
    <mergeCell ref="K21:M21"/>
    <mergeCell ref="N21:P21"/>
    <mergeCell ref="Q21:S21"/>
    <mergeCell ref="T21:V21"/>
    <mergeCell ref="W21:Y21"/>
    <mergeCell ref="Z19:AB19"/>
    <mergeCell ref="AC19:AE19"/>
    <mergeCell ref="AF19:AH19"/>
    <mergeCell ref="AI19:AK19"/>
    <mergeCell ref="AL19:AN19"/>
    <mergeCell ref="AO19:AQ19"/>
    <mergeCell ref="AF21:AH21"/>
    <mergeCell ref="AI21:AK21"/>
    <mergeCell ref="AL21:AN21"/>
    <mergeCell ref="AO21:AQ21"/>
    <mergeCell ref="Z21:AB21"/>
    <mergeCell ref="AC21:AE21"/>
    <mergeCell ref="AC20:AE20"/>
    <mergeCell ref="AF20:AH20"/>
    <mergeCell ref="AI20:AK20"/>
    <mergeCell ref="AL20:AN20"/>
    <mergeCell ref="AO20:AQ20"/>
    <mergeCell ref="AO23:AQ23"/>
    <mergeCell ref="AC23:AE23"/>
    <mergeCell ref="AF23:AH23"/>
    <mergeCell ref="AI23:AK23"/>
    <mergeCell ref="AL23:AN23"/>
    <mergeCell ref="D23:G23"/>
    <mergeCell ref="H23:J23"/>
    <mergeCell ref="K23:M23"/>
    <mergeCell ref="N23:P23"/>
    <mergeCell ref="Q23:S23"/>
    <mergeCell ref="T23:V23"/>
    <mergeCell ref="W23:Y23"/>
    <mergeCell ref="Z23:AB23"/>
    <mergeCell ref="B22:C23"/>
    <mergeCell ref="D25:G25"/>
    <mergeCell ref="H25:J25"/>
    <mergeCell ref="K25:M25"/>
    <mergeCell ref="N25:P25"/>
    <mergeCell ref="Q25:S25"/>
    <mergeCell ref="T25:V25"/>
    <mergeCell ref="W25:Y25"/>
    <mergeCell ref="W24:Y24"/>
    <mergeCell ref="D22:G22"/>
    <mergeCell ref="H22:J22"/>
    <mergeCell ref="K22:M22"/>
    <mergeCell ref="N22:P22"/>
    <mergeCell ref="Q22:S22"/>
    <mergeCell ref="T22:V22"/>
    <mergeCell ref="W22:Y22"/>
    <mergeCell ref="D27:G27"/>
    <mergeCell ref="H27:J27"/>
    <mergeCell ref="B24:C25"/>
    <mergeCell ref="D24:G24"/>
    <mergeCell ref="H24:J24"/>
    <mergeCell ref="K24:M24"/>
    <mergeCell ref="Z26:AB26"/>
    <mergeCell ref="N24:P24"/>
    <mergeCell ref="Q24:S24"/>
    <mergeCell ref="T24:V24"/>
    <mergeCell ref="B69:J70"/>
    <mergeCell ref="K69:M70"/>
    <mergeCell ref="N69:P70"/>
    <mergeCell ref="Q69:S70"/>
    <mergeCell ref="T69:V70"/>
    <mergeCell ref="W69:Y70"/>
    <mergeCell ref="W27:Y27"/>
    <mergeCell ref="Z27:AB27"/>
    <mergeCell ref="B28:G29"/>
    <mergeCell ref="B59:J60"/>
    <mergeCell ref="K59:M60"/>
    <mergeCell ref="N59:P60"/>
    <mergeCell ref="Q59:S60"/>
    <mergeCell ref="T59:V60"/>
    <mergeCell ref="W59:Y60"/>
    <mergeCell ref="T61:V62"/>
    <mergeCell ref="Z59:AB60"/>
    <mergeCell ref="B26:C27"/>
    <mergeCell ref="D26:G26"/>
    <mergeCell ref="H26:J26"/>
    <mergeCell ref="K26:M26"/>
    <mergeCell ref="N26:P26"/>
    <mergeCell ref="Q26:S26"/>
    <mergeCell ref="T26:V26"/>
    <mergeCell ref="AR69:AT70"/>
    <mergeCell ref="AU69:AW70"/>
    <mergeCell ref="Z69:AB70"/>
    <mergeCell ref="AC69:AE70"/>
    <mergeCell ref="AF69:AH70"/>
    <mergeCell ref="AI69:AK70"/>
    <mergeCell ref="AL69:AN70"/>
    <mergeCell ref="AO69:AQ70"/>
    <mergeCell ref="AI27:AK27"/>
    <mergeCell ref="AL27:AN27"/>
    <mergeCell ref="AO27:AQ27"/>
    <mergeCell ref="AR27:AT27"/>
    <mergeCell ref="B35:AT36"/>
    <mergeCell ref="AU36:AW36"/>
    <mergeCell ref="H28:J29"/>
    <mergeCell ref="W28:Y29"/>
    <mergeCell ref="Z28:AB29"/>
    <mergeCell ref="AC28:AE29"/>
    <mergeCell ref="K28:M29"/>
    <mergeCell ref="N28:P29"/>
    <mergeCell ref="K27:M27"/>
    <mergeCell ref="N27:P27"/>
    <mergeCell ref="Q27:S27"/>
    <mergeCell ref="T27:V27"/>
    <mergeCell ref="AU27:AW27"/>
    <mergeCell ref="AF65:AH66"/>
    <mergeCell ref="AI65:AK66"/>
    <mergeCell ref="AL65:AN66"/>
    <mergeCell ref="AO65:AQ66"/>
    <mergeCell ref="AR67:AT68"/>
    <mergeCell ref="AI67:AK68"/>
    <mergeCell ref="AL67:AN68"/>
    <mergeCell ref="AO67:AQ68"/>
    <mergeCell ref="AR59:AT60"/>
    <mergeCell ref="AO63:AQ64"/>
    <mergeCell ref="AF63:AH64"/>
    <mergeCell ref="AI63:AK64"/>
    <mergeCell ref="AU59:AW60"/>
    <mergeCell ref="AU61:AW62"/>
    <mergeCell ref="AI41:AK41"/>
    <mergeCell ref="AO42:AQ42"/>
    <mergeCell ref="AU57:AW58"/>
    <mergeCell ref="AU65:AW66"/>
    <mergeCell ref="AU63:AW64"/>
    <mergeCell ref="AR65:AT66"/>
    <mergeCell ref="AF43:AH43"/>
    <mergeCell ref="AI47:AK47"/>
    <mergeCell ref="AI48:AK48"/>
    <mergeCell ref="AC59:AE60"/>
    <mergeCell ref="AF59:AH60"/>
    <mergeCell ref="AI59:AK60"/>
    <mergeCell ref="AL59:AN60"/>
    <mergeCell ref="AO59:AQ60"/>
    <mergeCell ref="AL61:AN62"/>
    <mergeCell ref="AO61:AQ62"/>
    <mergeCell ref="AR61:AT62"/>
    <mergeCell ref="AC61:AE62"/>
    <mergeCell ref="AF61:AH62"/>
    <mergeCell ref="AI61:AK62"/>
  </mergeCells>
  <phoneticPr fontId="2"/>
  <pageMargins left="0.59055118110236227" right="0.39370078740157483" top="0.39370078740157483" bottom="0.39370078740157483" header="0.51181102362204722" footer="0.19685039370078741"/>
  <pageSetup paperSize="9" orientation="portrait" r:id="rId1"/>
  <headerFooter alignWithMargins="0">
    <oddFooter>&amp;C&amp;N&amp;R&amp;A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W39"/>
  <sheetViews>
    <sheetView view="pageBreakPreview" zoomScaleNormal="100" zoomScaleSheetLayoutView="100" workbookViewId="0">
      <selection sqref="A1:V2"/>
    </sheetView>
  </sheetViews>
  <sheetFormatPr defaultColWidth="1.875" defaultRowHeight="11.25" customHeight="1" x14ac:dyDescent="0.15"/>
  <cols>
    <col min="1" max="16384" width="1.875" style="137"/>
  </cols>
  <sheetData>
    <row r="1" spans="1:101" s="4" customFormat="1" ht="11.25" customHeight="1" x14ac:dyDescent="0.15">
      <c r="A1" s="414" t="s">
        <v>631</v>
      </c>
      <c r="B1" s="414"/>
      <c r="C1" s="414"/>
      <c r="D1" s="414"/>
      <c r="E1" s="414"/>
      <c r="F1" s="414"/>
      <c r="G1" s="414"/>
      <c r="H1" s="414"/>
      <c r="I1" s="414"/>
      <c r="J1" s="414"/>
      <c r="K1" s="414"/>
      <c r="L1" s="414"/>
      <c r="M1" s="414"/>
      <c r="N1" s="414"/>
      <c r="O1" s="414"/>
      <c r="P1" s="414"/>
      <c r="Q1" s="414"/>
      <c r="R1" s="414"/>
      <c r="S1" s="414"/>
      <c r="T1" s="414"/>
      <c r="U1" s="414"/>
      <c r="V1" s="414"/>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row>
    <row r="2" spans="1:101" s="4" customFormat="1" ht="11.25" customHeight="1" x14ac:dyDescent="0.15">
      <c r="A2" s="414"/>
      <c r="B2" s="414"/>
      <c r="C2" s="414"/>
      <c r="D2" s="414"/>
      <c r="E2" s="414"/>
      <c r="F2" s="414"/>
      <c r="G2" s="414"/>
      <c r="H2" s="414"/>
      <c r="I2" s="414"/>
      <c r="J2" s="414"/>
      <c r="K2" s="414"/>
      <c r="L2" s="414"/>
      <c r="M2" s="414"/>
      <c r="N2" s="414"/>
      <c r="O2" s="414"/>
      <c r="P2" s="414"/>
      <c r="Q2" s="414"/>
      <c r="R2" s="414"/>
      <c r="S2" s="414"/>
      <c r="T2" s="414"/>
      <c r="U2" s="414"/>
      <c r="V2" s="414"/>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row>
    <row r="3" spans="1:101" s="4" customFormat="1" ht="11.25" customHeight="1" x14ac:dyDescent="0.15">
      <c r="A3" s="13"/>
      <c r="B3" s="411" t="s">
        <v>632</v>
      </c>
      <c r="C3" s="411"/>
      <c r="D3" s="411"/>
      <c r="E3" s="411"/>
      <c r="F3" s="411"/>
      <c r="G3" s="411"/>
      <c r="H3" s="411"/>
      <c r="I3" s="411"/>
      <c r="J3" s="411"/>
      <c r="K3" s="411"/>
      <c r="L3" s="411"/>
      <c r="M3" s="411"/>
      <c r="N3" s="411"/>
      <c r="O3" s="411"/>
      <c r="P3" s="411"/>
      <c r="Q3" s="411"/>
      <c r="R3" s="411"/>
      <c r="S3" s="411"/>
      <c r="T3" s="411"/>
      <c r="U3" s="411"/>
      <c r="V3" s="411"/>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row>
    <row r="4" spans="1:101" s="4" customFormat="1" ht="11.25" customHeight="1" x14ac:dyDescent="0.15">
      <c r="A4" s="13"/>
      <c r="B4" s="524"/>
      <c r="C4" s="524"/>
      <c r="D4" s="524"/>
      <c r="E4" s="524"/>
      <c r="F4" s="524"/>
      <c r="G4" s="524"/>
      <c r="H4" s="524"/>
      <c r="I4" s="524"/>
      <c r="J4" s="524"/>
      <c r="K4" s="524"/>
      <c r="L4" s="524"/>
      <c r="M4" s="524"/>
      <c r="N4" s="524"/>
      <c r="O4" s="524"/>
      <c r="P4" s="524"/>
      <c r="Q4" s="524"/>
      <c r="R4" s="524"/>
      <c r="S4" s="524"/>
      <c r="T4" s="524"/>
      <c r="U4" s="524"/>
      <c r="V4" s="524"/>
      <c r="W4" s="13"/>
      <c r="X4" s="13"/>
      <c r="Y4" s="13"/>
      <c r="Z4" s="13"/>
      <c r="AA4" s="13"/>
      <c r="AB4" s="13"/>
      <c r="AC4" s="13"/>
      <c r="AD4" s="13"/>
      <c r="AE4" s="13"/>
      <c r="AF4" s="13"/>
      <c r="AG4" s="13"/>
      <c r="AH4" s="13"/>
      <c r="AI4" s="13"/>
      <c r="AJ4" s="13"/>
      <c r="AK4" s="13"/>
      <c r="AL4" s="13"/>
      <c r="AM4" s="13"/>
      <c r="AN4" s="13"/>
      <c r="AO4" s="13"/>
      <c r="AP4" s="13"/>
      <c r="AQ4" s="13"/>
      <c r="AR4" s="13"/>
      <c r="AS4" s="13"/>
      <c r="AT4" s="13"/>
      <c r="AU4" s="441" t="s">
        <v>113</v>
      </c>
      <c r="AV4" s="441"/>
      <c r="AW4" s="441"/>
      <c r="AX4" s="13"/>
    </row>
    <row r="5" spans="1:101" s="4" customFormat="1" ht="16.5" customHeight="1" x14ac:dyDescent="0.15">
      <c r="A5" s="13"/>
      <c r="B5" s="212" t="s">
        <v>94</v>
      </c>
      <c r="C5" s="512"/>
      <c r="D5" s="512"/>
      <c r="E5" s="512"/>
      <c r="F5" s="512"/>
      <c r="G5" s="512"/>
      <c r="H5" s="512"/>
      <c r="I5" s="513"/>
      <c r="J5" s="212" t="s">
        <v>633</v>
      </c>
      <c r="K5" s="512"/>
      <c r="L5" s="512"/>
      <c r="M5" s="513"/>
      <c r="N5" s="518" t="e">
        <f>EDATE(表紙!$Q$66,-13)</f>
        <v>#NUM!</v>
      </c>
      <c r="O5" s="519"/>
      <c r="P5" s="520"/>
      <c r="Q5" s="518" t="e">
        <f>EDATE(表紙!$Q$66,-12)</f>
        <v>#NUM!</v>
      </c>
      <c r="R5" s="519"/>
      <c r="S5" s="520"/>
      <c r="T5" s="518" t="e">
        <f>EDATE(表紙!$Q$66,-11)</f>
        <v>#NUM!</v>
      </c>
      <c r="U5" s="519"/>
      <c r="V5" s="520"/>
      <c r="W5" s="518" t="e">
        <f>EDATE(表紙!$Q$66,-10)</f>
        <v>#NUM!</v>
      </c>
      <c r="X5" s="519"/>
      <c r="Y5" s="520"/>
      <c r="Z5" s="518" t="e">
        <f>EDATE(表紙!$Q$66,-9)</f>
        <v>#NUM!</v>
      </c>
      <c r="AA5" s="519"/>
      <c r="AB5" s="520"/>
      <c r="AC5" s="518" t="e">
        <f>EDATE(表紙!$Q$66,-8)</f>
        <v>#NUM!</v>
      </c>
      <c r="AD5" s="519"/>
      <c r="AE5" s="520"/>
      <c r="AF5" s="518" t="e">
        <f>EDATE(表紙!$Q$66,-7)</f>
        <v>#NUM!</v>
      </c>
      <c r="AG5" s="519"/>
      <c r="AH5" s="520"/>
      <c r="AI5" s="518" t="e">
        <f>EDATE(表紙!$Q$66,-6)</f>
        <v>#NUM!</v>
      </c>
      <c r="AJ5" s="519"/>
      <c r="AK5" s="520"/>
      <c r="AL5" s="518" t="e">
        <f>EDATE(表紙!$Q$66,-5)</f>
        <v>#NUM!</v>
      </c>
      <c r="AM5" s="519"/>
      <c r="AN5" s="520"/>
      <c r="AO5" s="518" t="e">
        <f>EDATE(表紙!$Q$66,-4)</f>
        <v>#NUM!</v>
      </c>
      <c r="AP5" s="519"/>
      <c r="AQ5" s="520"/>
      <c r="AR5" s="518" t="e">
        <f>EDATE(表紙!$Q$66,-3)</f>
        <v>#NUM!</v>
      </c>
      <c r="AS5" s="519"/>
      <c r="AT5" s="520"/>
      <c r="AU5" s="518" t="e">
        <f>EDATE(表紙!$Q$66,-2)</f>
        <v>#NUM!</v>
      </c>
      <c r="AV5" s="519"/>
      <c r="AW5" s="520"/>
      <c r="AX5" s="13"/>
    </row>
    <row r="6" spans="1:101" s="4" customFormat="1" ht="16.5" customHeight="1" x14ac:dyDescent="0.15">
      <c r="A6" s="13"/>
      <c r="B6" s="525"/>
      <c r="C6" s="526"/>
      <c r="D6" s="526"/>
      <c r="E6" s="526"/>
      <c r="F6" s="526"/>
      <c r="G6" s="526"/>
      <c r="H6" s="526"/>
      <c r="I6" s="527"/>
      <c r="J6" s="525"/>
      <c r="K6" s="526"/>
      <c r="L6" s="526"/>
      <c r="M6" s="527"/>
      <c r="N6" s="521"/>
      <c r="O6" s="522"/>
      <c r="P6" s="523"/>
      <c r="Q6" s="521"/>
      <c r="R6" s="522"/>
      <c r="S6" s="523"/>
      <c r="T6" s="521"/>
      <c r="U6" s="522"/>
      <c r="V6" s="523"/>
      <c r="W6" s="521"/>
      <c r="X6" s="522"/>
      <c r="Y6" s="523"/>
      <c r="Z6" s="521"/>
      <c r="AA6" s="522"/>
      <c r="AB6" s="523"/>
      <c r="AC6" s="521"/>
      <c r="AD6" s="522"/>
      <c r="AE6" s="523"/>
      <c r="AF6" s="521"/>
      <c r="AG6" s="522"/>
      <c r="AH6" s="523"/>
      <c r="AI6" s="521"/>
      <c r="AJ6" s="522"/>
      <c r="AK6" s="523"/>
      <c r="AL6" s="521"/>
      <c r="AM6" s="522"/>
      <c r="AN6" s="523"/>
      <c r="AO6" s="521"/>
      <c r="AP6" s="522"/>
      <c r="AQ6" s="523"/>
      <c r="AR6" s="521"/>
      <c r="AS6" s="522"/>
      <c r="AT6" s="523"/>
      <c r="AU6" s="521"/>
      <c r="AV6" s="522"/>
      <c r="AW6" s="523"/>
      <c r="AX6" s="13"/>
    </row>
    <row r="7" spans="1:101" s="4" customFormat="1" ht="16.5" customHeight="1" x14ac:dyDescent="0.15">
      <c r="A7" s="13"/>
      <c r="B7" s="212" t="s">
        <v>84</v>
      </c>
      <c r="C7" s="213"/>
      <c r="D7" s="213"/>
      <c r="E7" s="213"/>
      <c r="F7" s="213"/>
      <c r="G7" s="213"/>
      <c r="H7" s="213"/>
      <c r="I7" s="214"/>
      <c r="J7" s="429" t="s">
        <v>634</v>
      </c>
      <c r="K7" s="429"/>
      <c r="L7" s="429"/>
      <c r="M7" s="430"/>
      <c r="N7" s="423"/>
      <c r="O7" s="356"/>
      <c r="P7" s="379"/>
      <c r="Q7" s="423"/>
      <c r="R7" s="356"/>
      <c r="S7" s="379"/>
      <c r="T7" s="423"/>
      <c r="U7" s="356"/>
      <c r="V7" s="379"/>
      <c r="W7" s="423"/>
      <c r="X7" s="356"/>
      <c r="Y7" s="379"/>
      <c r="Z7" s="423"/>
      <c r="AA7" s="356"/>
      <c r="AB7" s="379"/>
      <c r="AC7" s="423"/>
      <c r="AD7" s="356"/>
      <c r="AE7" s="379"/>
      <c r="AF7" s="423"/>
      <c r="AG7" s="356"/>
      <c r="AH7" s="379"/>
      <c r="AI7" s="423"/>
      <c r="AJ7" s="356"/>
      <c r="AK7" s="379"/>
      <c r="AL7" s="423"/>
      <c r="AM7" s="356"/>
      <c r="AN7" s="379"/>
      <c r="AO7" s="423"/>
      <c r="AP7" s="356"/>
      <c r="AQ7" s="379"/>
      <c r="AR7" s="423"/>
      <c r="AS7" s="356"/>
      <c r="AT7" s="379"/>
      <c r="AU7" s="423"/>
      <c r="AV7" s="356"/>
      <c r="AW7" s="379"/>
      <c r="AX7" s="13"/>
    </row>
    <row r="8" spans="1:101" s="4" customFormat="1" ht="16.5" customHeight="1" x14ac:dyDescent="0.15">
      <c r="A8" s="13"/>
      <c r="B8" s="218"/>
      <c r="C8" s="219"/>
      <c r="D8" s="219"/>
      <c r="E8" s="219"/>
      <c r="F8" s="219"/>
      <c r="G8" s="219"/>
      <c r="H8" s="219"/>
      <c r="I8" s="220"/>
      <c r="J8" s="426" t="s">
        <v>635</v>
      </c>
      <c r="K8" s="426"/>
      <c r="L8" s="426"/>
      <c r="M8" s="427"/>
      <c r="N8" s="437"/>
      <c r="O8" s="438"/>
      <c r="P8" s="439"/>
      <c r="Q8" s="437"/>
      <c r="R8" s="438"/>
      <c r="S8" s="439"/>
      <c r="T8" s="437"/>
      <c r="U8" s="438"/>
      <c r="V8" s="439"/>
      <c r="W8" s="437"/>
      <c r="X8" s="438"/>
      <c r="Y8" s="439"/>
      <c r="Z8" s="437"/>
      <c r="AA8" s="438"/>
      <c r="AB8" s="439"/>
      <c r="AC8" s="437"/>
      <c r="AD8" s="438"/>
      <c r="AE8" s="439"/>
      <c r="AF8" s="437"/>
      <c r="AG8" s="438"/>
      <c r="AH8" s="439"/>
      <c r="AI8" s="437"/>
      <c r="AJ8" s="438"/>
      <c r="AK8" s="439"/>
      <c r="AL8" s="437"/>
      <c r="AM8" s="438"/>
      <c r="AN8" s="439"/>
      <c r="AO8" s="437"/>
      <c r="AP8" s="438"/>
      <c r="AQ8" s="439"/>
      <c r="AR8" s="437"/>
      <c r="AS8" s="438"/>
      <c r="AT8" s="439"/>
      <c r="AU8" s="437"/>
      <c r="AV8" s="438"/>
      <c r="AW8" s="439"/>
      <c r="AX8" s="13"/>
    </row>
    <row r="9" spans="1:101" s="5" customFormat="1" ht="11.25" customHeight="1" x14ac:dyDescent="0.15">
      <c r="A9" s="15"/>
      <c r="B9" s="9"/>
      <c r="C9" s="13" t="s">
        <v>636</v>
      </c>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15"/>
    </row>
    <row r="10" spans="1:101" s="5" customFormat="1" ht="11.25" customHeight="1" x14ac:dyDescent="0.15">
      <c r="A10" s="15"/>
      <c r="B10" s="9"/>
      <c r="C10" s="13"/>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15"/>
    </row>
    <row r="11" spans="1:101" s="4" customFormat="1" ht="16.5" customHeight="1" x14ac:dyDescent="0.15">
      <c r="A11" s="13"/>
      <c r="B11" s="212" t="s">
        <v>94</v>
      </c>
      <c r="C11" s="213"/>
      <c r="D11" s="213"/>
      <c r="E11" s="213"/>
      <c r="F11" s="213"/>
      <c r="G11" s="213"/>
      <c r="H11" s="213"/>
      <c r="I11" s="213"/>
      <c r="J11" s="212" t="s">
        <v>633</v>
      </c>
      <c r="K11" s="213"/>
      <c r="L11" s="213"/>
      <c r="M11" s="214"/>
      <c r="N11" s="518" t="e">
        <f>EDATE(表紙!$Q$66,-13)</f>
        <v>#NUM!</v>
      </c>
      <c r="O11" s="519"/>
      <c r="P11" s="520"/>
      <c r="Q11" s="518" t="e">
        <f>EDATE(表紙!$Q$66,-12)</f>
        <v>#NUM!</v>
      </c>
      <c r="R11" s="519"/>
      <c r="S11" s="520"/>
      <c r="T11" s="518" t="e">
        <f>EDATE(表紙!$Q$66,-11)</f>
        <v>#NUM!</v>
      </c>
      <c r="U11" s="519"/>
      <c r="V11" s="520"/>
      <c r="W11" s="518" t="e">
        <f>EDATE(表紙!$Q$66,-10)</f>
        <v>#NUM!</v>
      </c>
      <c r="X11" s="519"/>
      <c r="Y11" s="520"/>
      <c r="Z11" s="518" t="e">
        <f>EDATE(表紙!$Q$66,-9)</f>
        <v>#NUM!</v>
      </c>
      <c r="AA11" s="519"/>
      <c r="AB11" s="520"/>
      <c r="AC11" s="518" t="e">
        <f>EDATE(表紙!$Q$66,-8)</f>
        <v>#NUM!</v>
      </c>
      <c r="AD11" s="519"/>
      <c r="AE11" s="520"/>
      <c r="AF11" s="518" t="e">
        <f>EDATE(表紙!$Q$66,-7)</f>
        <v>#NUM!</v>
      </c>
      <c r="AG11" s="519"/>
      <c r="AH11" s="520"/>
      <c r="AI11" s="518" t="e">
        <f>EDATE(表紙!$Q$66,-6)</f>
        <v>#NUM!</v>
      </c>
      <c r="AJ11" s="519"/>
      <c r="AK11" s="520"/>
      <c r="AL11" s="518" t="e">
        <f>EDATE(表紙!$Q$66,-5)</f>
        <v>#NUM!</v>
      </c>
      <c r="AM11" s="519"/>
      <c r="AN11" s="520"/>
      <c r="AO11" s="518" t="e">
        <f>EDATE(表紙!$Q$66,-4)</f>
        <v>#NUM!</v>
      </c>
      <c r="AP11" s="519"/>
      <c r="AQ11" s="520"/>
      <c r="AR11" s="518" t="e">
        <f>EDATE(表紙!$Q$66,-3)</f>
        <v>#NUM!</v>
      </c>
      <c r="AS11" s="519"/>
      <c r="AT11" s="520"/>
      <c r="AU11" s="518" t="e">
        <f>EDATE(表紙!$Q$66,-2)</f>
        <v>#NUM!</v>
      </c>
      <c r="AV11" s="519"/>
      <c r="AW11" s="520"/>
      <c r="AX11" s="13"/>
    </row>
    <row r="12" spans="1:101" s="4" customFormat="1" ht="16.5" customHeight="1" x14ac:dyDescent="0.15">
      <c r="A12" s="13"/>
      <c r="B12" s="218"/>
      <c r="C12" s="219"/>
      <c r="D12" s="219"/>
      <c r="E12" s="219"/>
      <c r="F12" s="219"/>
      <c r="G12" s="219"/>
      <c r="H12" s="219"/>
      <c r="I12" s="219"/>
      <c r="J12" s="218"/>
      <c r="K12" s="219"/>
      <c r="L12" s="219"/>
      <c r="M12" s="220"/>
      <c r="N12" s="521"/>
      <c r="O12" s="522"/>
      <c r="P12" s="523"/>
      <c r="Q12" s="521"/>
      <c r="R12" s="522"/>
      <c r="S12" s="523"/>
      <c r="T12" s="521"/>
      <c r="U12" s="522"/>
      <c r="V12" s="523"/>
      <c r="W12" s="521"/>
      <c r="X12" s="522"/>
      <c r="Y12" s="523"/>
      <c r="Z12" s="521"/>
      <c r="AA12" s="522"/>
      <c r="AB12" s="523"/>
      <c r="AC12" s="521"/>
      <c r="AD12" s="522"/>
      <c r="AE12" s="523"/>
      <c r="AF12" s="521"/>
      <c r="AG12" s="522"/>
      <c r="AH12" s="523"/>
      <c r="AI12" s="521"/>
      <c r="AJ12" s="522"/>
      <c r="AK12" s="523"/>
      <c r="AL12" s="521"/>
      <c r="AM12" s="522"/>
      <c r="AN12" s="523"/>
      <c r="AO12" s="521"/>
      <c r="AP12" s="522"/>
      <c r="AQ12" s="523"/>
      <c r="AR12" s="521"/>
      <c r="AS12" s="522"/>
      <c r="AT12" s="523"/>
      <c r="AU12" s="521"/>
      <c r="AV12" s="522"/>
      <c r="AW12" s="523"/>
      <c r="AX12" s="13"/>
    </row>
    <row r="13" spans="1:101" s="4" customFormat="1" ht="16.5" customHeight="1" x14ac:dyDescent="0.15">
      <c r="A13" s="13"/>
      <c r="B13" s="445" t="s">
        <v>637</v>
      </c>
      <c r="C13" s="446"/>
      <c r="D13" s="446"/>
      <c r="E13" s="446"/>
      <c r="F13" s="446"/>
      <c r="G13" s="446"/>
      <c r="H13" s="446"/>
      <c r="I13" s="451"/>
      <c r="J13" s="428" t="s">
        <v>634</v>
      </c>
      <c r="K13" s="429"/>
      <c r="L13" s="429"/>
      <c r="M13" s="430"/>
      <c r="N13" s="423"/>
      <c r="O13" s="356"/>
      <c r="P13" s="379"/>
      <c r="Q13" s="423"/>
      <c r="R13" s="356"/>
      <c r="S13" s="379"/>
      <c r="T13" s="423"/>
      <c r="U13" s="356"/>
      <c r="V13" s="379"/>
      <c r="W13" s="423"/>
      <c r="X13" s="356"/>
      <c r="Y13" s="379"/>
      <c r="Z13" s="423"/>
      <c r="AA13" s="356"/>
      <c r="AB13" s="379"/>
      <c r="AC13" s="423"/>
      <c r="AD13" s="356"/>
      <c r="AE13" s="379"/>
      <c r="AF13" s="423"/>
      <c r="AG13" s="356"/>
      <c r="AH13" s="379"/>
      <c r="AI13" s="423"/>
      <c r="AJ13" s="356"/>
      <c r="AK13" s="379"/>
      <c r="AL13" s="423"/>
      <c r="AM13" s="356"/>
      <c r="AN13" s="379"/>
      <c r="AO13" s="423"/>
      <c r="AP13" s="356"/>
      <c r="AQ13" s="379"/>
      <c r="AR13" s="423"/>
      <c r="AS13" s="356"/>
      <c r="AT13" s="379"/>
      <c r="AU13" s="423"/>
      <c r="AV13" s="356"/>
      <c r="AW13" s="379"/>
      <c r="AX13" s="13"/>
    </row>
    <row r="14" spans="1:101" s="4" customFormat="1" ht="16.5" customHeight="1" x14ac:dyDescent="0.15">
      <c r="A14" s="13"/>
      <c r="B14" s="453"/>
      <c r="C14" s="454"/>
      <c r="D14" s="454"/>
      <c r="E14" s="454"/>
      <c r="F14" s="454"/>
      <c r="G14" s="454"/>
      <c r="H14" s="454"/>
      <c r="I14" s="517"/>
      <c r="J14" s="509" t="s">
        <v>635</v>
      </c>
      <c r="K14" s="510"/>
      <c r="L14" s="510"/>
      <c r="M14" s="511"/>
      <c r="N14" s="506"/>
      <c r="O14" s="507"/>
      <c r="P14" s="508"/>
      <c r="Q14" s="506"/>
      <c r="R14" s="507"/>
      <c r="S14" s="508"/>
      <c r="T14" s="506"/>
      <c r="U14" s="507"/>
      <c r="V14" s="508"/>
      <c r="W14" s="506"/>
      <c r="X14" s="507"/>
      <c r="Y14" s="508"/>
      <c r="Z14" s="506"/>
      <c r="AA14" s="507"/>
      <c r="AB14" s="508"/>
      <c r="AC14" s="506"/>
      <c r="AD14" s="507"/>
      <c r="AE14" s="508"/>
      <c r="AF14" s="506"/>
      <c r="AG14" s="507"/>
      <c r="AH14" s="508"/>
      <c r="AI14" s="506"/>
      <c r="AJ14" s="507"/>
      <c r="AK14" s="508"/>
      <c r="AL14" s="506"/>
      <c r="AM14" s="507"/>
      <c r="AN14" s="508"/>
      <c r="AO14" s="506"/>
      <c r="AP14" s="507"/>
      <c r="AQ14" s="508"/>
      <c r="AR14" s="506"/>
      <c r="AS14" s="507"/>
      <c r="AT14" s="508"/>
      <c r="AU14" s="506"/>
      <c r="AV14" s="507"/>
      <c r="AW14" s="508"/>
      <c r="AX14" s="13"/>
    </row>
    <row r="15" spans="1:101" s="4" customFormat="1" ht="16.5" customHeight="1" x14ac:dyDescent="0.15">
      <c r="A15" s="13"/>
      <c r="B15" s="484" t="s">
        <v>127</v>
      </c>
      <c r="C15" s="484"/>
      <c r="D15" s="484"/>
      <c r="E15" s="484"/>
      <c r="F15" s="484"/>
      <c r="G15" s="484"/>
      <c r="H15" s="484"/>
      <c r="I15" s="484"/>
      <c r="J15" s="428" t="s">
        <v>634</v>
      </c>
      <c r="K15" s="429"/>
      <c r="L15" s="429"/>
      <c r="M15" s="430"/>
      <c r="N15" s="423"/>
      <c r="O15" s="356"/>
      <c r="P15" s="379"/>
      <c r="Q15" s="423"/>
      <c r="R15" s="356"/>
      <c r="S15" s="379"/>
      <c r="T15" s="423"/>
      <c r="U15" s="356"/>
      <c r="V15" s="379"/>
      <c r="W15" s="423"/>
      <c r="X15" s="356"/>
      <c r="Y15" s="379"/>
      <c r="Z15" s="423"/>
      <c r="AA15" s="356"/>
      <c r="AB15" s="379"/>
      <c r="AC15" s="423"/>
      <c r="AD15" s="356"/>
      <c r="AE15" s="379"/>
      <c r="AF15" s="423"/>
      <c r="AG15" s="356"/>
      <c r="AH15" s="379"/>
      <c r="AI15" s="423"/>
      <c r="AJ15" s="356"/>
      <c r="AK15" s="379"/>
      <c r="AL15" s="423"/>
      <c r="AM15" s="356"/>
      <c r="AN15" s="379"/>
      <c r="AO15" s="423"/>
      <c r="AP15" s="356"/>
      <c r="AQ15" s="379"/>
      <c r="AR15" s="423"/>
      <c r="AS15" s="356"/>
      <c r="AT15" s="379"/>
      <c r="AU15" s="423"/>
      <c r="AV15" s="356"/>
      <c r="AW15" s="379"/>
      <c r="AX15" s="13"/>
      <c r="BL15" s="7"/>
      <c r="BM15" s="505"/>
      <c r="BN15" s="505"/>
      <c r="BO15" s="505"/>
      <c r="BP15" s="505"/>
      <c r="BQ15" s="505"/>
      <c r="BR15" s="505"/>
      <c r="BS15" s="505"/>
      <c r="BT15" s="505"/>
      <c r="BU15" s="505"/>
      <c r="BV15" s="505"/>
      <c r="BW15" s="505"/>
      <c r="BX15" s="505"/>
      <c r="BY15" s="505"/>
      <c r="BZ15" s="505"/>
      <c r="CA15" s="505"/>
      <c r="CB15" s="505"/>
      <c r="CC15" s="505"/>
      <c r="CD15" s="505"/>
      <c r="CE15" s="505"/>
      <c r="CF15" s="505"/>
      <c r="CG15" s="505"/>
      <c r="CH15" s="505"/>
      <c r="CI15" s="505"/>
      <c r="CJ15" s="505"/>
      <c r="CK15" s="505"/>
      <c r="CL15" s="505"/>
      <c r="CM15" s="505"/>
      <c r="CN15" s="505"/>
      <c r="CO15" s="505"/>
      <c r="CP15" s="505"/>
      <c r="CQ15" s="505"/>
      <c r="CR15" s="505"/>
      <c r="CS15" s="505"/>
      <c r="CT15" s="505"/>
      <c r="CU15" s="505"/>
      <c r="CV15" s="505"/>
      <c r="CW15" s="7"/>
    </row>
    <row r="16" spans="1:101" s="4" customFormat="1" ht="16.5" customHeight="1" x14ac:dyDescent="0.15">
      <c r="A16" s="13"/>
      <c r="B16" s="484"/>
      <c r="C16" s="484"/>
      <c r="D16" s="484"/>
      <c r="E16" s="484"/>
      <c r="F16" s="484"/>
      <c r="G16" s="484"/>
      <c r="H16" s="484"/>
      <c r="I16" s="484"/>
      <c r="J16" s="509" t="s">
        <v>635</v>
      </c>
      <c r="K16" s="510"/>
      <c r="L16" s="510"/>
      <c r="M16" s="511"/>
      <c r="N16" s="506"/>
      <c r="O16" s="507"/>
      <c r="P16" s="508"/>
      <c r="Q16" s="506"/>
      <c r="R16" s="507"/>
      <c r="S16" s="508"/>
      <c r="T16" s="506"/>
      <c r="U16" s="507"/>
      <c r="V16" s="508"/>
      <c r="W16" s="506"/>
      <c r="X16" s="507"/>
      <c r="Y16" s="508"/>
      <c r="Z16" s="506"/>
      <c r="AA16" s="507"/>
      <c r="AB16" s="508"/>
      <c r="AC16" s="506"/>
      <c r="AD16" s="507"/>
      <c r="AE16" s="508"/>
      <c r="AF16" s="506"/>
      <c r="AG16" s="507"/>
      <c r="AH16" s="508"/>
      <c r="AI16" s="506"/>
      <c r="AJ16" s="507"/>
      <c r="AK16" s="508"/>
      <c r="AL16" s="506"/>
      <c r="AM16" s="507"/>
      <c r="AN16" s="508"/>
      <c r="AO16" s="506"/>
      <c r="AP16" s="507"/>
      <c r="AQ16" s="508"/>
      <c r="AR16" s="506"/>
      <c r="AS16" s="507"/>
      <c r="AT16" s="508"/>
      <c r="AU16" s="506"/>
      <c r="AV16" s="507"/>
      <c r="AW16" s="508"/>
      <c r="AX16" s="13"/>
      <c r="BL16" s="7"/>
      <c r="BM16" s="505"/>
      <c r="BN16" s="505"/>
      <c r="BO16" s="505"/>
      <c r="BP16" s="505"/>
      <c r="BQ16" s="505"/>
      <c r="BR16" s="505"/>
      <c r="BS16" s="505"/>
      <c r="BT16" s="505"/>
      <c r="BU16" s="505"/>
      <c r="BV16" s="505"/>
      <c r="BW16" s="505"/>
      <c r="BX16" s="505"/>
      <c r="BY16" s="505"/>
      <c r="BZ16" s="505"/>
      <c r="CA16" s="505"/>
      <c r="CB16" s="505"/>
      <c r="CC16" s="505"/>
      <c r="CD16" s="505"/>
      <c r="CE16" s="505"/>
      <c r="CF16" s="505"/>
      <c r="CG16" s="505"/>
      <c r="CH16" s="505"/>
      <c r="CI16" s="505"/>
      <c r="CJ16" s="505"/>
      <c r="CK16" s="505"/>
      <c r="CL16" s="505"/>
      <c r="CM16" s="505"/>
      <c r="CN16" s="505"/>
      <c r="CO16" s="505"/>
      <c r="CP16" s="505"/>
      <c r="CQ16" s="505"/>
      <c r="CR16" s="505"/>
      <c r="CS16" s="505"/>
      <c r="CT16" s="505"/>
      <c r="CU16" s="505"/>
      <c r="CV16" s="505"/>
      <c r="CW16" s="7"/>
    </row>
    <row r="17" spans="1:50" s="4" customFormat="1" ht="16.5" customHeight="1" x14ac:dyDescent="0.15">
      <c r="A17" s="13"/>
      <c r="B17" s="484" t="s">
        <v>112</v>
      </c>
      <c r="C17" s="484"/>
      <c r="D17" s="484"/>
      <c r="E17" s="484"/>
      <c r="F17" s="484"/>
      <c r="G17" s="484"/>
      <c r="H17" s="484"/>
      <c r="I17" s="484"/>
      <c r="J17" s="428" t="s">
        <v>634</v>
      </c>
      <c r="K17" s="429"/>
      <c r="L17" s="429"/>
      <c r="M17" s="430"/>
      <c r="N17" s="423"/>
      <c r="O17" s="356"/>
      <c r="P17" s="379"/>
      <c r="Q17" s="423"/>
      <c r="R17" s="356"/>
      <c r="S17" s="379"/>
      <c r="T17" s="423"/>
      <c r="U17" s="356"/>
      <c r="V17" s="379"/>
      <c r="W17" s="423"/>
      <c r="X17" s="356"/>
      <c r="Y17" s="379"/>
      <c r="Z17" s="423"/>
      <c r="AA17" s="356"/>
      <c r="AB17" s="379"/>
      <c r="AC17" s="423"/>
      <c r="AD17" s="356"/>
      <c r="AE17" s="379"/>
      <c r="AF17" s="423"/>
      <c r="AG17" s="356"/>
      <c r="AH17" s="379"/>
      <c r="AI17" s="423"/>
      <c r="AJ17" s="356"/>
      <c r="AK17" s="379"/>
      <c r="AL17" s="423"/>
      <c r="AM17" s="356"/>
      <c r="AN17" s="379"/>
      <c r="AO17" s="423"/>
      <c r="AP17" s="356"/>
      <c r="AQ17" s="379"/>
      <c r="AR17" s="423"/>
      <c r="AS17" s="356"/>
      <c r="AT17" s="379"/>
      <c r="AU17" s="423"/>
      <c r="AV17" s="356"/>
      <c r="AW17" s="379"/>
      <c r="AX17" s="13"/>
    </row>
    <row r="18" spans="1:50" s="4" customFormat="1" ht="16.5" customHeight="1" x14ac:dyDescent="0.15">
      <c r="A18" s="13"/>
      <c r="B18" s="484"/>
      <c r="C18" s="484"/>
      <c r="D18" s="484"/>
      <c r="E18" s="484"/>
      <c r="F18" s="484"/>
      <c r="G18" s="484"/>
      <c r="H18" s="484"/>
      <c r="I18" s="484"/>
      <c r="J18" s="509" t="s">
        <v>635</v>
      </c>
      <c r="K18" s="510"/>
      <c r="L18" s="510"/>
      <c r="M18" s="511"/>
      <c r="N18" s="506"/>
      <c r="O18" s="507"/>
      <c r="P18" s="508"/>
      <c r="Q18" s="506"/>
      <c r="R18" s="507"/>
      <c r="S18" s="508"/>
      <c r="T18" s="506"/>
      <c r="U18" s="507"/>
      <c r="V18" s="508"/>
      <c r="W18" s="506"/>
      <c r="X18" s="507"/>
      <c r="Y18" s="508"/>
      <c r="Z18" s="506"/>
      <c r="AA18" s="507"/>
      <c r="AB18" s="508"/>
      <c r="AC18" s="506"/>
      <c r="AD18" s="507"/>
      <c r="AE18" s="508"/>
      <c r="AF18" s="506"/>
      <c r="AG18" s="507"/>
      <c r="AH18" s="508"/>
      <c r="AI18" s="506"/>
      <c r="AJ18" s="507"/>
      <c r="AK18" s="508"/>
      <c r="AL18" s="506"/>
      <c r="AM18" s="507"/>
      <c r="AN18" s="508"/>
      <c r="AO18" s="506"/>
      <c r="AP18" s="507"/>
      <c r="AQ18" s="508"/>
      <c r="AR18" s="506"/>
      <c r="AS18" s="507"/>
      <c r="AT18" s="508"/>
      <c r="AU18" s="506"/>
      <c r="AV18" s="507"/>
      <c r="AW18" s="508"/>
      <c r="AX18" s="13"/>
    </row>
    <row r="19" spans="1:50" s="4" customFormat="1" ht="16.5" customHeight="1" x14ac:dyDescent="0.15">
      <c r="A19" s="13"/>
      <c r="B19" s="212" t="s">
        <v>638</v>
      </c>
      <c r="C19" s="512"/>
      <c r="D19" s="512"/>
      <c r="E19" s="512"/>
      <c r="F19" s="512"/>
      <c r="G19" s="512"/>
      <c r="H19" s="512"/>
      <c r="I19" s="513"/>
      <c r="J19" s="428" t="s">
        <v>634</v>
      </c>
      <c r="K19" s="429"/>
      <c r="L19" s="429"/>
      <c r="M19" s="430"/>
      <c r="N19" s="423"/>
      <c r="O19" s="356"/>
      <c r="P19" s="379"/>
      <c r="Q19" s="423"/>
      <c r="R19" s="356"/>
      <c r="S19" s="379"/>
      <c r="T19" s="423"/>
      <c r="U19" s="356"/>
      <c r="V19" s="379"/>
      <c r="W19" s="423"/>
      <c r="X19" s="356"/>
      <c r="Y19" s="379"/>
      <c r="Z19" s="423"/>
      <c r="AA19" s="356"/>
      <c r="AB19" s="379"/>
      <c r="AC19" s="423"/>
      <c r="AD19" s="356"/>
      <c r="AE19" s="379"/>
      <c r="AF19" s="423"/>
      <c r="AG19" s="356"/>
      <c r="AH19" s="379"/>
      <c r="AI19" s="423"/>
      <c r="AJ19" s="356"/>
      <c r="AK19" s="379"/>
      <c r="AL19" s="423"/>
      <c r="AM19" s="356"/>
      <c r="AN19" s="379"/>
      <c r="AO19" s="423"/>
      <c r="AP19" s="356"/>
      <c r="AQ19" s="379"/>
      <c r="AR19" s="423"/>
      <c r="AS19" s="356"/>
      <c r="AT19" s="379"/>
      <c r="AU19" s="423"/>
      <c r="AV19" s="356"/>
      <c r="AW19" s="379"/>
      <c r="AX19" s="13"/>
    </row>
    <row r="20" spans="1:50" s="4" customFormat="1" ht="16.5" customHeight="1" x14ac:dyDescent="0.15">
      <c r="A20" s="13"/>
      <c r="B20" s="514"/>
      <c r="C20" s="515"/>
      <c r="D20" s="515"/>
      <c r="E20" s="515"/>
      <c r="F20" s="515"/>
      <c r="G20" s="515"/>
      <c r="H20" s="515"/>
      <c r="I20" s="516"/>
      <c r="J20" s="509" t="s">
        <v>635</v>
      </c>
      <c r="K20" s="510"/>
      <c r="L20" s="510"/>
      <c r="M20" s="511"/>
      <c r="N20" s="506"/>
      <c r="O20" s="507"/>
      <c r="P20" s="508"/>
      <c r="Q20" s="506"/>
      <c r="R20" s="507"/>
      <c r="S20" s="508"/>
      <c r="T20" s="506"/>
      <c r="U20" s="507"/>
      <c r="V20" s="508"/>
      <c r="W20" s="506"/>
      <c r="X20" s="507"/>
      <c r="Y20" s="508"/>
      <c r="Z20" s="506"/>
      <c r="AA20" s="507"/>
      <c r="AB20" s="508"/>
      <c r="AC20" s="506"/>
      <c r="AD20" s="507"/>
      <c r="AE20" s="508"/>
      <c r="AF20" s="506"/>
      <c r="AG20" s="507"/>
      <c r="AH20" s="508"/>
      <c r="AI20" s="506"/>
      <c r="AJ20" s="507"/>
      <c r="AK20" s="508"/>
      <c r="AL20" s="506"/>
      <c r="AM20" s="507"/>
      <c r="AN20" s="508"/>
      <c r="AO20" s="506"/>
      <c r="AP20" s="507"/>
      <c r="AQ20" s="508"/>
      <c r="AR20" s="506"/>
      <c r="AS20" s="507"/>
      <c r="AT20" s="508"/>
      <c r="AU20" s="506"/>
      <c r="AV20" s="507"/>
      <c r="AW20" s="508"/>
      <c r="AX20" s="13"/>
    </row>
    <row r="21" spans="1:50" s="4" customFormat="1" ht="16.5" customHeight="1" x14ac:dyDescent="0.15">
      <c r="A21" s="13"/>
      <c r="B21" s="445" t="s">
        <v>88</v>
      </c>
      <c r="C21" s="213"/>
      <c r="D21" s="213"/>
      <c r="E21" s="213"/>
      <c r="F21" s="213"/>
      <c r="G21" s="213"/>
      <c r="H21" s="213"/>
      <c r="I21" s="214"/>
      <c r="J21" s="428" t="s">
        <v>634</v>
      </c>
      <c r="K21" s="429"/>
      <c r="L21" s="429"/>
      <c r="M21" s="430"/>
      <c r="N21" s="502">
        <f>SUM(N13,N15,N17,N19)</f>
        <v>0</v>
      </c>
      <c r="O21" s="503"/>
      <c r="P21" s="504"/>
      <c r="Q21" s="502">
        <f>SUM(Q13,Q15,Q17,Q19)</f>
        <v>0</v>
      </c>
      <c r="R21" s="503"/>
      <c r="S21" s="504"/>
      <c r="T21" s="502">
        <f>SUM(T13,T15,T17,T19)</f>
        <v>0</v>
      </c>
      <c r="U21" s="503"/>
      <c r="V21" s="504"/>
      <c r="W21" s="502">
        <f>SUM(W13,W15,W17,W19)</f>
        <v>0</v>
      </c>
      <c r="X21" s="503"/>
      <c r="Y21" s="504"/>
      <c r="Z21" s="502">
        <f>SUM(Z13,Z15,Z17,Z19)</f>
        <v>0</v>
      </c>
      <c r="AA21" s="503"/>
      <c r="AB21" s="504"/>
      <c r="AC21" s="502">
        <f>SUM(AC13,AC15,AC17,AC19)</f>
        <v>0</v>
      </c>
      <c r="AD21" s="503"/>
      <c r="AE21" s="504"/>
      <c r="AF21" s="502">
        <f>SUM(AF13,AF15,AF17,AF19)</f>
        <v>0</v>
      </c>
      <c r="AG21" s="503"/>
      <c r="AH21" s="504"/>
      <c r="AI21" s="502">
        <f>SUM(AI13,AI15,AI17,AI19)</f>
        <v>0</v>
      </c>
      <c r="AJ21" s="503"/>
      <c r="AK21" s="504"/>
      <c r="AL21" s="502">
        <f>SUM(AL13,AL15,AL17,AL19)</f>
        <v>0</v>
      </c>
      <c r="AM21" s="503"/>
      <c r="AN21" s="504"/>
      <c r="AO21" s="502">
        <f>SUM(AO13,AO15,AO17,AO19)</f>
        <v>0</v>
      </c>
      <c r="AP21" s="503"/>
      <c r="AQ21" s="504"/>
      <c r="AR21" s="502">
        <f>SUM(AR13,AR15,AR17,AR19)</f>
        <v>0</v>
      </c>
      <c r="AS21" s="503"/>
      <c r="AT21" s="504"/>
      <c r="AU21" s="502">
        <f>SUM(AU13,AU15,AU17,AU19)</f>
        <v>0</v>
      </c>
      <c r="AV21" s="503"/>
      <c r="AW21" s="504"/>
      <c r="AX21" s="13"/>
    </row>
    <row r="22" spans="1:50" s="4" customFormat="1" ht="16.5" customHeight="1" x14ac:dyDescent="0.15">
      <c r="A22" s="13"/>
      <c r="B22" s="447"/>
      <c r="C22" s="219"/>
      <c r="D22" s="219"/>
      <c r="E22" s="219"/>
      <c r="F22" s="219"/>
      <c r="G22" s="219"/>
      <c r="H22" s="219"/>
      <c r="I22" s="220"/>
      <c r="J22" s="425" t="s">
        <v>635</v>
      </c>
      <c r="K22" s="426"/>
      <c r="L22" s="426"/>
      <c r="M22" s="427"/>
      <c r="N22" s="499">
        <f>SUM(N14,N16,N18,N20)</f>
        <v>0</v>
      </c>
      <c r="O22" s="500"/>
      <c r="P22" s="501"/>
      <c r="Q22" s="499">
        <f>SUM(Q14,Q16,Q18,Q20)</f>
        <v>0</v>
      </c>
      <c r="R22" s="500"/>
      <c r="S22" s="501"/>
      <c r="T22" s="499">
        <f>SUM(T14,T16,T18,T20)</f>
        <v>0</v>
      </c>
      <c r="U22" s="500"/>
      <c r="V22" s="501"/>
      <c r="W22" s="499">
        <f>SUM(W14,W16,W18,W20)</f>
        <v>0</v>
      </c>
      <c r="X22" s="500"/>
      <c r="Y22" s="501"/>
      <c r="Z22" s="499">
        <f>SUM(Z14,Z16,Z18,Z20)</f>
        <v>0</v>
      </c>
      <c r="AA22" s="500"/>
      <c r="AB22" s="501"/>
      <c r="AC22" s="499">
        <f>SUM(AC14,AC16,AC18,AC20)</f>
        <v>0</v>
      </c>
      <c r="AD22" s="500"/>
      <c r="AE22" s="501"/>
      <c r="AF22" s="499">
        <f>SUM(AF14,AF16,AF18,AF20)</f>
        <v>0</v>
      </c>
      <c r="AG22" s="500"/>
      <c r="AH22" s="501"/>
      <c r="AI22" s="499">
        <f>SUM(AI14,AI16,AI18,AI20)</f>
        <v>0</v>
      </c>
      <c r="AJ22" s="500"/>
      <c r="AK22" s="501"/>
      <c r="AL22" s="499">
        <f>SUM(AL14,AL16,AL18,AL20)</f>
        <v>0</v>
      </c>
      <c r="AM22" s="500"/>
      <c r="AN22" s="501"/>
      <c r="AO22" s="499">
        <f>SUM(AO14,AO16,AO18,AO20)</f>
        <v>0</v>
      </c>
      <c r="AP22" s="500"/>
      <c r="AQ22" s="501"/>
      <c r="AR22" s="499">
        <f>SUM(AR14,AR16,AR18,AR20)</f>
        <v>0</v>
      </c>
      <c r="AS22" s="500"/>
      <c r="AT22" s="501"/>
      <c r="AU22" s="499">
        <f>SUM(AU14,AU16,AU18,AU20)</f>
        <v>0</v>
      </c>
      <c r="AV22" s="500"/>
      <c r="AW22" s="501"/>
      <c r="AX22" s="13"/>
    </row>
    <row r="23" spans="1:50" s="4" customFormat="1" ht="11.25" customHeight="1" x14ac:dyDescent="0.15">
      <c r="A23" s="13"/>
      <c r="B23" s="13"/>
      <c r="C23" s="13" t="s">
        <v>33</v>
      </c>
      <c r="D23" s="13"/>
      <c r="E23" s="13"/>
      <c r="F23" s="13" t="s">
        <v>639</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row>
    <row r="24" spans="1:50" s="4" customFormat="1" ht="11.25" customHeight="1" x14ac:dyDescent="0.15">
      <c r="A24" s="13"/>
      <c r="B24" s="13"/>
      <c r="C24" s="13" t="s">
        <v>34</v>
      </c>
      <c r="D24" s="13"/>
      <c r="E24" s="13"/>
      <c r="F24" s="13" t="s">
        <v>640</v>
      </c>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row>
    <row r="25" spans="1:50" s="4" customFormat="1" ht="11.25" customHeight="1" x14ac:dyDescent="0.15">
      <c r="A25" s="13"/>
      <c r="B25" s="13"/>
      <c r="C25" s="13" t="s">
        <v>114</v>
      </c>
      <c r="D25" s="13"/>
      <c r="E25" s="13"/>
      <c r="F25" s="13" t="s">
        <v>641</v>
      </c>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row>
    <row r="26" spans="1:50" s="4" customFormat="1" ht="11.25" customHeight="1" x14ac:dyDescent="0.15">
      <c r="A26" s="13"/>
      <c r="B26" s="13"/>
      <c r="C26" s="13" t="s">
        <v>642</v>
      </c>
      <c r="D26" s="13"/>
      <c r="E26" s="13"/>
      <c r="F26" s="13" t="s">
        <v>643</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row>
    <row r="27" spans="1:50" s="4" customFormat="1" ht="11.25" customHeight="1" x14ac:dyDescent="0.1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row>
    <row r="28" spans="1:50" s="4" customFormat="1" ht="11.25" customHeight="1" x14ac:dyDescent="0.1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row>
    <row r="29" spans="1:50" s="4" customFormat="1" ht="11.25" customHeight="1" x14ac:dyDescent="0.1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row>
    <row r="30" spans="1:50" s="4" customFormat="1" ht="11.25" customHeight="1" x14ac:dyDescent="0.1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row>
    <row r="31" spans="1:50" s="4" customFormat="1" ht="11.25" customHeight="1" x14ac:dyDescent="0.1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row>
    <row r="32" spans="1:50" s="4" customFormat="1" ht="11.25" customHeight="1" x14ac:dyDescent="0.1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row>
    <row r="33" spans="1:50" s="4" customFormat="1" ht="11.25" customHeight="1" x14ac:dyDescent="0.1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row>
    <row r="34" spans="1:50" s="4" customFormat="1" ht="11.25" customHeight="1" x14ac:dyDescent="0.1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row>
    <row r="35" spans="1:50" s="4" customFormat="1" ht="11.25" customHeight="1" x14ac:dyDescent="0.1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row>
    <row r="36" spans="1:50" s="4" customFormat="1" ht="11.25" customHeight="1" x14ac:dyDescent="0.1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row>
    <row r="37" spans="1:50" s="4" customFormat="1" ht="11.25" customHeight="1" x14ac:dyDescent="0.1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row>
    <row r="38" spans="1:50" s="4" customFormat="1" ht="11.25" customHeight="1" x14ac:dyDescent="0.1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row>
    <row r="39" spans="1:50" s="4" customFormat="1" ht="11.25" customHeight="1" x14ac:dyDescent="0.1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row>
  </sheetData>
  <mergeCells count="205">
    <mergeCell ref="A1:V2"/>
    <mergeCell ref="B3:V4"/>
    <mergeCell ref="AU4:AW4"/>
    <mergeCell ref="B5:I6"/>
    <mergeCell ref="J5:M6"/>
    <mergeCell ref="N5:P6"/>
    <mergeCell ref="Q5:S6"/>
    <mergeCell ref="T5:V6"/>
    <mergeCell ref="W5:Y6"/>
    <mergeCell ref="Z5:AB6"/>
    <mergeCell ref="AU5:AW6"/>
    <mergeCell ref="AC5:AE6"/>
    <mergeCell ref="AF5:AH6"/>
    <mergeCell ref="AI5:AK6"/>
    <mergeCell ref="AL5:AN6"/>
    <mergeCell ref="AO5:AQ6"/>
    <mergeCell ref="AR5:AT6"/>
    <mergeCell ref="Q8:S8"/>
    <mergeCell ref="T8:V8"/>
    <mergeCell ref="W8:Y8"/>
    <mergeCell ref="AR8:AT8"/>
    <mergeCell ref="AU8:AW8"/>
    <mergeCell ref="J7:M7"/>
    <mergeCell ref="N7:P7"/>
    <mergeCell ref="Q7:S7"/>
    <mergeCell ref="T7:V7"/>
    <mergeCell ref="W7:Y7"/>
    <mergeCell ref="Z7:AB7"/>
    <mergeCell ref="AC7:AE7"/>
    <mergeCell ref="AF7:AH7"/>
    <mergeCell ref="AF8:AH8"/>
    <mergeCell ref="AI8:AK8"/>
    <mergeCell ref="AL8:AN8"/>
    <mergeCell ref="AO8:AQ8"/>
    <mergeCell ref="AU11:AW12"/>
    <mergeCell ref="AC11:AE12"/>
    <mergeCell ref="AF11:AH12"/>
    <mergeCell ref="AI11:AK12"/>
    <mergeCell ref="AL11:AN12"/>
    <mergeCell ref="AO11:AQ12"/>
    <mergeCell ref="AR11:AT12"/>
    <mergeCell ref="B7:I8"/>
    <mergeCell ref="AI7:AK7"/>
    <mergeCell ref="AL7:AN7"/>
    <mergeCell ref="B11:I12"/>
    <mergeCell ref="J11:M12"/>
    <mergeCell ref="N11:P12"/>
    <mergeCell ref="Q11:S12"/>
    <mergeCell ref="T11:V12"/>
    <mergeCell ref="W11:Y12"/>
    <mergeCell ref="Z11:AB12"/>
    <mergeCell ref="Z8:AB8"/>
    <mergeCell ref="AC8:AE8"/>
    <mergeCell ref="AO7:AQ7"/>
    <mergeCell ref="AR7:AT7"/>
    <mergeCell ref="AU7:AW7"/>
    <mergeCell ref="J8:M8"/>
    <mergeCell ref="N8:P8"/>
    <mergeCell ref="B13:I14"/>
    <mergeCell ref="J13:M13"/>
    <mergeCell ref="N13:P13"/>
    <mergeCell ref="Q13:S13"/>
    <mergeCell ref="T13:V13"/>
    <mergeCell ref="W13:Y13"/>
    <mergeCell ref="Z13:AB13"/>
    <mergeCell ref="AC13:AE13"/>
    <mergeCell ref="AF13:AH13"/>
    <mergeCell ref="AI13:AK13"/>
    <mergeCell ref="AL13:AN13"/>
    <mergeCell ref="AO13:AQ13"/>
    <mergeCell ref="AR13:AT13"/>
    <mergeCell ref="AU13:AW13"/>
    <mergeCell ref="J14:M14"/>
    <mergeCell ref="N14:P14"/>
    <mergeCell ref="Q14:S14"/>
    <mergeCell ref="T14:V14"/>
    <mergeCell ref="W14:Y14"/>
    <mergeCell ref="AF15:AH15"/>
    <mergeCell ref="AI15:AK15"/>
    <mergeCell ref="AL15:AN15"/>
    <mergeCell ref="AO15:AQ15"/>
    <mergeCell ref="AR15:AT15"/>
    <mergeCell ref="AU15:AW15"/>
    <mergeCell ref="AR14:AT14"/>
    <mergeCell ref="AU14:AW14"/>
    <mergeCell ref="B15:I16"/>
    <mergeCell ref="J15:M15"/>
    <mergeCell ref="N15:P15"/>
    <mergeCell ref="Q15:S15"/>
    <mergeCell ref="T15:V15"/>
    <mergeCell ref="W15:Y15"/>
    <mergeCell ref="Z15:AB15"/>
    <mergeCell ref="AC15:AE15"/>
    <mergeCell ref="Z14:AB14"/>
    <mergeCell ref="AC14:AE14"/>
    <mergeCell ref="AF14:AH14"/>
    <mergeCell ref="AI14:AK14"/>
    <mergeCell ref="AL14:AN14"/>
    <mergeCell ref="AO14:AQ14"/>
    <mergeCell ref="AC16:AE16"/>
    <mergeCell ref="AF16:AH16"/>
    <mergeCell ref="AI16:AK16"/>
    <mergeCell ref="AL16:AN16"/>
    <mergeCell ref="AO16:AQ16"/>
    <mergeCell ref="AR16:AT16"/>
    <mergeCell ref="J16:M16"/>
    <mergeCell ref="N16:P16"/>
    <mergeCell ref="Q16:S16"/>
    <mergeCell ref="T16:V16"/>
    <mergeCell ref="W16:Y16"/>
    <mergeCell ref="Z16:AB16"/>
    <mergeCell ref="AF18:AH18"/>
    <mergeCell ref="AI18:AK18"/>
    <mergeCell ref="AL18:AN18"/>
    <mergeCell ref="AO18:AQ18"/>
    <mergeCell ref="AI17:AK17"/>
    <mergeCell ref="AL17:AN17"/>
    <mergeCell ref="AO17:AQ17"/>
    <mergeCell ref="AR17:AT17"/>
    <mergeCell ref="AU17:AW17"/>
    <mergeCell ref="AF17:AH17"/>
    <mergeCell ref="B19:I20"/>
    <mergeCell ref="J19:M19"/>
    <mergeCell ref="N19:P19"/>
    <mergeCell ref="Q19:S19"/>
    <mergeCell ref="T19:V19"/>
    <mergeCell ref="W19:Y19"/>
    <mergeCell ref="Z19:AB19"/>
    <mergeCell ref="AC19:AE19"/>
    <mergeCell ref="Z18:AB18"/>
    <mergeCell ref="AC18:AE18"/>
    <mergeCell ref="J18:M18"/>
    <mergeCell ref="N18:P18"/>
    <mergeCell ref="Q18:S18"/>
    <mergeCell ref="T18:V18"/>
    <mergeCell ref="W18:Y18"/>
    <mergeCell ref="B17:I18"/>
    <mergeCell ref="J17:M17"/>
    <mergeCell ref="N17:P17"/>
    <mergeCell ref="Q17:S17"/>
    <mergeCell ref="T17:V17"/>
    <mergeCell ref="W17:Y17"/>
    <mergeCell ref="Z17:AB17"/>
    <mergeCell ref="AC17:AE17"/>
    <mergeCell ref="T20:V20"/>
    <mergeCell ref="W20:Y20"/>
    <mergeCell ref="Z20:AB20"/>
    <mergeCell ref="AF19:AH19"/>
    <mergeCell ref="AI19:AK19"/>
    <mergeCell ref="AL19:AN19"/>
    <mergeCell ref="AO19:AQ19"/>
    <mergeCell ref="AR19:AT19"/>
    <mergeCell ref="AU19:AW19"/>
    <mergeCell ref="J22:M22"/>
    <mergeCell ref="N22:P22"/>
    <mergeCell ref="Q22:S22"/>
    <mergeCell ref="T22:V22"/>
    <mergeCell ref="W22:Y22"/>
    <mergeCell ref="AU20:AW20"/>
    <mergeCell ref="AC20:AE20"/>
    <mergeCell ref="AF20:AH20"/>
    <mergeCell ref="AI20:AK20"/>
    <mergeCell ref="AL20:AN20"/>
    <mergeCell ref="AO20:AQ20"/>
    <mergeCell ref="AR20:AT20"/>
    <mergeCell ref="J20:M20"/>
    <mergeCell ref="N20:P20"/>
    <mergeCell ref="Q20:S20"/>
    <mergeCell ref="AI22:AK22"/>
    <mergeCell ref="B21:I22"/>
    <mergeCell ref="J21:M21"/>
    <mergeCell ref="N21:P21"/>
    <mergeCell ref="Q21:S21"/>
    <mergeCell ref="T21:V21"/>
    <mergeCell ref="W21:Y21"/>
    <mergeCell ref="Z21:AB21"/>
    <mergeCell ref="AC21:AE21"/>
    <mergeCell ref="AF21:AH21"/>
    <mergeCell ref="Z22:AB22"/>
    <mergeCell ref="AC22:AE22"/>
    <mergeCell ref="AF22:AH22"/>
    <mergeCell ref="AL22:AN22"/>
    <mergeCell ref="AO22:AQ22"/>
    <mergeCell ref="AI21:AK21"/>
    <mergeCell ref="AL21:AN21"/>
    <mergeCell ref="AO21:AQ21"/>
    <mergeCell ref="CQ15:CS16"/>
    <mergeCell ref="CT15:CV16"/>
    <mergeCell ref="BY15:CA16"/>
    <mergeCell ref="CB15:CD16"/>
    <mergeCell ref="CE15:CG16"/>
    <mergeCell ref="CH15:CJ16"/>
    <mergeCell ref="CK15:CM16"/>
    <mergeCell ref="CN15:CP16"/>
    <mergeCell ref="AR22:AT22"/>
    <mergeCell ref="AU22:AW22"/>
    <mergeCell ref="BM15:BO16"/>
    <mergeCell ref="BP15:BR16"/>
    <mergeCell ref="BS15:BU16"/>
    <mergeCell ref="BV15:BX16"/>
    <mergeCell ref="AR21:AT21"/>
    <mergeCell ref="AU21:AW21"/>
    <mergeCell ref="AR18:AT18"/>
    <mergeCell ref="AU18:AW18"/>
    <mergeCell ref="AU16:AW16"/>
  </mergeCells>
  <phoneticPr fontId="2"/>
  <pageMargins left="0.59055118110236227" right="0.39370078740157483" top="0.39370078740157483" bottom="0.39370078740157483" header="0.51181102362204722" footer="0.19685039370078741"/>
  <pageSetup paperSize="9" orientation="portrait"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A60"/>
  <sheetViews>
    <sheetView view="pageBreakPreview" zoomScaleNormal="100" zoomScaleSheetLayoutView="100" workbookViewId="0"/>
  </sheetViews>
  <sheetFormatPr defaultColWidth="1.375" defaultRowHeight="11.25" x14ac:dyDescent="0.15"/>
  <cols>
    <col min="1" max="36" width="1.375" style="6" customWidth="1"/>
    <col min="37" max="100" width="1.5" style="6" customWidth="1"/>
    <col min="101" max="16384" width="1.375" style="6"/>
  </cols>
  <sheetData>
    <row r="1" spans="1:105" ht="11.25" customHeight="1" x14ac:dyDescent="0.15">
      <c r="A1" s="16"/>
      <c r="B1" s="411" t="s">
        <v>383</v>
      </c>
      <c r="C1" s="411"/>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606" t="e">
        <f>EDATE(表紙!$Q$66,-2)</f>
        <v>#NUM!</v>
      </c>
      <c r="AF1" s="606"/>
      <c r="AG1" s="606"/>
      <c r="AH1" s="606"/>
      <c r="AI1" s="606"/>
      <c r="AJ1" s="606"/>
      <c r="AK1" s="606"/>
      <c r="AL1" s="606"/>
      <c r="AM1" s="606"/>
      <c r="AN1" s="606"/>
      <c r="AO1" s="606"/>
      <c r="AP1" s="411" t="s">
        <v>382</v>
      </c>
      <c r="AQ1" s="411"/>
      <c r="AR1" s="411"/>
      <c r="AS1" s="56"/>
      <c r="AT1" s="56"/>
      <c r="AU1" s="56"/>
      <c r="AV1" s="56"/>
      <c r="AW1" s="56"/>
      <c r="AX1" s="56"/>
      <c r="AY1" s="56"/>
      <c r="AZ1" s="5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89"/>
      <c r="CX1" s="89"/>
      <c r="CY1" s="89"/>
      <c r="CZ1" s="89"/>
      <c r="DA1" s="89"/>
    </row>
    <row r="2" spans="1:105" ht="11.25" customHeight="1" x14ac:dyDescent="0.15">
      <c r="A2" s="16"/>
      <c r="B2" s="411"/>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606"/>
      <c r="AF2" s="606"/>
      <c r="AG2" s="606"/>
      <c r="AH2" s="606"/>
      <c r="AI2" s="606"/>
      <c r="AJ2" s="606"/>
      <c r="AK2" s="606"/>
      <c r="AL2" s="606"/>
      <c r="AM2" s="606"/>
      <c r="AN2" s="606"/>
      <c r="AO2" s="606"/>
      <c r="AP2" s="411"/>
      <c r="AQ2" s="411"/>
      <c r="AR2" s="411"/>
      <c r="AS2" s="56"/>
      <c r="AT2" s="56"/>
      <c r="AU2" s="56"/>
      <c r="AV2" s="56"/>
      <c r="AW2" s="56"/>
      <c r="AX2" s="56"/>
      <c r="AY2" s="56"/>
      <c r="AZ2" s="5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89"/>
      <c r="CX2" s="89"/>
      <c r="CY2" s="89"/>
      <c r="CZ2" s="89"/>
      <c r="DA2" s="89"/>
    </row>
    <row r="3" spans="1:105" ht="11.25" customHeight="1" x14ac:dyDescent="0.15">
      <c r="A3" s="16"/>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89"/>
      <c r="CX3" s="89"/>
      <c r="CY3" s="89"/>
      <c r="CZ3" s="89"/>
      <c r="DA3" s="89"/>
    </row>
    <row r="4" spans="1:105" ht="11.25" customHeight="1" x14ac:dyDescent="0.15">
      <c r="A4" s="493" t="s">
        <v>214</v>
      </c>
      <c r="B4" s="491"/>
      <c r="C4" s="491"/>
      <c r="D4" s="491"/>
      <c r="E4" s="491"/>
      <c r="F4" s="491"/>
      <c r="G4" s="491"/>
      <c r="H4" s="491"/>
      <c r="I4" s="491"/>
      <c r="J4" s="491"/>
      <c r="K4" s="491"/>
      <c r="L4" s="491"/>
      <c r="M4" s="491"/>
      <c r="N4" s="491"/>
      <c r="O4" s="491"/>
      <c r="P4" s="492"/>
      <c r="Q4" s="534"/>
      <c r="R4" s="535"/>
      <c r="S4" s="535"/>
      <c r="T4" s="535"/>
      <c r="U4" s="535"/>
      <c r="V4" s="535"/>
      <c r="W4" s="535"/>
      <c r="X4" s="535"/>
      <c r="Y4" s="535"/>
      <c r="Z4" s="535"/>
      <c r="AA4" s="535"/>
      <c r="AB4" s="535"/>
      <c r="AC4" s="535"/>
      <c r="AD4" s="535"/>
      <c r="AE4" s="535"/>
      <c r="AF4" s="535"/>
      <c r="AG4" s="535"/>
      <c r="AH4" s="535"/>
      <c r="AI4" s="535"/>
      <c r="AJ4" s="535"/>
      <c r="AK4" s="535"/>
      <c r="AL4" s="535"/>
      <c r="AM4" s="535"/>
      <c r="AN4" s="536"/>
      <c r="AO4" s="11"/>
      <c r="AP4" s="11"/>
      <c r="AQ4" s="11"/>
      <c r="AR4" s="11"/>
      <c r="AS4" s="11"/>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89"/>
      <c r="CX4" s="89"/>
      <c r="CY4" s="89"/>
      <c r="CZ4" s="89"/>
      <c r="DA4" s="89"/>
    </row>
    <row r="5" spans="1:105" ht="12" customHeight="1" x14ac:dyDescent="0.15">
      <c r="A5" s="481" t="s">
        <v>171</v>
      </c>
      <c r="B5" s="482"/>
      <c r="C5" s="482"/>
      <c r="D5" s="482"/>
      <c r="E5" s="482"/>
      <c r="F5" s="482"/>
      <c r="G5" s="482"/>
      <c r="H5" s="482"/>
      <c r="I5" s="482"/>
      <c r="J5" s="482"/>
      <c r="K5" s="482"/>
      <c r="L5" s="482"/>
      <c r="M5" s="482"/>
      <c r="N5" s="482"/>
      <c r="O5" s="482"/>
      <c r="P5" s="482"/>
      <c r="Q5" s="482"/>
      <c r="R5" s="482"/>
      <c r="S5" s="482"/>
      <c r="T5" s="482"/>
      <c r="U5" s="482"/>
      <c r="V5" s="482"/>
      <c r="W5" s="482"/>
      <c r="X5" s="482"/>
      <c r="Y5" s="482"/>
      <c r="Z5" s="482"/>
      <c r="AA5" s="482"/>
      <c r="AB5" s="483"/>
      <c r="AC5" s="481" t="s">
        <v>172</v>
      </c>
      <c r="AD5" s="482"/>
      <c r="AE5" s="482"/>
      <c r="AF5" s="482"/>
      <c r="AG5" s="535"/>
      <c r="AH5" s="535"/>
      <c r="AI5" s="234"/>
      <c r="AJ5" s="234"/>
      <c r="AK5" s="213" t="s">
        <v>173</v>
      </c>
      <c r="AL5" s="213"/>
      <c r="AM5" s="213"/>
      <c r="AN5" s="213"/>
      <c r="AO5" s="592" t="s">
        <v>174</v>
      </c>
      <c r="AP5" s="213"/>
      <c r="AQ5" s="213"/>
      <c r="AR5" s="213"/>
      <c r="AS5" s="234"/>
      <c r="AT5" s="234"/>
      <c r="AU5" s="234"/>
      <c r="AV5" s="234"/>
      <c r="AW5" s="213" t="s">
        <v>173</v>
      </c>
      <c r="AX5" s="213"/>
      <c r="AY5" s="213"/>
      <c r="AZ5" s="214"/>
      <c r="BA5" s="16"/>
      <c r="BB5" s="16"/>
      <c r="BC5" s="16"/>
      <c r="BD5" s="16"/>
      <c r="BE5" s="16"/>
      <c r="BF5" s="16"/>
      <c r="BG5" s="16"/>
      <c r="BH5" s="16"/>
      <c r="BI5" s="16"/>
      <c r="BJ5" s="16"/>
      <c r="BK5" s="16"/>
      <c r="BL5" s="16"/>
      <c r="BM5" s="16"/>
      <c r="BN5" s="16"/>
      <c r="BO5" s="481" t="s">
        <v>177</v>
      </c>
      <c r="BP5" s="482"/>
      <c r="BQ5" s="482"/>
      <c r="BR5" s="482"/>
      <c r="BS5" s="482"/>
      <c r="BT5" s="482"/>
      <c r="BU5" s="482"/>
      <c r="BV5" s="482"/>
      <c r="BW5" s="482"/>
      <c r="BX5" s="482"/>
      <c r="BY5" s="482"/>
      <c r="BZ5" s="482"/>
      <c r="CA5" s="482"/>
      <c r="CB5" s="482"/>
      <c r="CC5" s="482"/>
      <c r="CD5" s="482"/>
      <c r="CE5" s="482"/>
      <c r="CF5" s="483"/>
      <c r="CG5" s="570"/>
      <c r="CH5" s="571"/>
      <c r="CI5" s="571"/>
      <c r="CJ5" s="71" t="s">
        <v>175</v>
      </c>
      <c r="CK5" s="572"/>
      <c r="CL5" s="572"/>
      <c r="CM5" s="572"/>
      <c r="CN5" s="538" t="s">
        <v>176</v>
      </c>
      <c r="CO5" s="538"/>
      <c r="CP5" s="573"/>
      <c r="CQ5" s="573"/>
      <c r="CR5" s="573"/>
      <c r="CS5" s="71" t="s">
        <v>175</v>
      </c>
      <c r="CT5" s="568"/>
      <c r="CU5" s="568"/>
      <c r="CV5" s="569"/>
      <c r="CW5" s="89"/>
      <c r="CX5" s="89"/>
      <c r="CY5" s="89"/>
      <c r="CZ5" s="89"/>
      <c r="DA5" s="89"/>
    </row>
    <row r="6" spans="1:105" ht="12" customHeight="1" x14ac:dyDescent="0.15">
      <c r="A6" s="556" t="s">
        <v>94</v>
      </c>
      <c r="B6" s="557"/>
      <c r="C6" s="213" t="s">
        <v>184</v>
      </c>
      <c r="D6" s="213"/>
      <c r="E6" s="213"/>
      <c r="F6" s="213"/>
      <c r="G6" s="213"/>
      <c r="H6" s="213"/>
      <c r="I6" s="213"/>
      <c r="J6" s="213"/>
      <c r="K6" s="213"/>
      <c r="L6" s="214"/>
      <c r="M6" s="595" t="s">
        <v>0</v>
      </c>
      <c r="N6" s="595"/>
      <c r="O6" s="595" t="s">
        <v>1</v>
      </c>
      <c r="P6" s="595"/>
      <c r="Q6" s="484" t="s">
        <v>8</v>
      </c>
      <c r="R6" s="484"/>
      <c r="S6" s="484"/>
      <c r="T6" s="484"/>
      <c r="U6" s="484"/>
      <c r="V6" s="484"/>
      <c r="W6" s="484"/>
      <c r="X6" s="484"/>
      <c r="Y6" s="484"/>
      <c r="Z6" s="484"/>
      <c r="AA6" s="484"/>
      <c r="AB6" s="484"/>
      <c r="AC6" s="484" t="s">
        <v>4</v>
      </c>
      <c r="AD6" s="484"/>
      <c r="AE6" s="484"/>
      <c r="AF6" s="484"/>
      <c r="AG6" s="484"/>
      <c r="AH6" s="484"/>
      <c r="AI6" s="484"/>
      <c r="AJ6" s="484"/>
      <c r="AK6" s="484"/>
      <c r="AL6" s="484"/>
      <c r="AM6" s="484"/>
      <c r="AN6" s="484"/>
      <c r="AO6" s="484"/>
      <c r="AP6" s="484"/>
      <c r="AQ6" s="484" t="s">
        <v>5</v>
      </c>
      <c r="AR6" s="484"/>
      <c r="AS6" s="484"/>
      <c r="AT6" s="484"/>
      <c r="AU6" s="484"/>
      <c r="AV6" s="484"/>
      <c r="AW6" s="484"/>
      <c r="AX6" s="484"/>
      <c r="AY6" s="484"/>
      <c r="AZ6" s="484"/>
      <c r="BA6" s="484"/>
      <c r="BB6" s="484"/>
      <c r="BC6" s="484"/>
      <c r="BD6" s="484"/>
      <c r="BE6" s="484" t="s">
        <v>6</v>
      </c>
      <c r="BF6" s="484"/>
      <c r="BG6" s="484"/>
      <c r="BH6" s="484"/>
      <c r="BI6" s="484"/>
      <c r="BJ6" s="484"/>
      <c r="BK6" s="484"/>
      <c r="BL6" s="484"/>
      <c r="BM6" s="484"/>
      <c r="BN6" s="484"/>
      <c r="BO6" s="484"/>
      <c r="BP6" s="484"/>
      <c r="BQ6" s="484"/>
      <c r="BR6" s="484"/>
      <c r="BS6" s="484" t="s">
        <v>7</v>
      </c>
      <c r="BT6" s="484"/>
      <c r="BU6" s="484"/>
      <c r="BV6" s="484"/>
      <c r="BW6" s="484"/>
      <c r="BX6" s="484"/>
      <c r="BY6" s="484"/>
      <c r="BZ6" s="484"/>
      <c r="CA6" s="484"/>
      <c r="CB6" s="484"/>
      <c r="CC6" s="484"/>
      <c r="CD6" s="484"/>
      <c r="CE6" s="484"/>
      <c r="CF6" s="484"/>
      <c r="CG6" s="598" t="s">
        <v>179</v>
      </c>
      <c r="CH6" s="599"/>
      <c r="CI6" s="599"/>
      <c r="CJ6" s="599"/>
      <c r="CK6" s="605" t="s">
        <v>88</v>
      </c>
      <c r="CL6" s="605"/>
      <c r="CM6" s="605"/>
      <c r="CN6" s="605"/>
      <c r="CO6" s="598" t="s">
        <v>9</v>
      </c>
      <c r="CP6" s="599"/>
      <c r="CQ6" s="599"/>
      <c r="CR6" s="599"/>
      <c r="CS6" s="598" t="s">
        <v>178</v>
      </c>
      <c r="CT6" s="599"/>
      <c r="CU6" s="599"/>
      <c r="CV6" s="599"/>
      <c r="CW6" s="528" t="s">
        <v>626</v>
      </c>
      <c r="CX6" s="529"/>
      <c r="CY6" s="529"/>
      <c r="CZ6" s="529"/>
      <c r="DA6" s="89"/>
    </row>
    <row r="7" spans="1:105" ht="12" customHeight="1" x14ac:dyDescent="0.15">
      <c r="A7" s="558"/>
      <c r="B7" s="559"/>
      <c r="C7" s="216"/>
      <c r="D7" s="216"/>
      <c r="E7" s="216"/>
      <c r="F7" s="216"/>
      <c r="G7" s="216"/>
      <c r="H7" s="216"/>
      <c r="I7" s="216"/>
      <c r="J7" s="216"/>
      <c r="K7" s="216"/>
      <c r="L7" s="217"/>
      <c r="M7" s="595"/>
      <c r="N7" s="595"/>
      <c r="O7" s="595"/>
      <c r="P7" s="595"/>
      <c r="Q7" s="484"/>
      <c r="R7" s="484"/>
      <c r="S7" s="484"/>
      <c r="T7" s="484"/>
      <c r="U7" s="484"/>
      <c r="V7" s="484"/>
      <c r="W7" s="484"/>
      <c r="X7" s="484"/>
      <c r="Y7" s="484"/>
      <c r="Z7" s="484"/>
      <c r="AA7" s="484"/>
      <c r="AB7" s="484"/>
      <c r="AC7" s="590" t="e">
        <f>EOMONTH(EDATE(表紙!$Q$66,-3),0)+1</f>
        <v>#NUM!</v>
      </c>
      <c r="AD7" s="590"/>
      <c r="AE7" s="590" t="e">
        <f>EOMONTH(EDATE(表紙!$Q$66,-3),0)+2</f>
        <v>#NUM!</v>
      </c>
      <c r="AF7" s="590"/>
      <c r="AG7" s="590" t="e">
        <f>EOMONTH(EDATE(表紙!$Q$66,-3),0)+3</f>
        <v>#NUM!</v>
      </c>
      <c r="AH7" s="590"/>
      <c r="AI7" s="590" t="e">
        <f>EOMONTH(EDATE(表紙!$Q$66,-3),0)+4</f>
        <v>#NUM!</v>
      </c>
      <c r="AJ7" s="590"/>
      <c r="AK7" s="590" t="e">
        <f>EOMONTH(EDATE(表紙!$Q$66,-3),0)+5</f>
        <v>#NUM!</v>
      </c>
      <c r="AL7" s="590"/>
      <c r="AM7" s="590" t="e">
        <f>EOMONTH(EDATE(表紙!$Q$66,-3),0)+6</f>
        <v>#NUM!</v>
      </c>
      <c r="AN7" s="590"/>
      <c r="AO7" s="590" t="e">
        <f>EOMONTH(EDATE(表紙!$Q$66,-3),0)+7</f>
        <v>#NUM!</v>
      </c>
      <c r="AP7" s="590"/>
      <c r="AQ7" s="590" t="e">
        <f>EOMONTH(EDATE(表紙!$Q$66,-3),0)+8</f>
        <v>#NUM!</v>
      </c>
      <c r="AR7" s="590"/>
      <c r="AS7" s="590" t="e">
        <f>EOMONTH(EDATE(表紙!$Q$66,-3),0)+9</f>
        <v>#NUM!</v>
      </c>
      <c r="AT7" s="590"/>
      <c r="AU7" s="590" t="e">
        <f>EOMONTH(EDATE(表紙!$Q$66,-3),0)+10</f>
        <v>#NUM!</v>
      </c>
      <c r="AV7" s="590"/>
      <c r="AW7" s="590" t="e">
        <f>EOMONTH(EDATE(表紙!$Q$66,-3),0)+11</f>
        <v>#NUM!</v>
      </c>
      <c r="AX7" s="590"/>
      <c r="AY7" s="590" t="e">
        <f>EOMONTH(EDATE(表紙!$Q$66,-3),0)+12</f>
        <v>#NUM!</v>
      </c>
      <c r="AZ7" s="590"/>
      <c r="BA7" s="590" t="e">
        <f>EOMONTH(EDATE(表紙!$Q$66,-3),0)+13</f>
        <v>#NUM!</v>
      </c>
      <c r="BB7" s="590"/>
      <c r="BC7" s="590" t="e">
        <f>EOMONTH(EDATE(表紙!$Q$66,-3),0)+14</f>
        <v>#NUM!</v>
      </c>
      <c r="BD7" s="590"/>
      <c r="BE7" s="590" t="e">
        <f>EOMONTH(EDATE(表紙!$Q$66,-3),0)+15</f>
        <v>#NUM!</v>
      </c>
      <c r="BF7" s="590"/>
      <c r="BG7" s="590" t="e">
        <f>EOMONTH(EDATE(表紙!$Q$66,-3),0)+16</f>
        <v>#NUM!</v>
      </c>
      <c r="BH7" s="590"/>
      <c r="BI7" s="590" t="e">
        <f>EOMONTH(EDATE(表紙!$Q$66,-3),0)+17</f>
        <v>#NUM!</v>
      </c>
      <c r="BJ7" s="590"/>
      <c r="BK7" s="590" t="e">
        <f>EOMONTH(EDATE(表紙!$Q$66,-3),0)+18</f>
        <v>#NUM!</v>
      </c>
      <c r="BL7" s="590"/>
      <c r="BM7" s="590" t="e">
        <f>EOMONTH(EDATE(表紙!$Q$66,-3),0)+19</f>
        <v>#NUM!</v>
      </c>
      <c r="BN7" s="590"/>
      <c r="BO7" s="590" t="e">
        <f>EOMONTH(EDATE(表紙!$Q$66,-3),0)+20</f>
        <v>#NUM!</v>
      </c>
      <c r="BP7" s="590"/>
      <c r="BQ7" s="590" t="e">
        <f>EOMONTH(EDATE(表紙!$Q$66,-3),0)+21</f>
        <v>#NUM!</v>
      </c>
      <c r="BR7" s="590"/>
      <c r="BS7" s="590" t="e">
        <f>EOMONTH(EDATE(表紙!$Q$66,-3),0)+22</f>
        <v>#NUM!</v>
      </c>
      <c r="BT7" s="590"/>
      <c r="BU7" s="590" t="e">
        <f>EOMONTH(EDATE(表紙!$Q$66,-3),0)+23</f>
        <v>#NUM!</v>
      </c>
      <c r="BV7" s="590"/>
      <c r="BW7" s="590" t="e">
        <f>EOMONTH(EDATE(表紙!$Q$66,-3),0)+24</f>
        <v>#NUM!</v>
      </c>
      <c r="BX7" s="590"/>
      <c r="BY7" s="590" t="e">
        <f>EOMONTH(EDATE(表紙!$Q$66,-3),0)+25</f>
        <v>#NUM!</v>
      </c>
      <c r="BZ7" s="590"/>
      <c r="CA7" s="590" t="e">
        <f>EOMONTH(EDATE(表紙!$Q$66,-3),0)+26</f>
        <v>#NUM!</v>
      </c>
      <c r="CB7" s="590"/>
      <c r="CC7" s="590" t="e">
        <f>EOMONTH(EDATE(表紙!$Q$66,-3),0)+27</f>
        <v>#NUM!</v>
      </c>
      <c r="CD7" s="590"/>
      <c r="CE7" s="590" t="e">
        <f>EOMONTH(EDATE(表紙!$Q$66,-3),0)+28</f>
        <v>#NUM!</v>
      </c>
      <c r="CF7" s="590"/>
      <c r="CG7" s="599"/>
      <c r="CH7" s="599"/>
      <c r="CI7" s="599"/>
      <c r="CJ7" s="599"/>
      <c r="CK7" s="605"/>
      <c r="CL7" s="605"/>
      <c r="CM7" s="605"/>
      <c r="CN7" s="605"/>
      <c r="CO7" s="599"/>
      <c r="CP7" s="599"/>
      <c r="CQ7" s="599"/>
      <c r="CR7" s="599"/>
      <c r="CS7" s="599"/>
      <c r="CT7" s="599"/>
      <c r="CU7" s="599"/>
      <c r="CV7" s="599"/>
      <c r="CW7" s="529"/>
      <c r="CX7" s="529"/>
      <c r="CY7" s="529"/>
      <c r="CZ7" s="529"/>
      <c r="DA7" s="89"/>
    </row>
    <row r="8" spans="1:105" ht="12" customHeight="1" x14ac:dyDescent="0.15">
      <c r="A8" s="560"/>
      <c r="B8" s="561"/>
      <c r="C8" s="219"/>
      <c r="D8" s="219"/>
      <c r="E8" s="219"/>
      <c r="F8" s="219"/>
      <c r="G8" s="219"/>
      <c r="H8" s="219"/>
      <c r="I8" s="219"/>
      <c r="J8" s="219"/>
      <c r="K8" s="219"/>
      <c r="L8" s="220"/>
      <c r="M8" s="595"/>
      <c r="N8" s="595"/>
      <c r="O8" s="595"/>
      <c r="P8" s="595"/>
      <c r="Q8" s="484"/>
      <c r="R8" s="484"/>
      <c r="S8" s="484"/>
      <c r="T8" s="484"/>
      <c r="U8" s="484"/>
      <c r="V8" s="484"/>
      <c r="W8" s="484"/>
      <c r="X8" s="484"/>
      <c r="Y8" s="484"/>
      <c r="Z8" s="484"/>
      <c r="AA8" s="484"/>
      <c r="AB8" s="484"/>
      <c r="AC8" s="591" t="e">
        <f>TEXT(AC7,"AAA")</f>
        <v>#NUM!</v>
      </c>
      <c r="AD8" s="591"/>
      <c r="AE8" s="591" t="e">
        <f>TEXT(AE7,"AAA")</f>
        <v>#NUM!</v>
      </c>
      <c r="AF8" s="591"/>
      <c r="AG8" s="591" t="e">
        <f>TEXT(AG7,"AAA")</f>
        <v>#NUM!</v>
      </c>
      <c r="AH8" s="591"/>
      <c r="AI8" s="591" t="e">
        <f>TEXT(AI7,"AAA")</f>
        <v>#NUM!</v>
      </c>
      <c r="AJ8" s="591"/>
      <c r="AK8" s="591" t="e">
        <f>TEXT(AK7,"AAA")</f>
        <v>#NUM!</v>
      </c>
      <c r="AL8" s="591"/>
      <c r="AM8" s="591" t="e">
        <f>TEXT(AM7,"AAA")</f>
        <v>#NUM!</v>
      </c>
      <c r="AN8" s="591"/>
      <c r="AO8" s="591" t="e">
        <f>TEXT(AO7,"AAA")</f>
        <v>#NUM!</v>
      </c>
      <c r="AP8" s="591"/>
      <c r="AQ8" s="591" t="e">
        <f>TEXT(AQ7,"AAA")</f>
        <v>#NUM!</v>
      </c>
      <c r="AR8" s="591"/>
      <c r="AS8" s="591" t="e">
        <f>TEXT(AS7,"AAA")</f>
        <v>#NUM!</v>
      </c>
      <c r="AT8" s="591"/>
      <c r="AU8" s="591" t="e">
        <f>TEXT(AU7,"AAA")</f>
        <v>#NUM!</v>
      </c>
      <c r="AV8" s="591"/>
      <c r="AW8" s="591" t="e">
        <f>TEXT(AW7,"AAA")</f>
        <v>#NUM!</v>
      </c>
      <c r="AX8" s="591"/>
      <c r="AY8" s="591" t="e">
        <f>TEXT(AY7,"AAA")</f>
        <v>#NUM!</v>
      </c>
      <c r="AZ8" s="591"/>
      <c r="BA8" s="591" t="e">
        <f>TEXT(BA7,"AAA")</f>
        <v>#NUM!</v>
      </c>
      <c r="BB8" s="591"/>
      <c r="BC8" s="591" t="e">
        <f>TEXT(BC7,"AAA")</f>
        <v>#NUM!</v>
      </c>
      <c r="BD8" s="591"/>
      <c r="BE8" s="591" t="e">
        <f>TEXT(BE7,"AAA")</f>
        <v>#NUM!</v>
      </c>
      <c r="BF8" s="591"/>
      <c r="BG8" s="591" t="e">
        <f>TEXT(BG7,"AAA")</f>
        <v>#NUM!</v>
      </c>
      <c r="BH8" s="591"/>
      <c r="BI8" s="591" t="e">
        <f>TEXT(BI7,"AAA")</f>
        <v>#NUM!</v>
      </c>
      <c r="BJ8" s="591"/>
      <c r="BK8" s="591" t="e">
        <f>TEXT(BK7,"AAA")</f>
        <v>#NUM!</v>
      </c>
      <c r="BL8" s="591"/>
      <c r="BM8" s="591" t="e">
        <f>TEXT(BM7,"AAA")</f>
        <v>#NUM!</v>
      </c>
      <c r="BN8" s="591"/>
      <c r="BO8" s="591" t="e">
        <f>TEXT(BO7,"AAA")</f>
        <v>#NUM!</v>
      </c>
      <c r="BP8" s="591"/>
      <c r="BQ8" s="591" t="e">
        <f>TEXT(BQ7,"AAA")</f>
        <v>#NUM!</v>
      </c>
      <c r="BR8" s="591"/>
      <c r="BS8" s="591" t="e">
        <f>TEXT(BS7,"AAA")</f>
        <v>#NUM!</v>
      </c>
      <c r="BT8" s="591"/>
      <c r="BU8" s="591" t="e">
        <f>TEXT(BU7,"AAA")</f>
        <v>#NUM!</v>
      </c>
      <c r="BV8" s="591"/>
      <c r="BW8" s="591" t="e">
        <f>TEXT(BW7,"AAA")</f>
        <v>#NUM!</v>
      </c>
      <c r="BX8" s="591"/>
      <c r="BY8" s="591" t="e">
        <f>TEXT(BY7,"AAA")</f>
        <v>#NUM!</v>
      </c>
      <c r="BZ8" s="591"/>
      <c r="CA8" s="591" t="e">
        <f>TEXT(CA7,"AAA")</f>
        <v>#NUM!</v>
      </c>
      <c r="CB8" s="591"/>
      <c r="CC8" s="591" t="e">
        <f>TEXT(CC7,"AAA")</f>
        <v>#NUM!</v>
      </c>
      <c r="CD8" s="591"/>
      <c r="CE8" s="591" t="e">
        <f>TEXT(CE7,"AAA")</f>
        <v>#NUM!</v>
      </c>
      <c r="CF8" s="591"/>
      <c r="CG8" s="599"/>
      <c r="CH8" s="599"/>
      <c r="CI8" s="599"/>
      <c r="CJ8" s="599"/>
      <c r="CK8" s="605"/>
      <c r="CL8" s="605"/>
      <c r="CM8" s="605"/>
      <c r="CN8" s="605"/>
      <c r="CO8" s="599"/>
      <c r="CP8" s="599"/>
      <c r="CQ8" s="599"/>
      <c r="CR8" s="599"/>
      <c r="CS8" s="599"/>
      <c r="CT8" s="599"/>
      <c r="CU8" s="599"/>
      <c r="CV8" s="599"/>
      <c r="CW8" s="529"/>
      <c r="CX8" s="529"/>
      <c r="CY8" s="529"/>
      <c r="CZ8" s="529"/>
      <c r="DA8" s="89"/>
    </row>
    <row r="9" spans="1:105" ht="12" customHeight="1" x14ac:dyDescent="0.15">
      <c r="A9" s="562" t="s">
        <v>127</v>
      </c>
      <c r="B9" s="563"/>
      <c r="C9" s="580"/>
      <c r="D9" s="581"/>
      <c r="E9" s="581"/>
      <c r="F9" s="581"/>
      <c r="G9" s="581"/>
      <c r="H9" s="581"/>
      <c r="I9" s="581"/>
      <c r="J9" s="581"/>
      <c r="K9" s="581"/>
      <c r="L9" s="582"/>
      <c r="M9" s="549"/>
      <c r="N9" s="549"/>
      <c r="O9" s="549"/>
      <c r="P9" s="549"/>
      <c r="Q9" s="555"/>
      <c r="R9" s="555"/>
      <c r="S9" s="555"/>
      <c r="T9" s="555"/>
      <c r="U9" s="555"/>
      <c r="V9" s="555"/>
      <c r="W9" s="555"/>
      <c r="X9" s="555"/>
      <c r="Y9" s="555"/>
      <c r="Z9" s="555"/>
      <c r="AA9" s="555"/>
      <c r="AB9" s="555"/>
      <c r="AC9" s="547"/>
      <c r="AD9" s="547"/>
      <c r="AE9" s="547"/>
      <c r="AF9" s="547"/>
      <c r="AG9" s="547"/>
      <c r="AH9" s="547"/>
      <c r="AI9" s="547"/>
      <c r="AJ9" s="547"/>
      <c r="AK9" s="547"/>
      <c r="AL9" s="547"/>
      <c r="AM9" s="547"/>
      <c r="AN9" s="547"/>
      <c r="AO9" s="547"/>
      <c r="AP9" s="547"/>
      <c r="AQ9" s="547"/>
      <c r="AR9" s="547"/>
      <c r="AS9" s="547"/>
      <c r="AT9" s="547"/>
      <c r="AU9" s="547"/>
      <c r="AV9" s="547"/>
      <c r="AW9" s="547"/>
      <c r="AX9" s="547"/>
      <c r="AY9" s="547"/>
      <c r="AZ9" s="547"/>
      <c r="BA9" s="547"/>
      <c r="BB9" s="547"/>
      <c r="BC9" s="547"/>
      <c r="BD9" s="547"/>
      <c r="BE9" s="547"/>
      <c r="BF9" s="547"/>
      <c r="BG9" s="547"/>
      <c r="BH9" s="547"/>
      <c r="BI9" s="547"/>
      <c r="BJ9" s="547"/>
      <c r="BK9" s="547"/>
      <c r="BL9" s="547"/>
      <c r="BM9" s="547"/>
      <c r="BN9" s="547"/>
      <c r="BO9" s="547"/>
      <c r="BP9" s="547"/>
      <c r="BQ9" s="547"/>
      <c r="BR9" s="547"/>
      <c r="BS9" s="547"/>
      <c r="BT9" s="547"/>
      <c r="BU9" s="547"/>
      <c r="BV9" s="547"/>
      <c r="BW9" s="547"/>
      <c r="BX9" s="547"/>
      <c r="BY9" s="547"/>
      <c r="BZ9" s="547"/>
      <c r="CA9" s="547"/>
      <c r="CB9" s="547"/>
      <c r="CC9" s="547"/>
      <c r="CD9" s="547"/>
      <c r="CE9" s="547"/>
      <c r="CF9" s="547"/>
      <c r="CG9" s="548">
        <f>IF(M9="常",COUNTIF(AC9:CF9,"全")*$AS$5+COUNTIF(AC9:CF9,"時")*$AS$5,0)</f>
        <v>0</v>
      </c>
      <c r="CH9" s="548"/>
      <c r="CI9" s="548"/>
      <c r="CJ9" s="548"/>
      <c r="CK9" s="548">
        <f>SUM(AC9:CJ9)</f>
        <v>0</v>
      </c>
      <c r="CL9" s="548"/>
      <c r="CM9" s="548"/>
      <c r="CN9" s="548"/>
      <c r="CO9" s="548">
        <f t="shared" ref="CO9:CO13" si="0">CK9/4</f>
        <v>0</v>
      </c>
      <c r="CP9" s="548"/>
      <c r="CQ9" s="548"/>
      <c r="CR9" s="548"/>
      <c r="CS9" s="551" t="e">
        <f>IF(ROUNDDOWN(CO9/$AG$5,1)&gt;1,1,ROUNDDOWN(CO9/$AG$5,1))</f>
        <v>#DIV/0!</v>
      </c>
      <c r="CT9" s="551"/>
      <c r="CU9" s="551"/>
      <c r="CV9" s="551"/>
      <c r="CW9" s="530">
        <f>IF(ROUNDDOWN(CO9/40,1)&gt;1,1,ROUNDDOWN(CO9/40,1))</f>
        <v>0</v>
      </c>
      <c r="CX9" s="530"/>
      <c r="CY9" s="530"/>
      <c r="CZ9" s="530"/>
      <c r="DA9" s="89"/>
    </row>
    <row r="10" spans="1:105" ht="12" customHeight="1" x14ac:dyDescent="0.15">
      <c r="A10" s="564"/>
      <c r="B10" s="565"/>
      <c r="C10" s="552"/>
      <c r="D10" s="553"/>
      <c r="E10" s="553"/>
      <c r="F10" s="553"/>
      <c r="G10" s="553"/>
      <c r="H10" s="553"/>
      <c r="I10" s="553"/>
      <c r="J10" s="553"/>
      <c r="K10" s="553"/>
      <c r="L10" s="554"/>
      <c r="M10" s="549"/>
      <c r="N10" s="549"/>
      <c r="O10" s="549"/>
      <c r="P10" s="549"/>
      <c r="Q10" s="555"/>
      <c r="R10" s="555"/>
      <c r="S10" s="555"/>
      <c r="T10" s="555"/>
      <c r="U10" s="555"/>
      <c r="V10" s="555"/>
      <c r="W10" s="555"/>
      <c r="X10" s="555"/>
      <c r="Y10" s="555"/>
      <c r="Z10" s="555"/>
      <c r="AA10" s="555"/>
      <c r="AB10" s="555"/>
      <c r="AC10" s="547"/>
      <c r="AD10" s="547"/>
      <c r="AE10" s="547"/>
      <c r="AF10" s="547"/>
      <c r="AG10" s="547"/>
      <c r="AH10" s="547"/>
      <c r="AI10" s="547"/>
      <c r="AJ10" s="547"/>
      <c r="AK10" s="547"/>
      <c r="AL10" s="547"/>
      <c r="AM10" s="547"/>
      <c r="AN10" s="547"/>
      <c r="AO10" s="547"/>
      <c r="AP10" s="547"/>
      <c r="AQ10" s="547"/>
      <c r="AR10" s="547"/>
      <c r="AS10" s="547"/>
      <c r="AT10" s="547"/>
      <c r="AU10" s="547"/>
      <c r="AV10" s="547"/>
      <c r="AW10" s="547"/>
      <c r="AX10" s="547"/>
      <c r="AY10" s="547"/>
      <c r="AZ10" s="547"/>
      <c r="BA10" s="547"/>
      <c r="BB10" s="547"/>
      <c r="BC10" s="547"/>
      <c r="BD10" s="547"/>
      <c r="BE10" s="547"/>
      <c r="BF10" s="547"/>
      <c r="BG10" s="547"/>
      <c r="BH10" s="547"/>
      <c r="BI10" s="547"/>
      <c r="BJ10" s="547"/>
      <c r="BK10" s="547"/>
      <c r="BL10" s="547"/>
      <c r="BM10" s="547"/>
      <c r="BN10" s="547"/>
      <c r="BO10" s="547"/>
      <c r="BP10" s="547"/>
      <c r="BQ10" s="547"/>
      <c r="BR10" s="547"/>
      <c r="BS10" s="547"/>
      <c r="BT10" s="547"/>
      <c r="BU10" s="547"/>
      <c r="BV10" s="547"/>
      <c r="BW10" s="547"/>
      <c r="BX10" s="547"/>
      <c r="BY10" s="547"/>
      <c r="BZ10" s="547"/>
      <c r="CA10" s="547"/>
      <c r="CB10" s="547"/>
      <c r="CC10" s="547"/>
      <c r="CD10" s="547"/>
      <c r="CE10" s="547"/>
      <c r="CF10" s="547"/>
      <c r="CG10" s="548">
        <f>IF(M10="常",COUNTIF(AC10:CF10,"全")*$AS$5+COUNTIF(AC10:CF10,"時")*$AS$5,0)</f>
        <v>0</v>
      </c>
      <c r="CH10" s="548"/>
      <c r="CI10" s="548"/>
      <c r="CJ10" s="548"/>
      <c r="CK10" s="548">
        <f>SUM(AC10:CJ10)</f>
        <v>0</v>
      </c>
      <c r="CL10" s="548"/>
      <c r="CM10" s="548"/>
      <c r="CN10" s="548"/>
      <c r="CO10" s="548">
        <f t="shared" si="0"/>
        <v>0</v>
      </c>
      <c r="CP10" s="548"/>
      <c r="CQ10" s="548"/>
      <c r="CR10" s="548"/>
      <c r="CS10" s="551" t="e">
        <f>IF(ROUNDDOWN(CO10/$AG$5,1)&gt;1,1,ROUNDDOWN(CO10/$AG$5,1))</f>
        <v>#DIV/0!</v>
      </c>
      <c r="CT10" s="551"/>
      <c r="CU10" s="551"/>
      <c r="CV10" s="551"/>
      <c r="CW10" s="530">
        <f t="shared" ref="CW10:CW13" si="1">IF(ROUNDDOWN(CO10/40,1)&gt;1,1,ROUNDDOWN(CO10/40,1))</f>
        <v>0</v>
      </c>
      <c r="CX10" s="530"/>
      <c r="CY10" s="530"/>
      <c r="CZ10" s="530"/>
      <c r="DA10" s="89"/>
    </row>
    <row r="11" spans="1:105" ht="12" customHeight="1" x14ac:dyDescent="0.15">
      <c r="A11" s="564"/>
      <c r="B11" s="565"/>
      <c r="C11" s="552"/>
      <c r="D11" s="553"/>
      <c r="E11" s="553"/>
      <c r="F11" s="553"/>
      <c r="G11" s="553"/>
      <c r="H11" s="553"/>
      <c r="I11" s="553"/>
      <c r="J11" s="553"/>
      <c r="K11" s="553"/>
      <c r="L11" s="554"/>
      <c r="M11" s="549"/>
      <c r="N11" s="549"/>
      <c r="O11" s="549"/>
      <c r="P11" s="549"/>
      <c r="Q11" s="555"/>
      <c r="R11" s="555"/>
      <c r="S11" s="555"/>
      <c r="T11" s="555"/>
      <c r="U11" s="555"/>
      <c r="V11" s="555"/>
      <c r="W11" s="555"/>
      <c r="X11" s="555"/>
      <c r="Y11" s="555"/>
      <c r="Z11" s="555"/>
      <c r="AA11" s="555"/>
      <c r="AB11" s="555"/>
      <c r="AC11" s="547"/>
      <c r="AD11" s="547"/>
      <c r="AE11" s="547"/>
      <c r="AF11" s="547"/>
      <c r="AG11" s="547"/>
      <c r="AH11" s="547"/>
      <c r="AI11" s="547"/>
      <c r="AJ11" s="547"/>
      <c r="AK11" s="547"/>
      <c r="AL11" s="547"/>
      <c r="AM11" s="547"/>
      <c r="AN11" s="547"/>
      <c r="AO11" s="547"/>
      <c r="AP11" s="547"/>
      <c r="AQ11" s="547"/>
      <c r="AR11" s="547"/>
      <c r="AS11" s="547"/>
      <c r="AT11" s="547"/>
      <c r="AU11" s="547"/>
      <c r="AV11" s="547"/>
      <c r="AW11" s="547"/>
      <c r="AX11" s="547"/>
      <c r="AY11" s="547"/>
      <c r="AZ11" s="547"/>
      <c r="BA11" s="547"/>
      <c r="BB11" s="547"/>
      <c r="BC11" s="547"/>
      <c r="BD11" s="547"/>
      <c r="BE11" s="547"/>
      <c r="BF11" s="547"/>
      <c r="BG11" s="547"/>
      <c r="BH11" s="547"/>
      <c r="BI11" s="547"/>
      <c r="BJ11" s="547"/>
      <c r="BK11" s="547"/>
      <c r="BL11" s="547"/>
      <c r="BM11" s="547"/>
      <c r="BN11" s="547"/>
      <c r="BO11" s="547"/>
      <c r="BP11" s="547"/>
      <c r="BQ11" s="547"/>
      <c r="BR11" s="547"/>
      <c r="BS11" s="547"/>
      <c r="BT11" s="547"/>
      <c r="BU11" s="547"/>
      <c r="BV11" s="547"/>
      <c r="BW11" s="547"/>
      <c r="BX11" s="547"/>
      <c r="BY11" s="547"/>
      <c r="BZ11" s="547"/>
      <c r="CA11" s="547"/>
      <c r="CB11" s="547"/>
      <c r="CC11" s="547"/>
      <c r="CD11" s="547"/>
      <c r="CE11" s="547"/>
      <c r="CF11" s="547"/>
      <c r="CG11" s="548">
        <f>IF(M11="常",COUNTIF(AC11:CF11,"全")*$AS$5+COUNTIF(AC11:CF11,"時")*$AS$5,0)</f>
        <v>0</v>
      </c>
      <c r="CH11" s="548"/>
      <c r="CI11" s="548"/>
      <c r="CJ11" s="548"/>
      <c r="CK11" s="548">
        <f>SUM(AC11:CJ11)</f>
        <v>0</v>
      </c>
      <c r="CL11" s="548"/>
      <c r="CM11" s="548"/>
      <c r="CN11" s="548"/>
      <c r="CO11" s="548">
        <f t="shared" si="0"/>
        <v>0</v>
      </c>
      <c r="CP11" s="548"/>
      <c r="CQ11" s="548"/>
      <c r="CR11" s="548"/>
      <c r="CS11" s="551" t="e">
        <f>IF(ROUNDDOWN(CO11/$AG$5,1)&gt;1,1,ROUNDDOWN(CO11/$AG$5,1))</f>
        <v>#DIV/0!</v>
      </c>
      <c r="CT11" s="551"/>
      <c r="CU11" s="551"/>
      <c r="CV11" s="551"/>
      <c r="CW11" s="530">
        <f t="shared" si="1"/>
        <v>0</v>
      </c>
      <c r="CX11" s="530"/>
      <c r="CY11" s="530"/>
      <c r="CZ11" s="530"/>
      <c r="DA11" s="89"/>
    </row>
    <row r="12" spans="1:105" ht="12" customHeight="1" x14ac:dyDescent="0.15">
      <c r="A12" s="564"/>
      <c r="B12" s="565"/>
      <c r="C12" s="552"/>
      <c r="D12" s="553"/>
      <c r="E12" s="553"/>
      <c r="F12" s="553"/>
      <c r="G12" s="553"/>
      <c r="H12" s="553"/>
      <c r="I12" s="553"/>
      <c r="J12" s="553"/>
      <c r="K12" s="553"/>
      <c r="L12" s="554"/>
      <c r="M12" s="552"/>
      <c r="N12" s="554"/>
      <c r="O12" s="552"/>
      <c r="P12" s="554"/>
      <c r="Q12" s="570"/>
      <c r="R12" s="573"/>
      <c r="S12" s="573"/>
      <c r="T12" s="573"/>
      <c r="U12" s="573"/>
      <c r="V12" s="573"/>
      <c r="W12" s="573"/>
      <c r="X12" s="573"/>
      <c r="Y12" s="573"/>
      <c r="Z12" s="573"/>
      <c r="AA12" s="573"/>
      <c r="AB12" s="583"/>
      <c r="AC12" s="588"/>
      <c r="AD12" s="589"/>
      <c r="AE12" s="588"/>
      <c r="AF12" s="589"/>
      <c r="AG12" s="588"/>
      <c r="AH12" s="589"/>
      <c r="AI12" s="588"/>
      <c r="AJ12" s="589"/>
      <c r="AK12" s="588"/>
      <c r="AL12" s="589"/>
      <c r="AM12" s="588"/>
      <c r="AN12" s="589"/>
      <c r="AO12" s="588"/>
      <c r="AP12" s="589"/>
      <c r="AQ12" s="588"/>
      <c r="AR12" s="589"/>
      <c r="AS12" s="588"/>
      <c r="AT12" s="589"/>
      <c r="AU12" s="588"/>
      <c r="AV12" s="589"/>
      <c r="AW12" s="588"/>
      <c r="AX12" s="589"/>
      <c r="AY12" s="588"/>
      <c r="AZ12" s="589"/>
      <c r="BA12" s="588"/>
      <c r="BB12" s="589"/>
      <c r="BC12" s="588"/>
      <c r="BD12" s="589"/>
      <c r="BE12" s="588"/>
      <c r="BF12" s="589"/>
      <c r="BG12" s="588"/>
      <c r="BH12" s="589"/>
      <c r="BI12" s="588"/>
      <c r="BJ12" s="589"/>
      <c r="BK12" s="588"/>
      <c r="BL12" s="589"/>
      <c r="BM12" s="588"/>
      <c r="BN12" s="589"/>
      <c r="BO12" s="588"/>
      <c r="BP12" s="589"/>
      <c r="BQ12" s="588"/>
      <c r="BR12" s="589"/>
      <c r="BS12" s="588"/>
      <c r="BT12" s="589"/>
      <c r="BU12" s="588"/>
      <c r="BV12" s="589"/>
      <c r="BW12" s="588"/>
      <c r="BX12" s="589"/>
      <c r="BY12" s="588"/>
      <c r="BZ12" s="589"/>
      <c r="CA12" s="588"/>
      <c r="CB12" s="589"/>
      <c r="CC12" s="588"/>
      <c r="CD12" s="589"/>
      <c r="CE12" s="588"/>
      <c r="CF12" s="589"/>
      <c r="CG12" s="537">
        <f>IF(M12="常",COUNTIF(AC12:CF12,"全")*$AS$5+COUNTIF(AC12:CF12,"時")*$AS$5,0)</f>
        <v>0</v>
      </c>
      <c r="CH12" s="538"/>
      <c r="CI12" s="538"/>
      <c r="CJ12" s="539"/>
      <c r="CK12" s="537">
        <f>SUM(AC12:CJ12)</f>
        <v>0</v>
      </c>
      <c r="CL12" s="538"/>
      <c r="CM12" s="538"/>
      <c r="CN12" s="539"/>
      <c r="CO12" s="537">
        <f t="shared" si="0"/>
        <v>0</v>
      </c>
      <c r="CP12" s="538"/>
      <c r="CQ12" s="538"/>
      <c r="CR12" s="539"/>
      <c r="CS12" s="540" t="e">
        <f>IF(ROUNDDOWN(CO12/$AG$5,1)&gt;1,1,ROUNDDOWN(CO12/$AG$5,1))</f>
        <v>#DIV/0!</v>
      </c>
      <c r="CT12" s="541"/>
      <c r="CU12" s="541"/>
      <c r="CV12" s="542"/>
      <c r="CW12" s="530">
        <f t="shared" si="1"/>
        <v>0</v>
      </c>
      <c r="CX12" s="530"/>
      <c r="CY12" s="530"/>
      <c r="CZ12" s="530"/>
      <c r="DA12" s="89"/>
    </row>
    <row r="13" spans="1:105" ht="12" customHeight="1" x14ac:dyDescent="0.15">
      <c r="A13" s="566"/>
      <c r="B13" s="567"/>
      <c r="C13" s="552"/>
      <c r="D13" s="553"/>
      <c r="E13" s="553"/>
      <c r="F13" s="553"/>
      <c r="G13" s="553"/>
      <c r="H13" s="553"/>
      <c r="I13" s="553"/>
      <c r="J13" s="553"/>
      <c r="K13" s="553"/>
      <c r="L13" s="554"/>
      <c r="M13" s="549"/>
      <c r="N13" s="549"/>
      <c r="O13" s="549"/>
      <c r="P13" s="549"/>
      <c r="Q13" s="555"/>
      <c r="R13" s="555"/>
      <c r="S13" s="555"/>
      <c r="T13" s="555"/>
      <c r="U13" s="555"/>
      <c r="V13" s="555"/>
      <c r="W13" s="555"/>
      <c r="X13" s="555"/>
      <c r="Y13" s="555"/>
      <c r="Z13" s="555"/>
      <c r="AA13" s="555"/>
      <c r="AB13" s="555"/>
      <c r="AC13" s="547"/>
      <c r="AD13" s="547"/>
      <c r="AE13" s="547"/>
      <c r="AF13" s="547"/>
      <c r="AG13" s="547"/>
      <c r="AH13" s="547"/>
      <c r="AI13" s="547"/>
      <c r="AJ13" s="547"/>
      <c r="AK13" s="547"/>
      <c r="AL13" s="547"/>
      <c r="AM13" s="547"/>
      <c r="AN13" s="547"/>
      <c r="AO13" s="547"/>
      <c r="AP13" s="547"/>
      <c r="AQ13" s="547"/>
      <c r="AR13" s="547"/>
      <c r="AS13" s="547"/>
      <c r="AT13" s="547"/>
      <c r="AU13" s="547"/>
      <c r="AV13" s="547"/>
      <c r="AW13" s="547"/>
      <c r="AX13" s="547"/>
      <c r="AY13" s="547"/>
      <c r="AZ13" s="547"/>
      <c r="BA13" s="547"/>
      <c r="BB13" s="547"/>
      <c r="BC13" s="547"/>
      <c r="BD13" s="547"/>
      <c r="BE13" s="547"/>
      <c r="BF13" s="547"/>
      <c r="BG13" s="547"/>
      <c r="BH13" s="547"/>
      <c r="BI13" s="547"/>
      <c r="BJ13" s="547"/>
      <c r="BK13" s="547"/>
      <c r="BL13" s="547"/>
      <c r="BM13" s="547"/>
      <c r="BN13" s="547"/>
      <c r="BO13" s="547"/>
      <c r="BP13" s="547"/>
      <c r="BQ13" s="547"/>
      <c r="BR13" s="547"/>
      <c r="BS13" s="547"/>
      <c r="BT13" s="547"/>
      <c r="BU13" s="547"/>
      <c r="BV13" s="547"/>
      <c r="BW13" s="547"/>
      <c r="BX13" s="547"/>
      <c r="BY13" s="547"/>
      <c r="BZ13" s="547"/>
      <c r="CA13" s="547"/>
      <c r="CB13" s="547"/>
      <c r="CC13" s="547"/>
      <c r="CD13" s="547"/>
      <c r="CE13" s="547"/>
      <c r="CF13" s="547"/>
      <c r="CG13" s="548">
        <f>IF(M13="常",COUNTIF(AC13:CF13,"全")*$AS$5+COUNTIF(AC13:CF13,"時")*$AS$5,0)</f>
        <v>0</v>
      </c>
      <c r="CH13" s="548"/>
      <c r="CI13" s="548"/>
      <c r="CJ13" s="548"/>
      <c r="CK13" s="548">
        <f>SUM(AC13:CJ13)</f>
        <v>0</v>
      </c>
      <c r="CL13" s="548"/>
      <c r="CM13" s="548"/>
      <c r="CN13" s="548"/>
      <c r="CO13" s="548">
        <f t="shared" si="0"/>
        <v>0</v>
      </c>
      <c r="CP13" s="548"/>
      <c r="CQ13" s="548"/>
      <c r="CR13" s="548"/>
      <c r="CS13" s="551" t="e">
        <f>IF(ROUNDDOWN(CO13/$AG$5,1)&gt;1,1,ROUNDDOWN(CO13/$AG$5,1))</f>
        <v>#DIV/0!</v>
      </c>
      <c r="CT13" s="551"/>
      <c r="CU13" s="551"/>
      <c r="CV13" s="551"/>
      <c r="CW13" s="530">
        <f t="shared" si="1"/>
        <v>0</v>
      </c>
      <c r="CX13" s="530"/>
      <c r="CY13" s="530"/>
      <c r="CZ13" s="530"/>
      <c r="DA13" s="89"/>
    </row>
    <row r="14" spans="1:105" ht="11.25" customHeight="1" x14ac:dyDescent="0.15">
      <c r="A14" s="484" t="s">
        <v>88</v>
      </c>
      <c r="B14" s="484"/>
      <c r="C14" s="484"/>
      <c r="D14" s="484"/>
      <c r="E14" s="484"/>
      <c r="F14" s="484"/>
      <c r="G14" s="484"/>
      <c r="H14" s="484"/>
      <c r="I14" s="484"/>
      <c r="J14" s="484"/>
      <c r="K14" s="484"/>
      <c r="L14" s="484"/>
      <c r="M14" s="484"/>
      <c r="N14" s="484"/>
      <c r="O14" s="484"/>
      <c r="P14" s="484"/>
      <c r="Q14" s="484"/>
      <c r="R14" s="484"/>
      <c r="S14" s="484"/>
      <c r="T14" s="484"/>
      <c r="U14" s="484"/>
      <c r="V14" s="484"/>
      <c r="W14" s="484"/>
      <c r="X14" s="484"/>
      <c r="Y14" s="484"/>
      <c r="Z14" s="484"/>
      <c r="AA14" s="484"/>
      <c r="AB14" s="484"/>
      <c r="AC14" s="543">
        <f>SUM(AC9:AD13)</f>
        <v>0</v>
      </c>
      <c r="AD14" s="543"/>
      <c r="AE14" s="543">
        <f>SUM(AE9:AF13)</f>
        <v>0</v>
      </c>
      <c r="AF14" s="543"/>
      <c r="AG14" s="543">
        <f>SUM(AG9:AH13)</f>
        <v>0</v>
      </c>
      <c r="AH14" s="543"/>
      <c r="AI14" s="543">
        <f>SUM(AI9:AJ13)</f>
        <v>0</v>
      </c>
      <c r="AJ14" s="543"/>
      <c r="AK14" s="543">
        <f>SUM(AK9:AL13)</f>
        <v>0</v>
      </c>
      <c r="AL14" s="543"/>
      <c r="AM14" s="543">
        <f>SUM(AM9:AN13)</f>
        <v>0</v>
      </c>
      <c r="AN14" s="543"/>
      <c r="AO14" s="543">
        <f>SUM(AO9:AP13)</f>
        <v>0</v>
      </c>
      <c r="AP14" s="543"/>
      <c r="AQ14" s="543">
        <f>SUM(AQ9:AR13)</f>
        <v>0</v>
      </c>
      <c r="AR14" s="543"/>
      <c r="AS14" s="543">
        <f>SUM(AS9:AT13)</f>
        <v>0</v>
      </c>
      <c r="AT14" s="543"/>
      <c r="AU14" s="543">
        <f>SUM(AU9:AV13)</f>
        <v>0</v>
      </c>
      <c r="AV14" s="543"/>
      <c r="AW14" s="543">
        <f>SUM(AW9:AX13)</f>
        <v>0</v>
      </c>
      <c r="AX14" s="543"/>
      <c r="AY14" s="543">
        <f>SUM(AY9:AZ13)</f>
        <v>0</v>
      </c>
      <c r="AZ14" s="543"/>
      <c r="BA14" s="543">
        <f>SUM(BA9:BB13)</f>
        <v>0</v>
      </c>
      <c r="BB14" s="543"/>
      <c r="BC14" s="543">
        <f>SUM(BC9:BD13)</f>
        <v>0</v>
      </c>
      <c r="BD14" s="543"/>
      <c r="BE14" s="543">
        <f>SUM(BE9:BF13)</f>
        <v>0</v>
      </c>
      <c r="BF14" s="543"/>
      <c r="BG14" s="543">
        <f>SUM(BG9:BH13)</f>
        <v>0</v>
      </c>
      <c r="BH14" s="543"/>
      <c r="BI14" s="543">
        <f>SUM(BI9:BJ13)</f>
        <v>0</v>
      </c>
      <c r="BJ14" s="543"/>
      <c r="BK14" s="543">
        <f>SUM(BK9:BL13)</f>
        <v>0</v>
      </c>
      <c r="BL14" s="543"/>
      <c r="BM14" s="543">
        <f>SUM(BM9:BN13)</f>
        <v>0</v>
      </c>
      <c r="BN14" s="543"/>
      <c r="BO14" s="543">
        <f>SUM(BO9:BP13)</f>
        <v>0</v>
      </c>
      <c r="BP14" s="543"/>
      <c r="BQ14" s="543">
        <f>SUM(BQ9:BR13)</f>
        <v>0</v>
      </c>
      <c r="BR14" s="543"/>
      <c r="BS14" s="543">
        <f>SUM(BS9:BT13)</f>
        <v>0</v>
      </c>
      <c r="BT14" s="543"/>
      <c r="BU14" s="543">
        <f>SUM(BU9:BV13)</f>
        <v>0</v>
      </c>
      <c r="BV14" s="543"/>
      <c r="BW14" s="543">
        <f>SUM(BW9:BX13)</f>
        <v>0</v>
      </c>
      <c r="BX14" s="543"/>
      <c r="BY14" s="543">
        <f>SUM(BY9:BZ13)</f>
        <v>0</v>
      </c>
      <c r="BZ14" s="543"/>
      <c r="CA14" s="543">
        <f>SUM(CA9:CB13)</f>
        <v>0</v>
      </c>
      <c r="CB14" s="543"/>
      <c r="CC14" s="543">
        <f>SUM(CC9:CD13)</f>
        <v>0</v>
      </c>
      <c r="CD14" s="543"/>
      <c r="CE14" s="543">
        <f>SUM(CE9:CF13)</f>
        <v>0</v>
      </c>
      <c r="CF14" s="543"/>
      <c r="CG14" s="537">
        <f>SUM(CG9:CJ13)</f>
        <v>0</v>
      </c>
      <c r="CH14" s="538"/>
      <c r="CI14" s="538"/>
      <c r="CJ14" s="539"/>
      <c r="CK14" s="544">
        <f>SUM(CK9:CN13)</f>
        <v>0</v>
      </c>
      <c r="CL14" s="545"/>
      <c r="CM14" s="545"/>
      <c r="CN14" s="546"/>
      <c r="CO14" s="537">
        <f>CK14/4</f>
        <v>0</v>
      </c>
      <c r="CP14" s="538"/>
      <c r="CQ14" s="538"/>
      <c r="CR14" s="539"/>
      <c r="CS14" s="540" t="e">
        <f>SUM(CS9:CV13)</f>
        <v>#DIV/0!</v>
      </c>
      <c r="CT14" s="541"/>
      <c r="CU14" s="541"/>
      <c r="CV14" s="542"/>
      <c r="CW14" s="531">
        <f>SUM(CW9:CZ13)</f>
        <v>0</v>
      </c>
      <c r="CX14" s="532"/>
      <c r="CY14" s="532"/>
      <c r="CZ14" s="533"/>
      <c r="DA14" s="89"/>
    </row>
    <row r="15" spans="1:105" ht="12" customHeight="1" x14ac:dyDescent="0.15">
      <c r="A15" s="562" t="s">
        <v>112</v>
      </c>
      <c r="B15" s="563"/>
      <c r="C15" s="580"/>
      <c r="D15" s="581"/>
      <c r="E15" s="581"/>
      <c r="F15" s="581"/>
      <c r="G15" s="581"/>
      <c r="H15" s="581"/>
      <c r="I15" s="581"/>
      <c r="J15" s="581"/>
      <c r="K15" s="581"/>
      <c r="L15" s="582"/>
      <c r="M15" s="549"/>
      <c r="N15" s="549"/>
      <c r="O15" s="549"/>
      <c r="P15" s="549"/>
      <c r="Q15" s="555"/>
      <c r="R15" s="555"/>
      <c r="S15" s="555"/>
      <c r="T15" s="555"/>
      <c r="U15" s="555"/>
      <c r="V15" s="555"/>
      <c r="W15" s="555"/>
      <c r="X15" s="555"/>
      <c r="Y15" s="555"/>
      <c r="Z15" s="555"/>
      <c r="AA15" s="555"/>
      <c r="AB15" s="555"/>
      <c r="AC15" s="547"/>
      <c r="AD15" s="547"/>
      <c r="AE15" s="547"/>
      <c r="AF15" s="547"/>
      <c r="AG15" s="547"/>
      <c r="AH15" s="547"/>
      <c r="AI15" s="547"/>
      <c r="AJ15" s="547"/>
      <c r="AK15" s="547"/>
      <c r="AL15" s="547"/>
      <c r="AM15" s="547"/>
      <c r="AN15" s="547"/>
      <c r="AO15" s="547"/>
      <c r="AP15" s="547"/>
      <c r="AQ15" s="547"/>
      <c r="AR15" s="547"/>
      <c r="AS15" s="547"/>
      <c r="AT15" s="547"/>
      <c r="AU15" s="547"/>
      <c r="AV15" s="547"/>
      <c r="AW15" s="547"/>
      <c r="AX15" s="547"/>
      <c r="AY15" s="547"/>
      <c r="AZ15" s="547"/>
      <c r="BA15" s="547"/>
      <c r="BB15" s="547"/>
      <c r="BC15" s="547"/>
      <c r="BD15" s="547"/>
      <c r="BE15" s="547"/>
      <c r="BF15" s="547"/>
      <c r="BG15" s="547"/>
      <c r="BH15" s="547"/>
      <c r="BI15" s="547"/>
      <c r="BJ15" s="547"/>
      <c r="BK15" s="547"/>
      <c r="BL15" s="547"/>
      <c r="BM15" s="547"/>
      <c r="BN15" s="547"/>
      <c r="BO15" s="547"/>
      <c r="BP15" s="547"/>
      <c r="BQ15" s="547"/>
      <c r="BR15" s="547"/>
      <c r="BS15" s="547"/>
      <c r="BT15" s="547"/>
      <c r="BU15" s="547"/>
      <c r="BV15" s="547"/>
      <c r="BW15" s="547"/>
      <c r="BX15" s="547"/>
      <c r="BY15" s="547"/>
      <c r="BZ15" s="547"/>
      <c r="CA15" s="547"/>
      <c r="CB15" s="547"/>
      <c r="CC15" s="547"/>
      <c r="CD15" s="547"/>
      <c r="CE15" s="547"/>
      <c r="CF15" s="547"/>
      <c r="CG15" s="548">
        <f t="shared" ref="CG15:CG21" si="2">IF(M15="常",COUNTIF(AC15:CF15,"全")*$AS$5+COUNTIF(AC15:CF15,"時")*$AS$5,0)</f>
        <v>0</v>
      </c>
      <c r="CH15" s="548"/>
      <c r="CI15" s="548"/>
      <c r="CJ15" s="548"/>
      <c r="CK15" s="548">
        <f t="shared" ref="CK15:CK21" si="3">SUM(AC15:CJ15)</f>
        <v>0</v>
      </c>
      <c r="CL15" s="548"/>
      <c r="CM15" s="548"/>
      <c r="CN15" s="548"/>
      <c r="CO15" s="548">
        <f t="shared" ref="CO15:CO21" si="4">CK15/4</f>
        <v>0</v>
      </c>
      <c r="CP15" s="548"/>
      <c r="CQ15" s="548"/>
      <c r="CR15" s="548"/>
      <c r="CS15" s="551" t="e">
        <f t="shared" ref="CS15:CS21" si="5">IF(ROUNDDOWN(CO15/$AG$5,1)&gt;1,1,ROUNDDOWN(CO15/$AG$5,1))</f>
        <v>#DIV/0!</v>
      </c>
      <c r="CT15" s="551"/>
      <c r="CU15" s="551"/>
      <c r="CV15" s="551"/>
      <c r="CW15" s="530">
        <f>IF(ROUNDDOWN(CO15/40,1)&gt;1,1,ROUNDDOWN(CO15/40,1))</f>
        <v>0</v>
      </c>
      <c r="CX15" s="530"/>
      <c r="CY15" s="530"/>
      <c r="CZ15" s="530"/>
      <c r="DA15" s="89"/>
    </row>
    <row r="16" spans="1:105" ht="12" customHeight="1" x14ac:dyDescent="0.15">
      <c r="A16" s="564"/>
      <c r="B16" s="565"/>
      <c r="C16" s="552"/>
      <c r="D16" s="553"/>
      <c r="E16" s="553"/>
      <c r="F16" s="553"/>
      <c r="G16" s="553"/>
      <c r="H16" s="553"/>
      <c r="I16" s="553"/>
      <c r="J16" s="553"/>
      <c r="K16" s="553"/>
      <c r="L16" s="554"/>
      <c r="M16" s="549"/>
      <c r="N16" s="549"/>
      <c r="O16" s="549"/>
      <c r="P16" s="549"/>
      <c r="Q16" s="555"/>
      <c r="R16" s="555"/>
      <c r="S16" s="555"/>
      <c r="T16" s="555"/>
      <c r="U16" s="555"/>
      <c r="V16" s="555"/>
      <c r="W16" s="555"/>
      <c r="X16" s="555"/>
      <c r="Y16" s="555"/>
      <c r="Z16" s="555"/>
      <c r="AA16" s="555"/>
      <c r="AB16" s="555"/>
      <c r="AC16" s="547"/>
      <c r="AD16" s="547"/>
      <c r="AE16" s="547"/>
      <c r="AF16" s="547"/>
      <c r="AG16" s="547"/>
      <c r="AH16" s="547"/>
      <c r="AI16" s="547"/>
      <c r="AJ16" s="547"/>
      <c r="AK16" s="547"/>
      <c r="AL16" s="547"/>
      <c r="AM16" s="547"/>
      <c r="AN16" s="547"/>
      <c r="AO16" s="547"/>
      <c r="AP16" s="547"/>
      <c r="AQ16" s="547"/>
      <c r="AR16" s="547"/>
      <c r="AS16" s="547"/>
      <c r="AT16" s="547"/>
      <c r="AU16" s="547"/>
      <c r="AV16" s="547"/>
      <c r="AW16" s="547"/>
      <c r="AX16" s="547"/>
      <c r="AY16" s="547"/>
      <c r="AZ16" s="547"/>
      <c r="BA16" s="547"/>
      <c r="BB16" s="547"/>
      <c r="BC16" s="547"/>
      <c r="BD16" s="547"/>
      <c r="BE16" s="547"/>
      <c r="BF16" s="547"/>
      <c r="BG16" s="547"/>
      <c r="BH16" s="547"/>
      <c r="BI16" s="547"/>
      <c r="BJ16" s="547"/>
      <c r="BK16" s="547"/>
      <c r="BL16" s="547"/>
      <c r="BM16" s="547"/>
      <c r="BN16" s="547"/>
      <c r="BO16" s="547"/>
      <c r="BP16" s="547"/>
      <c r="BQ16" s="547"/>
      <c r="BR16" s="547"/>
      <c r="BS16" s="547"/>
      <c r="BT16" s="547"/>
      <c r="BU16" s="547"/>
      <c r="BV16" s="547"/>
      <c r="BW16" s="547"/>
      <c r="BX16" s="547"/>
      <c r="BY16" s="547"/>
      <c r="BZ16" s="547"/>
      <c r="CA16" s="547"/>
      <c r="CB16" s="547"/>
      <c r="CC16" s="547"/>
      <c r="CD16" s="547"/>
      <c r="CE16" s="547"/>
      <c r="CF16" s="547"/>
      <c r="CG16" s="548">
        <f t="shared" si="2"/>
        <v>0</v>
      </c>
      <c r="CH16" s="548"/>
      <c r="CI16" s="548"/>
      <c r="CJ16" s="548"/>
      <c r="CK16" s="548">
        <f t="shared" si="3"/>
        <v>0</v>
      </c>
      <c r="CL16" s="548"/>
      <c r="CM16" s="548"/>
      <c r="CN16" s="548"/>
      <c r="CO16" s="548">
        <f t="shared" si="4"/>
        <v>0</v>
      </c>
      <c r="CP16" s="548"/>
      <c r="CQ16" s="548"/>
      <c r="CR16" s="548"/>
      <c r="CS16" s="551" t="e">
        <f t="shared" si="5"/>
        <v>#DIV/0!</v>
      </c>
      <c r="CT16" s="551"/>
      <c r="CU16" s="551"/>
      <c r="CV16" s="551"/>
      <c r="CW16" s="530">
        <f t="shared" ref="CW16:CW21" si="6">IF(ROUNDDOWN(CO16/40,1)&gt;1,1,ROUNDDOWN(CO16/40,1))</f>
        <v>0</v>
      </c>
      <c r="CX16" s="530"/>
      <c r="CY16" s="530"/>
      <c r="CZ16" s="530"/>
      <c r="DA16" s="89"/>
    </row>
    <row r="17" spans="1:105" ht="12" customHeight="1" x14ac:dyDescent="0.15">
      <c r="A17" s="564"/>
      <c r="B17" s="565"/>
      <c r="C17" s="552"/>
      <c r="D17" s="553"/>
      <c r="E17" s="553"/>
      <c r="F17" s="553"/>
      <c r="G17" s="553"/>
      <c r="H17" s="553"/>
      <c r="I17" s="553"/>
      <c r="J17" s="553"/>
      <c r="K17" s="553"/>
      <c r="L17" s="554"/>
      <c r="M17" s="549"/>
      <c r="N17" s="549"/>
      <c r="O17" s="549"/>
      <c r="P17" s="549"/>
      <c r="Q17" s="555"/>
      <c r="R17" s="555"/>
      <c r="S17" s="555"/>
      <c r="T17" s="555"/>
      <c r="U17" s="555"/>
      <c r="V17" s="555"/>
      <c r="W17" s="555"/>
      <c r="X17" s="555"/>
      <c r="Y17" s="555"/>
      <c r="Z17" s="555"/>
      <c r="AA17" s="555"/>
      <c r="AB17" s="555"/>
      <c r="AC17" s="547"/>
      <c r="AD17" s="547"/>
      <c r="AE17" s="547"/>
      <c r="AF17" s="547"/>
      <c r="AG17" s="547"/>
      <c r="AH17" s="547"/>
      <c r="AI17" s="547"/>
      <c r="AJ17" s="547"/>
      <c r="AK17" s="547"/>
      <c r="AL17" s="547"/>
      <c r="AM17" s="547"/>
      <c r="AN17" s="547"/>
      <c r="AO17" s="547"/>
      <c r="AP17" s="547"/>
      <c r="AQ17" s="547"/>
      <c r="AR17" s="547"/>
      <c r="AS17" s="547"/>
      <c r="AT17" s="547"/>
      <c r="AU17" s="547"/>
      <c r="AV17" s="547"/>
      <c r="AW17" s="547"/>
      <c r="AX17" s="547"/>
      <c r="AY17" s="547"/>
      <c r="AZ17" s="547"/>
      <c r="BA17" s="547"/>
      <c r="BB17" s="547"/>
      <c r="BC17" s="547"/>
      <c r="BD17" s="547"/>
      <c r="BE17" s="547"/>
      <c r="BF17" s="547"/>
      <c r="BG17" s="547"/>
      <c r="BH17" s="547"/>
      <c r="BI17" s="547"/>
      <c r="BJ17" s="547"/>
      <c r="BK17" s="547"/>
      <c r="BL17" s="547"/>
      <c r="BM17" s="547"/>
      <c r="BN17" s="547"/>
      <c r="BO17" s="547"/>
      <c r="BP17" s="547"/>
      <c r="BQ17" s="547"/>
      <c r="BR17" s="547"/>
      <c r="BS17" s="547"/>
      <c r="BT17" s="547"/>
      <c r="BU17" s="547"/>
      <c r="BV17" s="547"/>
      <c r="BW17" s="547"/>
      <c r="BX17" s="547"/>
      <c r="BY17" s="547"/>
      <c r="BZ17" s="547"/>
      <c r="CA17" s="547"/>
      <c r="CB17" s="547"/>
      <c r="CC17" s="547"/>
      <c r="CD17" s="547"/>
      <c r="CE17" s="547"/>
      <c r="CF17" s="547"/>
      <c r="CG17" s="548">
        <f t="shared" si="2"/>
        <v>0</v>
      </c>
      <c r="CH17" s="548"/>
      <c r="CI17" s="548"/>
      <c r="CJ17" s="548"/>
      <c r="CK17" s="548">
        <f t="shared" si="3"/>
        <v>0</v>
      </c>
      <c r="CL17" s="548"/>
      <c r="CM17" s="548"/>
      <c r="CN17" s="548"/>
      <c r="CO17" s="548">
        <f t="shared" si="4"/>
        <v>0</v>
      </c>
      <c r="CP17" s="548"/>
      <c r="CQ17" s="548"/>
      <c r="CR17" s="548"/>
      <c r="CS17" s="551" t="e">
        <f t="shared" si="5"/>
        <v>#DIV/0!</v>
      </c>
      <c r="CT17" s="551"/>
      <c r="CU17" s="551"/>
      <c r="CV17" s="551"/>
      <c r="CW17" s="530">
        <f t="shared" si="6"/>
        <v>0</v>
      </c>
      <c r="CX17" s="530"/>
      <c r="CY17" s="530"/>
      <c r="CZ17" s="530"/>
      <c r="DA17" s="89"/>
    </row>
    <row r="18" spans="1:105" ht="12" customHeight="1" x14ac:dyDescent="0.15">
      <c r="A18" s="564"/>
      <c r="B18" s="565"/>
      <c r="C18" s="552"/>
      <c r="D18" s="553"/>
      <c r="E18" s="553"/>
      <c r="F18" s="553"/>
      <c r="G18" s="553"/>
      <c r="H18" s="553"/>
      <c r="I18" s="553"/>
      <c r="J18" s="553"/>
      <c r="K18" s="553"/>
      <c r="L18" s="554"/>
      <c r="M18" s="549"/>
      <c r="N18" s="549"/>
      <c r="O18" s="549"/>
      <c r="P18" s="549"/>
      <c r="Q18" s="555"/>
      <c r="R18" s="555"/>
      <c r="S18" s="555"/>
      <c r="T18" s="555"/>
      <c r="U18" s="555"/>
      <c r="V18" s="555"/>
      <c r="W18" s="555"/>
      <c r="X18" s="555"/>
      <c r="Y18" s="555"/>
      <c r="Z18" s="555"/>
      <c r="AA18" s="555"/>
      <c r="AB18" s="555"/>
      <c r="AC18" s="547"/>
      <c r="AD18" s="547"/>
      <c r="AE18" s="547"/>
      <c r="AF18" s="547"/>
      <c r="AG18" s="547"/>
      <c r="AH18" s="547"/>
      <c r="AI18" s="547"/>
      <c r="AJ18" s="547"/>
      <c r="AK18" s="547"/>
      <c r="AL18" s="547"/>
      <c r="AM18" s="547"/>
      <c r="AN18" s="547"/>
      <c r="AO18" s="547"/>
      <c r="AP18" s="547"/>
      <c r="AQ18" s="547"/>
      <c r="AR18" s="547"/>
      <c r="AS18" s="547"/>
      <c r="AT18" s="547"/>
      <c r="AU18" s="547"/>
      <c r="AV18" s="547"/>
      <c r="AW18" s="547"/>
      <c r="AX18" s="547"/>
      <c r="AY18" s="547"/>
      <c r="AZ18" s="547"/>
      <c r="BA18" s="547"/>
      <c r="BB18" s="547"/>
      <c r="BC18" s="547"/>
      <c r="BD18" s="547"/>
      <c r="BE18" s="547"/>
      <c r="BF18" s="547"/>
      <c r="BG18" s="547"/>
      <c r="BH18" s="547"/>
      <c r="BI18" s="547"/>
      <c r="BJ18" s="547"/>
      <c r="BK18" s="547"/>
      <c r="BL18" s="547"/>
      <c r="BM18" s="547"/>
      <c r="BN18" s="547"/>
      <c r="BO18" s="547"/>
      <c r="BP18" s="547"/>
      <c r="BQ18" s="547"/>
      <c r="BR18" s="547"/>
      <c r="BS18" s="547"/>
      <c r="BT18" s="547"/>
      <c r="BU18" s="547"/>
      <c r="BV18" s="547"/>
      <c r="BW18" s="547"/>
      <c r="BX18" s="547"/>
      <c r="BY18" s="547"/>
      <c r="BZ18" s="547"/>
      <c r="CA18" s="547"/>
      <c r="CB18" s="547"/>
      <c r="CC18" s="547"/>
      <c r="CD18" s="547"/>
      <c r="CE18" s="547"/>
      <c r="CF18" s="547"/>
      <c r="CG18" s="548">
        <f t="shared" si="2"/>
        <v>0</v>
      </c>
      <c r="CH18" s="548"/>
      <c r="CI18" s="548"/>
      <c r="CJ18" s="548"/>
      <c r="CK18" s="548">
        <f t="shared" si="3"/>
        <v>0</v>
      </c>
      <c r="CL18" s="548"/>
      <c r="CM18" s="548"/>
      <c r="CN18" s="548"/>
      <c r="CO18" s="548">
        <f t="shared" si="4"/>
        <v>0</v>
      </c>
      <c r="CP18" s="548"/>
      <c r="CQ18" s="548"/>
      <c r="CR18" s="548"/>
      <c r="CS18" s="551" t="e">
        <f t="shared" si="5"/>
        <v>#DIV/0!</v>
      </c>
      <c r="CT18" s="551"/>
      <c r="CU18" s="551"/>
      <c r="CV18" s="551"/>
      <c r="CW18" s="530">
        <f t="shared" si="6"/>
        <v>0</v>
      </c>
      <c r="CX18" s="530"/>
      <c r="CY18" s="530"/>
      <c r="CZ18" s="530"/>
      <c r="DA18" s="89"/>
    </row>
    <row r="19" spans="1:105" ht="12" customHeight="1" x14ac:dyDescent="0.15">
      <c r="A19" s="564"/>
      <c r="B19" s="565"/>
      <c r="C19" s="552"/>
      <c r="D19" s="553"/>
      <c r="E19" s="553"/>
      <c r="F19" s="553"/>
      <c r="G19" s="553"/>
      <c r="H19" s="553"/>
      <c r="I19" s="553"/>
      <c r="J19" s="553"/>
      <c r="K19" s="553"/>
      <c r="L19" s="554"/>
      <c r="M19" s="549"/>
      <c r="N19" s="549"/>
      <c r="O19" s="549"/>
      <c r="P19" s="549"/>
      <c r="Q19" s="555"/>
      <c r="R19" s="555"/>
      <c r="S19" s="555"/>
      <c r="T19" s="555"/>
      <c r="U19" s="555"/>
      <c r="V19" s="555"/>
      <c r="W19" s="555"/>
      <c r="X19" s="555"/>
      <c r="Y19" s="555"/>
      <c r="Z19" s="555"/>
      <c r="AA19" s="555"/>
      <c r="AB19" s="555"/>
      <c r="AC19" s="547"/>
      <c r="AD19" s="547"/>
      <c r="AE19" s="547"/>
      <c r="AF19" s="547"/>
      <c r="AG19" s="547"/>
      <c r="AH19" s="547"/>
      <c r="AI19" s="547"/>
      <c r="AJ19" s="547"/>
      <c r="AK19" s="547"/>
      <c r="AL19" s="547"/>
      <c r="AM19" s="547"/>
      <c r="AN19" s="547"/>
      <c r="AO19" s="547"/>
      <c r="AP19" s="547"/>
      <c r="AQ19" s="547"/>
      <c r="AR19" s="547"/>
      <c r="AS19" s="547"/>
      <c r="AT19" s="547"/>
      <c r="AU19" s="547"/>
      <c r="AV19" s="547"/>
      <c r="AW19" s="547"/>
      <c r="AX19" s="547"/>
      <c r="AY19" s="547"/>
      <c r="AZ19" s="547"/>
      <c r="BA19" s="547"/>
      <c r="BB19" s="547"/>
      <c r="BC19" s="547"/>
      <c r="BD19" s="547"/>
      <c r="BE19" s="547"/>
      <c r="BF19" s="547"/>
      <c r="BG19" s="547"/>
      <c r="BH19" s="547"/>
      <c r="BI19" s="547"/>
      <c r="BJ19" s="547"/>
      <c r="BK19" s="547"/>
      <c r="BL19" s="547"/>
      <c r="BM19" s="547"/>
      <c r="BN19" s="547"/>
      <c r="BO19" s="547"/>
      <c r="BP19" s="547"/>
      <c r="BQ19" s="547"/>
      <c r="BR19" s="547"/>
      <c r="BS19" s="547"/>
      <c r="BT19" s="547"/>
      <c r="BU19" s="547"/>
      <c r="BV19" s="547"/>
      <c r="BW19" s="547"/>
      <c r="BX19" s="547"/>
      <c r="BY19" s="547"/>
      <c r="BZ19" s="547"/>
      <c r="CA19" s="547"/>
      <c r="CB19" s="547"/>
      <c r="CC19" s="547"/>
      <c r="CD19" s="547"/>
      <c r="CE19" s="547"/>
      <c r="CF19" s="547"/>
      <c r="CG19" s="548">
        <f t="shared" si="2"/>
        <v>0</v>
      </c>
      <c r="CH19" s="548"/>
      <c r="CI19" s="548"/>
      <c r="CJ19" s="548"/>
      <c r="CK19" s="548">
        <f t="shared" si="3"/>
        <v>0</v>
      </c>
      <c r="CL19" s="548"/>
      <c r="CM19" s="548"/>
      <c r="CN19" s="548"/>
      <c r="CO19" s="548">
        <f t="shared" si="4"/>
        <v>0</v>
      </c>
      <c r="CP19" s="548"/>
      <c r="CQ19" s="548"/>
      <c r="CR19" s="548"/>
      <c r="CS19" s="551" t="e">
        <f t="shared" si="5"/>
        <v>#DIV/0!</v>
      </c>
      <c r="CT19" s="551"/>
      <c r="CU19" s="551"/>
      <c r="CV19" s="551"/>
      <c r="CW19" s="530">
        <f t="shared" si="6"/>
        <v>0</v>
      </c>
      <c r="CX19" s="530"/>
      <c r="CY19" s="530"/>
      <c r="CZ19" s="530"/>
      <c r="DA19" s="89"/>
    </row>
    <row r="20" spans="1:105" ht="12" customHeight="1" x14ac:dyDescent="0.15">
      <c r="A20" s="564"/>
      <c r="B20" s="565"/>
      <c r="C20" s="552"/>
      <c r="D20" s="553"/>
      <c r="E20" s="553"/>
      <c r="F20" s="553"/>
      <c r="G20" s="553"/>
      <c r="H20" s="553"/>
      <c r="I20" s="553"/>
      <c r="J20" s="553"/>
      <c r="K20" s="553"/>
      <c r="L20" s="554"/>
      <c r="M20" s="549"/>
      <c r="N20" s="549"/>
      <c r="O20" s="549"/>
      <c r="P20" s="549"/>
      <c r="Q20" s="555"/>
      <c r="R20" s="555"/>
      <c r="S20" s="555"/>
      <c r="T20" s="555"/>
      <c r="U20" s="555"/>
      <c r="V20" s="555"/>
      <c r="W20" s="555"/>
      <c r="X20" s="555"/>
      <c r="Y20" s="555"/>
      <c r="Z20" s="555"/>
      <c r="AA20" s="555"/>
      <c r="AB20" s="555"/>
      <c r="AC20" s="547"/>
      <c r="AD20" s="547"/>
      <c r="AE20" s="547"/>
      <c r="AF20" s="547"/>
      <c r="AG20" s="547"/>
      <c r="AH20" s="547"/>
      <c r="AI20" s="547"/>
      <c r="AJ20" s="547"/>
      <c r="AK20" s="547"/>
      <c r="AL20" s="547"/>
      <c r="AM20" s="547"/>
      <c r="AN20" s="547"/>
      <c r="AO20" s="547"/>
      <c r="AP20" s="547"/>
      <c r="AQ20" s="547"/>
      <c r="AR20" s="547"/>
      <c r="AS20" s="547"/>
      <c r="AT20" s="547"/>
      <c r="AU20" s="547"/>
      <c r="AV20" s="547"/>
      <c r="AW20" s="547"/>
      <c r="AX20" s="547"/>
      <c r="AY20" s="547"/>
      <c r="AZ20" s="547"/>
      <c r="BA20" s="547"/>
      <c r="BB20" s="547"/>
      <c r="BC20" s="547"/>
      <c r="BD20" s="547"/>
      <c r="BE20" s="547"/>
      <c r="BF20" s="547"/>
      <c r="BG20" s="547"/>
      <c r="BH20" s="547"/>
      <c r="BI20" s="547"/>
      <c r="BJ20" s="547"/>
      <c r="BK20" s="547"/>
      <c r="BL20" s="547"/>
      <c r="BM20" s="547"/>
      <c r="BN20" s="547"/>
      <c r="BO20" s="547"/>
      <c r="BP20" s="547"/>
      <c r="BQ20" s="547"/>
      <c r="BR20" s="547"/>
      <c r="BS20" s="547"/>
      <c r="BT20" s="547"/>
      <c r="BU20" s="547"/>
      <c r="BV20" s="547"/>
      <c r="BW20" s="547"/>
      <c r="BX20" s="547"/>
      <c r="BY20" s="547"/>
      <c r="BZ20" s="547"/>
      <c r="CA20" s="547"/>
      <c r="CB20" s="547"/>
      <c r="CC20" s="547"/>
      <c r="CD20" s="547"/>
      <c r="CE20" s="547"/>
      <c r="CF20" s="547"/>
      <c r="CG20" s="548">
        <f t="shared" si="2"/>
        <v>0</v>
      </c>
      <c r="CH20" s="548"/>
      <c r="CI20" s="548"/>
      <c r="CJ20" s="548"/>
      <c r="CK20" s="548">
        <f t="shared" si="3"/>
        <v>0</v>
      </c>
      <c r="CL20" s="548"/>
      <c r="CM20" s="548"/>
      <c r="CN20" s="548"/>
      <c r="CO20" s="548">
        <f t="shared" si="4"/>
        <v>0</v>
      </c>
      <c r="CP20" s="548"/>
      <c r="CQ20" s="548"/>
      <c r="CR20" s="548"/>
      <c r="CS20" s="551" t="e">
        <f t="shared" si="5"/>
        <v>#DIV/0!</v>
      </c>
      <c r="CT20" s="551"/>
      <c r="CU20" s="551"/>
      <c r="CV20" s="551"/>
      <c r="CW20" s="530">
        <f t="shared" si="6"/>
        <v>0</v>
      </c>
      <c r="CX20" s="530"/>
      <c r="CY20" s="530"/>
      <c r="CZ20" s="530"/>
      <c r="DA20" s="89"/>
    </row>
    <row r="21" spans="1:105" ht="12" customHeight="1" x14ac:dyDescent="0.15">
      <c r="A21" s="566"/>
      <c r="B21" s="567"/>
      <c r="C21" s="552"/>
      <c r="D21" s="553"/>
      <c r="E21" s="553"/>
      <c r="F21" s="553"/>
      <c r="G21" s="553"/>
      <c r="H21" s="553"/>
      <c r="I21" s="553"/>
      <c r="J21" s="553"/>
      <c r="K21" s="553"/>
      <c r="L21" s="554"/>
      <c r="M21" s="549"/>
      <c r="N21" s="549"/>
      <c r="O21" s="549"/>
      <c r="P21" s="549"/>
      <c r="Q21" s="555"/>
      <c r="R21" s="555"/>
      <c r="S21" s="555"/>
      <c r="T21" s="555"/>
      <c r="U21" s="555"/>
      <c r="V21" s="555"/>
      <c r="W21" s="555"/>
      <c r="X21" s="555"/>
      <c r="Y21" s="555"/>
      <c r="Z21" s="555"/>
      <c r="AA21" s="555"/>
      <c r="AB21" s="555"/>
      <c r="AC21" s="547"/>
      <c r="AD21" s="547"/>
      <c r="AE21" s="547"/>
      <c r="AF21" s="547"/>
      <c r="AG21" s="547"/>
      <c r="AH21" s="547"/>
      <c r="AI21" s="547"/>
      <c r="AJ21" s="547"/>
      <c r="AK21" s="547"/>
      <c r="AL21" s="547"/>
      <c r="AM21" s="547"/>
      <c r="AN21" s="547"/>
      <c r="AO21" s="547"/>
      <c r="AP21" s="547"/>
      <c r="AQ21" s="547"/>
      <c r="AR21" s="547"/>
      <c r="AS21" s="547"/>
      <c r="AT21" s="547"/>
      <c r="AU21" s="547"/>
      <c r="AV21" s="547"/>
      <c r="AW21" s="547"/>
      <c r="AX21" s="547"/>
      <c r="AY21" s="547"/>
      <c r="AZ21" s="547"/>
      <c r="BA21" s="547"/>
      <c r="BB21" s="547"/>
      <c r="BC21" s="547"/>
      <c r="BD21" s="547"/>
      <c r="BE21" s="547"/>
      <c r="BF21" s="547"/>
      <c r="BG21" s="547"/>
      <c r="BH21" s="547"/>
      <c r="BI21" s="547"/>
      <c r="BJ21" s="547"/>
      <c r="BK21" s="547"/>
      <c r="BL21" s="547"/>
      <c r="BM21" s="547"/>
      <c r="BN21" s="547"/>
      <c r="BO21" s="547"/>
      <c r="BP21" s="547"/>
      <c r="BQ21" s="547"/>
      <c r="BR21" s="547"/>
      <c r="BS21" s="547"/>
      <c r="BT21" s="547"/>
      <c r="BU21" s="547"/>
      <c r="BV21" s="547"/>
      <c r="BW21" s="547"/>
      <c r="BX21" s="547"/>
      <c r="BY21" s="547"/>
      <c r="BZ21" s="547"/>
      <c r="CA21" s="547"/>
      <c r="CB21" s="547"/>
      <c r="CC21" s="547"/>
      <c r="CD21" s="547"/>
      <c r="CE21" s="547"/>
      <c r="CF21" s="547"/>
      <c r="CG21" s="548">
        <f t="shared" si="2"/>
        <v>0</v>
      </c>
      <c r="CH21" s="548"/>
      <c r="CI21" s="548"/>
      <c r="CJ21" s="548"/>
      <c r="CK21" s="548">
        <f t="shared" si="3"/>
        <v>0</v>
      </c>
      <c r="CL21" s="548"/>
      <c r="CM21" s="548"/>
      <c r="CN21" s="548"/>
      <c r="CO21" s="548">
        <f t="shared" si="4"/>
        <v>0</v>
      </c>
      <c r="CP21" s="548"/>
      <c r="CQ21" s="548"/>
      <c r="CR21" s="548"/>
      <c r="CS21" s="551" t="e">
        <f t="shared" si="5"/>
        <v>#DIV/0!</v>
      </c>
      <c r="CT21" s="551"/>
      <c r="CU21" s="551"/>
      <c r="CV21" s="551"/>
      <c r="CW21" s="530">
        <f t="shared" si="6"/>
        <v>0</v>
      </c>
      <c r="CX21" s="530"/>
      <c r="CY21" s="530"/>
      <c r="CZ21" s="530"/>
      <c r="DA21" s="89"/>
    </row>
    <row r="22" spans="1:105" ht="11.25" customHeight="1" x14ac:dyDescent="0.15">
      <c r="A22" s="484" t="s">
        <v>88</v>
      </c>
      <c r="B22" s="484"/>
      <c r="C22" s="484"/>
      <c r="D22" s="484"/>
      <c r="E22" s="484"/>
      <c r="F22" s="484"/>
      <c r="G22" s="484"/>
      <c r="H22" s="484"/>
      <c r="I22" s="484"/>
      <c r="J22" s="484"/>
      <c r="K22" s="484"/>
      <c r="L22" s="484"/>
      <c r="M22" s="484"/>
      <c r="N22" s="484"/>
      <c r="O22" s="484"/>
      <c r="P22" s="484"/>
      <c r="Q22" s="484"/>
      <c r="R22" s="484"/>
      <c r="S22" s="484"/>
      <c r="T22" s="484"/>
      <c r="U22" s="484"/>
      <c r="V22" s="484"/>
      <c r="W22" s="484"/>
      <c r="X22" s="484"/>
      <c r="Y22" s="484"/>
      <c r="Z22" s="484"/>
      <c r="AA22" s="484"/>
      <c r="AB22" s="484"/>
      <c r="AC22" s="543">
        <f>SUM(AC15:AD21)</f>
        <v>0</v>
      </c>
      <c r="AD22" s="543"/>
      <c r="AE22" s="543">
        <f>SUM(AE15:AF21)</f>
        <v>0</v>
      </c>
      <c r="AF22" s="543"/>
      <c r="AG22" s="543">
        <f>SUM(AG15:AH21)</f>
        <v>0</v>
      </c>
      <c r="AH22" s="543"/>
      <c r="AI22" s="543">
        <f>SUM(AI15:AJ21)</f>
        <v>0</v>
      </c>
      <c r="AJ22" s="543"/>
      <c r="AK22" s="543">
        <f>SUM(AK15:AL21)</f>
        <v>0</v>
      </c>
      <c r="AL22" s="543"/>
      <c r="AM22" s="543">
        <f>SUM(AM15:AN21)</f>
        <v>0</v>
      </c>
      <c r="AN22" s="543"/>
      <c r="AO22" s="543">
        <f>SUM(AO15:AP21)</f>
        <v>0</v>
      </c>
      <c r="AP22" s="543"/>
      <c r="AQ22" s="543">
        <f>SUM(AQ15:AR21)</f>
        <v>0</v>
      </c>
      <c r="AR22" s="543"/>
      <c r="AS22" s="543">
        <f>SUM(AS15:AT21)</f>
        <v>0</v>
      </c>
      <c r="AT22" s="543"/>
      <c r="AU22" s="543">
        <f>SUM(AU15:AV21)</f>
        <v>0</v>
      </c>
      <c r="AV22" s="543"/>
      <c r="AW22" s="543">
        <f>SUM(AW15:AX21)</f>
        <v>0</v>
      </c>
      <c r="AX22" s="543"/>
      <c r="AY22" s="543">
        <f>SUM(AY15:AZ21)</f>
        <v>0</v>
      </c>
      <c r="AZ22" s="543"/>
      <c r="BA22" s="543">
        <f>SUM(BA15:BB21)</f>
        <v>0</v>
      </c>
      <c r="BB22" s="543"/>
      <c r="BC22" s="543">
        <f>SUM(BC15:BD21)</f>
        <v>0</v>
      </c>
      <c r="BD22" s="543"/>
      <c r="BE22" s="543">
        <f>SUM(BE15:BF21)</f>
        <v>0</v>
      </c>
      <c r="BF22" s="543"/>
      <c r="BG22" s="543">
        <f>SUM(BG15:BH21)</f>
        <v>0</v>
      </c>
      <c r="BH22" s="543"/>
      <c r="BI22" s="543">
        <f>SUM(BI15:BJ21)</f>
        <v>0</v>
      </c>
      <c r="BJ22" s="543"/>
      <c r="BK22" s="543">
        <f>SUM(BK15:BL21)</f>
        <v>0</v>
      </c>
      <c r="BL22" s="543"/>
      <c r="BM22" s="543">
        <f>SUM(BM15:BN21)</f>
        <v>0</v>
      </c>
      <c r="BN22" s="543"/>
      <c r="BO22" s="543">
        <f>SUM(BO15:BP21)</f>
        <v>0</v>
      </c>
      <c r="BP22" s="543"/>
      <c r="BQ22" s="543">
        <f>SUM(BQ15:BR21)</f>
        <v>0</v>
      </c>
      <c r="BR22" s="543"/>
      <c r="BS22" s="543">
        <f>SUM(BS15:BT21)</f>
        <v>0</v>
      </c>
      <c r="BT22" s="543"/>
      <c r="BU22" s="543">
        <f>SUM(BU15:BV21)</f>
        <v>0</v>
      </c>
      <c r="BV22" s="543"/>
      <c r="BW22" s="543">
        <f>SUM(BW15:BX21)</f>
        <v>0</v>
      </c>
      <c r="BX22" s="543"/>
      <c r="BY22" s="543">
        <f>SUM(BY15:BZ21)</f>
        <v>0</v>
      </c>
      <c r="BZ22" s="543"/>
      <c r="CA22" s="543">
        <f>SUM(CA15:CB21)</f>
        <v>0</v>
      </c>
      <c r="CB22" s="543"/>
      <c r="CC22" s="543">
        <f>SUM(CC15:CD21)</f>
        <v>0</v>
      </c>
      <c r="CD22" s="543"/>
      <c r="CE22" s="543">
        <f>SUM(CE15:CF21)</f>
        <v>0</v>
      </c>
      <c r="CF22" s="543"/>
      <c r="CG22" s="537">
        <f>SUM(CG15:CJ21)</f>
        <v>0</v>
      </c>
      <c r="CH22" s="538"/>
      <c r="CI22" s="538"/>
      <c r="CJ22" s="539"/>
      <c r="CK22" s="544">
        <f>SUM(CK15:CN21)</f>
        <v>0</v>
      </c>
      <c r="CL22" s="545"/>
      <c r="CM22" s="545"/>
      <c r="CN22" s="546"/>
      <c r="CO22" s="537">
        <f>CK22/4</f>
        <v>0</v>
      </c>
      <c r="CP22" s="538"/>
      <c r="CQ22" s="538"/>
      <c r="CR22" s="539"/>
      <c r="CS22" s="540" t="e">
        <f>SUM(CS15:CV21)</f>
        <v>#DIV/0!</v>
      </c>
      <c r="CT22" s="541"/>
      <c r="CU22" s="541"/>
      <c r="CV22" s="542"/>
      <c r="CW22" s="531">
        <f>SUM(CW15:CZ21)</f>
        <v>0</v>
      </c>
      <c r="CX22" s="532"/>
      <c r="CY22" s="532"/>
      <c r="CZ22" s="533"/>
      <c r="DA22" s="89"/>
    </row>
    <row r="23" spans="1:105" ht="11.25" customHeight="1" x14ac:dyDescent="0.15">
      <c r="A23" s="576"/>
      <c r="B23" s="577"/>
      <c r="C23" s="575" t="s">
        <v>94</v>
      </c>
      <c r="D23" s="575"/>
      <c r="E23" s="575"/>
      <c r="F23" s="575"/>
      <c r="G23" s="575"/>
      <c r="H23" s="575"/>
      <c r="I23" s="575"/>
      <c r="J23" s="575" t="s">
        <v>180</v>
      </c>
      <c r="K23" s="575"/>
      <c r="L23" s="575"/>
      <c r="M23" s="575"/>
      <c r="N23" s="575"/>
      <c r="O23" s="575"/>
      <c r="P23" s="575"/>
      <c r="Q23" s="574" t="s">
        <v>0</v>
      </c>
      <c r="R23" s="574"/>
      <c r="S23" s="574" t="s">
        <v>1</v>
      </c>
      <c r="T23" s="574"/>
      <c r="U23" s="584" t="s">
        <v>8</v>
      </c>
      <c r="V23" s="585"/>
      <c r="W23" s="585"/>
      <c r="X23" s="585"/>
      <c r="Y23" s="585"/>
      <c r="Z23" s="585"/>
      <c r="AA23" s="585"/>
      <c r="AB23" s="585"/>
      <c r="AC23" s="590" t="e">
        <f>EOMONTH(EDATE(表紙!$Q$66,-3),0)+1</f>
        <v>#NUM!</v>
      </c>
      <c r="AD23" s="590"/>
      <c r="AE23" s="590" t="e">
        <f>EOMONTH(EDATE(表紙!$Q$66,-3),0)+2</f>
        <v>#NUM!</v>
      </c>
      <c r="AF23" s="590"/>
      <c r="AG23" s="590" t="e">
        <f>EOMONTH(EDATE(表紙!$Q$66,-3),0)+3</f>
        <v>#NUM!</v>
      </c>
      <c r="AH23" s="590"/>
      <c r="AI23" s="590" t="e">
        <f>EOMONTH(EDATE(表紙!$Q$66,-3),0)+4</f>
        <v>#NUM!</v>
      </c>
      <c r="AJ23" s="590"/>
      <c r="AK23" s="590" t="e">
        <f>EOMONTH(EDATE(表紙!$Q$66,-3),0)+5</f>
        <v>#NUM!</v>
      </c>
      <c r="AL23" s="590"/>
      <c r="AM23" s="590" t="e">
        <f>EOMONTH(EDATE(表紙!$Q$66,-3),0)+6</f>
        <v>#NUM!</v>
      </c>
      <c r="AN23" s="590"/>
      <c r="AO23" s="590" t="e">
        <f>EOMONTH(EDATE(表紙!$Q$66,-3),0)+7</f>
        <v>#NUM!</v>
      </c>
      <c r="AP23" s="590"/>
      <c r="AQ23" s="590" t="e">
        <f>EOMONTH(EDATE(表紙!$Q$66,-3),0)+8</f>
        <v>#NUM!</v>
      </c>
      <c r="AR23" s="590"/>
      <c r="AS23" s="590" t="e">
        <f>EOMONTH(EDATE(表紙!$Q$66,-3),0)+9</f>
        <v>#NUM!</v>
      </c>
      <c r="AT23" s="590"/>
      <c r="AU23" s="590" t="e">
        <f>EOMONTH(EDATE(表紙!$Q$66,-3),0)+10</f>
        <v>#NUM!</v>
      </c>
      <c r="AV23" s="590"/>
      <c r="AW23" s="590" t="e">
        <f>EOMONTH(EDATE(表紙!$Q$66,-3),0)+11</f>
        <v>#NUM!</v>
      </c>
      <c r="AX23" s="590"/>
      <c r="AY23" s="590" t="e">
        <f>EOMONTH(EDATE(表紙!$Q$66,-3),0)+12</f>
        <v>#NUM!</v>
      </c>
      <c r="AZ23" s="590"/>
      <c r="BA23" s="590" t="e">
        <f>EOMONTH(EDATE(表紙!$Q$66,-3),0)+13</f>
        <v>#NUM!</v>
      </c>
      <c r="BB23" s="590"/>
      <c r="BC23" s="590" t="e">
        <f>EOMONTH(EDATE(表紙!$Q$66,-3),0)+14</f>
        <v>#NUM!</v>
      </c>
      <c r="BD23" s="590"/>
      <c r="BE23" s="590" t="e">
        <f>EOMONTH(EDATE(表紙!$Q$66,-3),0)+15</f>
        <v>#NUM!</v>
      </c>
      <c r="BF23" s="590"/>
      <c r="BG23" s="590" t="e">
        <f>EOMONTH(EDATE(表紙!$Q$66,-3),0)+16</f>
        <v>#NUM!</v>
      </c>
      <c r="BH23" s="590"/>
      <c r="BI23" s="590" t="e">
        <f>EOMONTH(EDATE(表紙!$Q$66,-3),0)+17</f>
        <v>#NUM!</v>
      </c>
      <c r="BJ23" s="590"/>
      <c r="BK23" s="590" t="e">
        <f>EOMONTH(EDATE(表紙!$Q$66,-3),0)+18</f>
        <v>#NUM!</v>
      </c>
      <c r="BL23" s="590"/>
      <c r="BM23" s="590" t="e">
        <f>EOMONTH(EDATE(表紙!$Q$66,-3),0)+19</f>
        <v>#NUM!</v>
      </c>
      <c r="BN23" s="590"/>
      <c r="BO23" s="590" t="e">
        <f>EOMONTH(EDATE(表紙!$Q$66,-3),0)+20</f>
        <v>#NUM!</v>
      </c>
      <c r="BP23" s="590"/>
      <c r="BQ23" s="590" t="e">
        <f>EOMONTH(EDATE(表紙!$Q$66,-3),0)+21</f>
        <v>#NUM!</v>
      </c>
      <c r="BR23" s="590"/>
      <c r="BS23" s="590" t="e">
        <f>EOMONTH(EDATE(表紙!$Q$66,-3),0)+22</f>
        <v>#NUM!</v>
      </c>
      <c r="BT23" s="590"/>
      <c r="BU23" s="590" t="e">
        <f>EOMONTH(EDATE(表紙!$Q$66,-3),0)+23</f>
        <v>#NUM!</v>
      </c>
      <c r="BV23" s="590"/>
      <c r="BW23" s="590" t="e">
        <f>EOMONTH(EDATE(表紙!$Q$66,-3),0)+24</f>
        <v>#NUM!</v>
      </c>
      <c r="BX23" s="590"/>
      <c r="BY23" s="590" t="e">
        <f>EOMONTH(EDATE(表紙!$Q$66,-3),0)+25</f>
        <v>#NUM!</v>
      </c>
      <c r="BZ23" s="590"/>
      <c r="CA23" s="590" t="e">
        <f>EOMONTH(EDATE(表紙!$Q$66,-3),0)+26</f>
        <v>#NUM!</v>
      </c>
      <c r="CB23" s="590"/>
      <c r="CC23" s="590" t="e">
        <f>EOMONTH(EDATE(表紙!$Q$66,-3),0)+27</f>
        <v>#NUM!</v>
      </c>
      <c r="CD23" s="590"/>
      <c r="CE23" s="590" t="e">
        <f>EOMONTH(EDATE(表紙!$Q$66,-3),0)+28</f>
        <v>#NUM!</v>
      </c>
      <c r="CF23" s="590"/>
      <c r="CG23" s="598" t="s">
        <v>181</v>
      </c>
      <c r="CH23" s="599"/>
      <c r="CI23" s="599"/>
      <c r="CJ23" s="599"/>
      <c r="CK23" s="605" t="s">
        <v>183</v>
      </c>
      <c r="CL23" s="605"/>
      <c r="CM23" s="605"/>
      <c r="CN23" s="605"/>
      <c r="CO23" s="598" t="s">
        <v>182</v>
      </c>
      <c r="CP23" s="599"/>
      <c r="CQ23" s="599"/>
      <c r="CR23" s="599"/>
      <c r="CS23" s="16"/>
      <c r="CT23" s="16"/>
      <c r="CU23" s="16"/>
      <c r="CV23" s="16"/>
      <c r="CW23" s="89"/>
      <c r="CX23" s="89"/>
      <c r="CY23" s="89"/>
      <c r="CZ23" s="89"/>
      <c r="DA23" s="89"/>
    </row>
    <row r="24" spans="1:105" ht="11.25" customHeight="1" x14ac:dyDescent="0.15">
      <c r="A24" s="578"/>
      <c r="B24" s="579"/>
      <c r="C24" s="575"/>
      <c r="D24" s="575"/>
      <c r="E24" s="575"/>
      <c r="F24" s="575"/>
      <c r="G24" s="575"/>
      <c r="H24" s="575"/>
      <c r="I24" s="575"/>
      <c r="J24" s="575"/>
      <c r="K24" s="575"/>
      <c r="L24" s="575"/>
      <c r="M24" s="575"/>
      <c r="N24" s="575"/>
      <c r="O24" s="575"/>
      <c r="P24" s="575"/>
      <c r="Q24" s="574"/>
      <c r="R24" s="574"/>
      <c r="S24" s="574"/>
      <c r="T24" s="574"/>
      <c r="U24" s="586"/>
      <c r="V24" s="587"/>
      <c r="W24" s="587"/>
      <c r="X24" s="587"/>
      <c r="Y24" s="587"/>
      <c r="Z24" s="587"/>
      <c r="AA24" s="587"/>
      <c r="AB24" s="587"/>
      <c r="AC24" s="591" t="e">
        <f>TEXT(AC23,"AAA")</f>
        <v>#NUM!</v>
      </c>
      <c r="AD24" s="591"/>
      <c r="AE24" s="591" t="e">
        <f>TEXT(AE23,"AAA")</f>
        <v>#NUM!</v>
      </c>
      <c r="AF24" s="591"/>
      <c r="AG24" s="591" t="e">
        <f>TEXT(AG23,"AAA")</f>
        <v>#NUM!</v>
      </c>
      <c r="AH24" s="591"/>
      <c r="AI24" s="591" t="e">
        <f>TEXT(AI23,"AAA")</f>
        <v>#NUM!</v>
      </c>
      <c r="AJ24" s="591"/>
      <c r="AK24" s="591" t="e">
        <f>TEXT(AK23,"AAA")</f>
        <v>#NUM!</v>
      </c>
      <c r="AL24" s="591"/>
      <c r="AM24" s="591" t="e">
        <f>TEXT(AM23,"AAA")</f>
        <v>#NUM!</v>
      </c>
      <c r="AN24" s="591"/>
      <c r="AO24" s="591" t="e">
        <f>TEXT(AO23,"AAA")</f>
        <v>#NUM!</v>
      </c>
      <c r="AP24" s="591"/>
      <c r="AQ24" s="591" t="e">
        <f>TEXT(AQ23,"AAA")</f>
        <v>#NUM!</v>
      </c>
      <c r="AR24" s="591"/>
      <c r="AS24" s="591" t="e">
        <f>TEXT(AS23,"AAA")</f>
        <v>#NUM!</v>
      </c>
      <c r="AT24" s="591"/>
      <c r="AU24" s="591" t="e">
        <f>TEXT(AU23,"AAA")</f>
        <v>#NUM!</v>
      </c>
      <c r="AV24" s="591"/>
      <c r="AW24" s="591" t="e">
        <f>TEXT(AW23,"AAA")</f>
        <v>#NUM!</v>
      </c>
      <c r="AX24" s="591"/>
      <c r="AY24" s="591" t="e">
        <f>TEXT(AY23,"AAA")</f>
        <v>#NUM!</v>
      </c>
      <c r="AZ24" s="591"/>
      <c r="BA24" s="591" t="e">
        <f>TEXT(BA23,"AAA")</f>
        <v>#NUM!</v>
      </c>
      <c r="BB24" s="591"/>
      <c r="BC24" s="591" t="e">
        <f>TEXT(BC23,"AAA")</f>
        <v>#NUM!</v>
      </c>
      <c r="BD24" s="591"/>
      <c r="BE24" s="591" t="e">
        <f>TEXT(BE23,"AAA")</f>
        <v>#NUM!</v>
      </c>
      <c r="BF24" s="591"/>
      <c r="BG24" s="591" t="e">
        <f>TEXT(BG23,"AAA")</f>
        <v>#NUM!</v>
      </c>
      <c r="BH24" s="591"/>
      <c r="BI24" s="591" t="e">
        <f>TEXT(BI23,"AAA")</f>
        <v>#NUM!</v>
      </c>
      <c r="BJ24" s="591"/>
      <c r="BK24" s="591" t="e">
        <f>TEXT(BK23,"AAA")</f>
        <v>#NUM!</v>
      </c>
      <c r="BL24" s="591"/>
      <c r="BM24" s="591" t="e">
        <f>TEXT(BM23,"AAA")</f>
        <v>#NUM!</v>
      </c>
      <c r="BN24" s="591"/>
      <c r="BO24" s="591" t="e">
        <f>TEXT(BO23,"AAA")</f>
        <v>#NUM!</v>
      </c>
      <c r="BP24" s="591"/>
      <c r="BQ24" s="591" t="e">
        <f>TEXT(BQ23,"AAA")</f>
        <v>#NUM!</v>
      </c>
      <c r="BR24" s="591"/>
      <c r="BS24" s="591" t="e">
        <f>TEXT(BS23,"AAA")</f>
        <v>#NUM!</v>
      </c>
      <c r="BT24" s="591"/>
      <c r="BU24" s="591" t="e">
        <f>TEXT(BU23,"AAA")</f>
        <v>#NUM!</v>
      </c>
      <c r="BV24" s="591"/>
      <c r="BW24" s="591" t="e">
        <f>TEXT(BW23,"AAA")</f>
        <v>#NUM!</v>
      </c>
      <c r="BX24" s="591"/>
      <c r="BY24" s="591" t="e">
        <f>TEXT(BY23,"AAA")</f>
        <v>#NUM!</v>
      </c>
      <c r="BZ24" s="591"/>
      <c r="CA24" s="591" t="e">
        <f>TEXT(CA23,"AAA")</f>
        <v>#NUM!</v>
      </c>
      <c r="CB24" s="591"/>
      <c r="CC24" s="591" t="e">
        <f>TEXT(CC23,"AAA")</f>
        <v>#NUM!</v>
      </c>
      <c r="CD24" s="591"/>
      <c r="CE24" s="591" t="e">
        <f>TEXT(CE23,"AAA")</f>
        <v>#NUM!</v>
      </c>
      <c r="CF24" s="591"/>
      <c r="CG24" s="599"/>
      <c r="CH24" s="599"/>
      <c r="CI24" s="599"/>
      <c r="CJ24" s="599"/>
      <c r="CK24" s="605"/>
      <c r="CL24" s="605"/>
      <c r="CM24" s="605"/>
      <c r="CN24" s="605"/>
      <c r="CO24" s="599"/>
      <c r="CP24" s="599"/>
      <c r="CQ24" s="599"/>
      <c r="CR24" s="599"/>
      <c r="CS24" s="89"/>
      <c r="CT24" s="89"/>
      <c r="CU24" s="89"/>
      <c r="CV24" s="89"/>
      <c r="CW24" s="89"/>
      <c r="CX24" s="89"/>
      <c r="CY24" s="89"/>
      <c r="CZ24" s="89"/>
      <c r="DA24" s="89"/>
    </row>
    <row r="25" spans="1:105" ht="12" customHeight="1" x14ac:dyDescent="0.15">
      <c r="A25" s="595" t="s">
        <v>10</v>
      </c>
      <c r="B25" s="595"/>
      <c r="C25" s="549"/>
      <c r="D25" s="549"/>
      <c r="E25" s="549"/>
      <c r="F25" s="549"/>
      <c r="G25" s="549"/>
      <c r="H25" s="549"/>
      <c r="I25" s="549"/>
      <c r="J25" s="549"/>
      <c r="K25" s="549"/>
      <c r="L25" s="549"/>
      <c r="M25" s="549"/>
      <c r="N25" s="549"/>
      <c r="O25" s="549"/>
      <c r="P25" s="549"/>
      <c r="Q25" s="549"/>
      <c r="R25" s="549"/>
      <c r="S25" s="549"/>
      <c r="T25" s="549"/>
      <c r="U25" s="549"/>
      <c r="V25" s="549"/>
      <c r="W25" s="549"/>
      <c r="X25" s="549"/>
      <c r="Y25" s="549"/>
      <c r="Z25" s="549"/>
      <c r="AA25" s="549"/>
      <c r="AB25" s="549"/>
      <c r="AC25" s="550"/>
      <c r="AD25" s="550"/>
      <c r="AE25" s="550"/>
      <c r="AF25" s="550"/>
      <c r="AG25" s="550"/>
      <c r="AH25" s="550"/>
      <c r="AI25" s="550"/>
      <c r="AJ25" s="550"/>
      <c r="AK25" s="550"/>
      <c r="AL25" s="550"/>
      <c r="AM25" s="550"/>
      <c r="AN25" s="550"/>
      <c r="AO25" s="550"/>
      <c r="AP25" s="550"/>
      <c r="AQ25" s="550"/>
      <c r="AR25" s="550"/>
      <c r="AS25" s="550"/>
      <c r="AT25" s="550"/>
      <c r="AU25" s="550"/>
      <c r="AV25" s="550"/>
      <c r="AW25" s="550"/>
      <c r="AX25" s="550"/>
      <c r="AY25" s="550"/>
      <c r="AZ25" s="550"/>
      <c r="BA25" s="550"/>
      <c r="BB25" s="550"/>
      <c r="BC25" s="550"/>
      <c r="BD25" s="550"/>
      <c r="BE25" s="550"/>
      <c r="BF25" s="550"/>
      <c r="BG25" s="550"/>
      <c r="BH25" s="550"/>
      <c r="BI25" s="550"/>
      <c r="BJ25" s="550"/>
      <c r="BK25" s="550"/>
      <c r="BL25" s="550"/>
      <c r="BM25" s="550"/>
      <c r="BN25" s="550"/>
      <c r="BO25" s="550"/>
      <c r="BP25" s="550"/>
      <c r="BQ25" s="550"/>
      <c r="BR25" s="550"/>
      <c r="BS25" s="550"/>
      <c r="BT25" s="550"/>
      <c r="BU25" s="550"/>
      <c r="BV25" s="550"/>
      <c r="BW25" s="550"/>
      <c r="BX25" s="550"/>
      <c r="BY25" s="550"/>
      <c r="BZ25" s="550"/>
      <c r="CA25" s="550"/>
      <c r="CB25" s="550"/>
      <c r="CC25" s="550"/>
      <c r="CD25" s="550"/>
      <c r="CE25" s="550"/>
      <c r="CF25" s="550"/>
      <c r="CG25" s="593"/>
      <c r="CH25" s="593"/>
      <c r="CI25" s="593"/>
      <c r="CJ25" s="593"/>
      <c r="CK25" s="548">
        <f t="shared" ref="CK25:CK30" si="7">SUM(AC25:CF25)</f>
        <v>0</v>
      </c>
      <c r="CL25" s="548"/>
      <c r="CM25" s="548"/>
      <c r="CN25" s="548"/>
      <c r="CO25" s="548">
        <f t="shared" ref="CO25:CO30" si="8">CK25/4</f>
        <v>0</v>
      </c>
      <c r="CP25" s="548"/>
      <c r="CQ25" s="548"/>
      <c r="CR25" s="537"/>
      <c r="CS25" s="594"/>
      <c r="CT25" s="441"/>
      <c r="CU25" s="441"/>
      <c r="CV25" s="441"/>
      <c r="CW25" s="89"/>
      <c r="CX25" s="89"/>
      <c r="CY25" s="89"/>
      <c r="CZ25" s="89"/>
      <c r="DA25" s="89"/>
    </row>
    <row r="26" spans="1:105" ht="12" customHeight="1" x14ac:dyDescent="0.15">
      <c r="A26" s="595"/>
      <c r="B26" s="595"/>
      <c r="C26" s="549"/>
      <c r="D26" s="549"/>
      <c r="E26" s="549"/>
      <c r="F26" s="549"/>
      <c r="G26" s="549"/>
      <c r="H26" s="549"/>
      <c r="I26" s="549"/>
      <c r="J26" s="549"/>
      <c r="K26" s="549"/>
      <c r="L26" s="549"/>
      <c r="M26" s="549"/>
      <c r="N26" s="549"/>
      <c r="O26" s="549"/>
      <c r="P26" s="549"/>
      <c r="Q26" s="549"/>
      <c r="R26" s="549"/>
      <c r="S26" s="549"/>
      <c r="T26" s="549"/>
      <c r="U26" s="549"/>
      <c r="V26" s="549"/>
      <c r="W26" s="549"/>
      <c r="X26" s="549"/>
      <c r="Y26" s="549"/>
      <c r="Z26" s="549"/>
      <c r="AA26" s="549"/>
      <c r="AB26" s="549"/>
      <c r="AC26" s="550"/>
      <c r="AD26" s="550"/>
      <c r="AE26" s="550"/>
      <c r="AF26" s="550"/>
      <c r="AG26" s="550"/>
      <c r="AH26" s="550"/>
      <c r="AI26" s="550"/>
      <c r="AJ26" s="550"/>
      <c r="AK26" s="550"/>
      <c r="AL26" s="550"/>
      <c r="AM26" s="550"/>
      <c r="AN26" s="550"/>
      <c r="AO26" s="550"/>
      <c r="AP26" s="550"/>
      <c r="AQ26" s="550"/>
      <c r="AR26" s="550"/>
      <c r="AS26" s="550"/>
      <c r="AT26" s="550"/>
      <c r="AU26" s="550"/>
      <c r="AV26" s="550"/>
      <c r="AW26" s="550"/>
      <c r="AX26" s="550"/>
      <c r="AY26" s="550"/>
      <c r="AZ26" s="550"/>
      <c r="BA26" s="550"/>
      <c r="BB26" s="550"/>
      <c r="BC26" s="550"/>
      <c r="BD26" s="550"/>
      <c r="BE26" s="550"/>
      <c r="BF26" s="550"/>
      <c r="BG26" s="550"/>
      <c r="BH26" s="550"/>
      <c r="BI26" s="550"/>
      <c r="BJ26" s="550"/>
      <c r="BK26" s="550"/>
      <c r="BL26" s="550"/>
      <c r="BM26" s="550"/>
      <c r="BN26" s="550"/>
      <c r="BO26" s="550"/>
      <c r="BP26" s="550"/>
      <c r="BQ26" s="550"/>
      <c r="BR26" s="550"/>
      <c r="BS26" s="550"/>
      <c r="BT26" s="550"/>
      <c r="BU26" s="550"/>
      <c r="BV26" s="550"/>
      <c r="BW26" s="550"/>
      <c r="BX26" s="550"/>
      <c r="BY26" s="550"/>
      <c r="BZ26" s="550"/>
      <c r="CA26" s="550"/>
      <c r="CB26" s="550"/>
      <c r="CC26" s="550"/>
      <c r="CD26" s="550"/>
      <c r="CE26" s="550"/>
      <c r="CF26" s="550"/>
      <c r="CG26" s="593"/>
      <c r="CH26" s="593"/>
      <c r="CI26" s="593"/>
      <c r="CJ26" s="593"/>
      <c r="CK26" s="548">
        <f t="shared" si="7"/>
        <v>0</v>
      </c>
      <c r="CL26" s="548"/>
      <c r="CM26" s="548"/>
      <c r="CN26" s="548"/>
      <c r="CO26" s="548">
        <f t="shared" si="8"/>
        <v>0</v>
      </c>
      <c r="CP26" s="548"/>
      <c r="CQ26" s="548"/>
      <c r="CR26" s="537"/>
      <c r="CS26" s="594"/>
      <c r="CT26" s="441"/>
      <c r="CU26" s="441"/>
      <c r="CV26" s="441"/>
      <c r="CW26" s="89"/>
      <c r="CX26" s="89"/>
      <c r="CY26" s="89"/>
      <c r="CZ26" s="89"/>
      <c r="DA26" s="89"/>
    </row>
    <row r="27" spans="1:105" ht="12" customHeight="1" x14ac:dyDescent="0.15">
      <c r="A27" s="595"/>
      <c r="B27" s="595"/>
      <c r="C27" s="549"/>
      <c r="D27" s="549"/>
      <c r="E27" s="549"/>
      <c r="F27" s="549"/>
      <c r="G27" s="549"/>
      <c r="H27" s="549"/>
      <c r="I27" s="549"/>
      <c r="J27" s="549"/>
      <c r="K27" s="549"/>
      <c r="L27" s="549"/>
      <c r="M27" s="549"/>
      <c r="N27" s="549"/>
      <c r="O27" s="549"/>
      <c r="P27" s="549"/>
      <c r="Q27" s="549"/>
      <c r="R27" s="549"/>
      <c r="S27" s="549"/>
      <c r="T27" s="549"/>
      <c r="U27" s="549"/>
      <c r="V27" s="549"/>
      <c r="W27" s="549"/>
      <c r="X27" s="549"/>
      <c r="Y27" s="549"/>
      <c r="Z27" s="549"/>
      <c r="AA27" s="549"/>
      <c r="AB27" s="549"/>
      <c r="AC27" s="550"/>
      <c r="AD27" s="550"/>
      <c r="AE27" s="550"/>
      <c r="AF27" s="550"/>
      <c r="AG27" s="550"/>
      <c r="AH27" s="550"/>
      <c r="AI27" s="550"/>
      <c r="AJ27" s="550"/>
      <c r="AK27" s="550"/>
      <c r="AL27" s="550"/>
      <c r="AM27" s="550"/>
      <c r="AN27" s="550"/>
      <c r="AO27" s="550"/>
      <c r="AP27" s="550"/>
      <c r="AQ27" s="550"/>
      <c r="AR27" s="550"/>
      <c r="AS27" s="550"/>
      <c r="AT27" s="550"/>
      <c r="AU27" s="550"/>
      <c r="AV27" s="550"/>
      <c r="AW27" s="550"/>
      <c r="AX27" s="550"/>
      <c r="AY27" s="550"/>
      <c r="AZ27" s="550"/>
      <c r="BA27" s="550"/>
      <c r="BB27" s="550"/>
      <c r="BC27" s="550"/>
      <c r="BD27" s="550"/>
      <c r="BE27" s="550"/>
      <c r="BF27" s="550"/>
      <c r="BG27" s="550"/>
      <c r="BH27" s="550"/>
      <c r="BI27" s="550"/>
      <c r="BJ27" s="550"/>
      <c r="BK27" s="550"/>
      <c r="BL27" s="550"/>
      <c r="BM27" s="550"/>
      <c r="BN27" s="550"/>
      <c r="BO27" s="550"/>
      <c r="BP27" s="550"/>
      <c r="BQ27" s="550"/>
      <c r="BR27" s="550"/>
      <c r="BS27" s="550"/>
      <c r="BT27" s="550"/>
      <c r="BU27" s="550"/>
      <c r="BV27" s="550"/>
      <c r="BW27" s="550"/>
      <c r="BX27" s="550"/>
      <c r="BY27" s="550"/>
      <c r="BZ27" s="550"/>
      <c r="CA27" s="550"/>
      <c r="CB27" s="550"/>
      <c r="CC27" s="550"/>
      <c r="CD27" s="550"/>
      <c r="CE27" s="550"/>
      <c r="CF27" s="550"/>
      <c r="CG27" s="593"/>
      <c r="CH27" s="593"/>
      <c r="CI27" s="593"/>
      <c r="CJ27" s="593"/>
      <c r="CK27" s="548">
        <f t="shared" si="7"/>
        <v>0</v>
      </c>
      <c r="CL27" s="548"/>
      <c r="CM27" s="548"/>
      <c r="CN27" s="548"/>
      <c r="CO27" s="548">
        <f t="shared" si="8"/>
        <v>0</v>
      </c>
      <c r="CP27" s="548"/>
      <c r="CQ27" s="548"/>
      <c r="CR27" s="537"/>
      <c r="CS27" s="594"/>
      <c r="CT27" s="441"/>
      <c r="CU27" s="441"/>
      <c r="CV27" s="441"/>
      <c r="CW27" s="89"/>
      <c r="CX27" s="89"/>
      <c r="CY27" s="89"/>
      <c r="CZ27" s="89"/>
      <c r="DA27" s="89"/>
    </row>
    <row r="28" spans="1:105" ht="12" customHeight="1" x14ac:dyDescent="0.15">
      <c r="A28" s="595"/>
      <c r="B28" s="595"/>
      <c r="C28" s="549"/>
      <c r="D28" s="549"/>
      <c r="E28" s="549"/>
      <c r="F28" s="549"/>
      <c r="G28" s="549"/>
      <c r="H28" s="549"/>
      <c r="I28" s="549"/>
      <c r="J28" s="549"/>
      <c r="K28" s="549"/>
      <c r="L28" s="549"/>
      <c r="M28" s="549"/>
      <c r="N28" s="549"/>
      <c r="O28" s="549"/>
      <c r="P28" s="549"/>
      <c r="Q28" s="549"/>
      <c r="R28" s="549"/>
      <c r="S28" s="549"/>
      <c r="T28" s="549"/>
      <c r="U28" s="549"/>
      <c r="V28" s="549"/>
      <c r="W28" s="549"/>
      <c r="X28" s="549"/>
      <c r="Y28" s="549"/>
      <c r="Z28" s="549"/>
      <c r="AA28" s="549"/>
      <c r="AB28" s="549"/>
      <c r="AC28" s="550"/>
      <c r="AD28" s="550"/>
      <c r="AE28" s="550"/>
      <c r="AF28" s="550"/>
      <c r="AG28" s="550"/>
      <c r="AH28" s="550"/>
      <c r="AI28" s="550"/>
      <c r="AJ28" s="550"/>
      <c r="AK28" s="550"/>
      <c r="AL28" s="550"/>
      <c r="AM28" s="550"/>
      <c r="AN28" s="550"/>
      <c r="AO28" s="550"/>
      <c r="AP28" s="550"/>
      <c r="AQ28" s="550"/>
      <c r="AR28" s="550"/>
      <c r="AS28" s="550"/>
      <c r="AT28" s="550"/>
      <c r="AU28" s="550"/>
      <c r="AV28" s="550"/>
      <c r="AW28" s="550"/>
      <c r="AX28" s="550"/>
      <c r="AY28" s="550"/>
      <c r="AZ28" s="550"/>
      <c r="BA28" s="550"/>
      <c r="BB28" s="550"/>
      <c r="BC28" s="550"/>
      <c r="BD28" s="550"/>
      <c r="BE28" s="550"/>
      <c r="BF28" s="550"/>
      <c r="BG28" s="550"/>
      <c r="BH28" s="550"/>
      <c r="BI28" s="550"/>
      <c r="BJ28" s="550"/>
      <c r="BK28" s="550"/>
      <c r="BL28" s="550"/>
      <c r="BM28" s="550"/>
      <c r="BN28" s="550"/>
      <c r="BO28" s="550"/>
      <c r="BP28" s="550"/>
      <c r="BQ28" s="550"/>
      <c r="BR28" s="550"/>
      <c r="BS28" s="550"/>
      <c r="BT28" s="550"/>
      <c r="BU28" s="550"/>
      <c r="BV28" s="550"/>
      <c r="BW28" s="550"/>
      <c r="BX28" s="550"/>
      <c r="BY28" s="550"/>
      <c r="BZ28" s="550"/>
      <c r="CA28" s="550"/>
      <c r="CB28" s="550"/>
      <c r="CC28" s="550"/>
      <c r="CD28" s="550"/>
      <c r="CE28" s="550"/>
      <c r="CF28" s="550"/>
      <c r="CG28" s="593"/>
      <c r="CH28" s="593"/>
      <c r="CI28" s="593"/>
      <c r="CJ28" s="593"/>
      <c r="CK28" s="548">
        <f t="shared" si="7"/>
        <v>0</v>
      </c>
      <c r="CL28" s="548"/>
      <c r="CM28" s="548"/>
      <c r="CN28" s="548"/>
      <c r="CO28" s="548">
        <f t="shared" si="8"/>
        <v>0</v>
      </c>
      <c r="CP28" s="548"/>
      <c r="CQ28" s="548"/>
      <c r="CR28" s="537"/>
      <c r="CS28" s="594"/>
      <c r="CT28" s="441"/>
      <c r="CU28" s="441"/>
      <c r="CV28" s="441"/>
      <c r="CW28" s="89"/>
      <c r="CX28" s="89"/>
      <c r="CY28" s="89"/>
      <c r="CZ28" s="89"/>
      <c r="DA28" s="89"/>
    </row>
    <row r="29" spans="1:105" ht="12" customHeight="1" x14ac:dyDescent="0.15">
      <c r="A29" s="595"/>
      <c r="B29" s="595"/>
      <c r="C29" s="552"/>
      <c r="D29" s="553"/>
      <c r="E29" s="553"/>
      <c r="F29" s="553"/>
      <c r="G29" s="553"/>
      <c r="H29" s="553"/>
      <c r="I29" s="554"/>
      <c r="J29" s="552"/>
      <c r="K29" s="553"/>
      <c r="L29" s="553"/>
      <c r="M29" s="553"/>
      <c r="N29" s="553"/>
      <c r="O29" s="553"/>
      <c r="P29" s="554"/>
      <c r="Q29" s="552"/>
      <c r="R29" s="554"/>
      <c r="S29" s="552"/>
      <c r="T29" s="554"/>
      <c r="U29" s="552"/>
      <c r="V29" s="553"/>
      <c r="W29" s="553"/>
      <c r="X29" s="553"/>
      <c r="Y29" s="553"/>
      <c r="Z29" s="553"/>
      <c r="AA29" s="553"/>
      <c r="AB29" s="554"/>
      <c r="AC29" s="596"/>
      <c r="AD29" s="597"/>
      <c r="AE29" s="596"/>
      <c r="AF29" s="597"/>
      <c r="AG29" s="596"/>
      <c r="AH29" s="597"/>
      <c r="AI29" s="596"/>
      <c r="AJ29" s="597"/>
      <c r="AK29" s="596"/>
      <c r="AL29" s="597"/>
      <c r="AM29" s="596"/>
      <c r="AN29" s="597"/>
      <c r="AO29" s="596"/>
      <c r="AP29" s="597"/>
      <c r="AQ29" s="596"/>
      <c r="AR29" s="597"/>
      <c r="AS29" s="596"/>
      <c r="AT29" s="597"/>
      <c r="AU29" s="596"/>
      <c r="AV29" s="597"/>
      <c r="AW29" s="596"/>
      <c r="AX29" s="597"/>
      <c r="AY29" s="596"/>
      <c r="AZ29" s="597"/>
      <c r="BA29" s="596"/>
      <c r="BB29" s="597"/>
      <c r="BC29" s="596"/>
      <c r="BD29" s="597"/>
      <c r="BE29" s="596"/>
      <c r="BF29" s="597"/>
      <c r="BG29" s="596"/>
      <c r="BH29" s="597"/>
      <c r="BI29" s="596"/>
      <c r="BJ29" s="597"/>
      <c r="BK29" s="596"/>
      <c r="BL29" s="597"/>
      <c r="BM29" s="596"/>
      <c r="BN29" s="597"/>
      <c r="BO29" s="596"/>
      <c r="BP29" s="597"/>
      <c r="BQ29" s="596"/>
      <c r="BR29" s="597"/>
      <c r="BS29" s="596"/>
      <c r="BT29" s="597"/>
      <c r="BU29" s="596"/>
      <c r="BV29" s="597"/>
      <c r="BW29" s="596"/>
      <c r="BX29" s="597"/>
      <c r="BY29" s="596"/>
      <c r="BZ29" s="597"/>
      <c r="CA29" s="596"/>
      <c r="CB29" s="597"/>
      <c r="CC29" s="596"/>
      <c r="CD29" s="597"/>
      <c r="CE29" s="596"/>
      <c r="CF29" s="597"/>
      <c r="CG29" s="600"/>
      <c r="CH29" s="601"/>
      <c r="CI29" s="601"/>
      <c r="CJ29" s="602"/>
      <c r="CK29" s="537">
        <f t="shared" si="7"/>
        <v>0</v>
      </c>
      <c r="CL29" s="538"/>
      <c r="CM29" s="538"/>
      <c r="CN29" s="539"/>
      <c r="CO29" s="537">
        <f t="shared" si="8"/>
        <v>0</v>
      </c>
      <c r="CP29" s="538"/>
      <c r="CQ29" s="538"/>
      <c r="CR29" s="538"/>
      <c r="CS29" s="594"/>
      <c r="CT29" s="441"/>
      <c r="CU29" s="441"/>
      <c r="CV29" s="441"/>
      <c r="CW29" s="89"/>
      <c r="CX29" s="89"/>
      <c r="CY29" s="89"/>
      <c r="CZ29" s="89"/>
      <c r="DA29" s="89"/>
    </row>
    <row r="30" spans="1:105" ht="12" customHeight="1" x14ac:dyDescent="0.15">
      <c r="A30" s="595"/>
      <c r="B30" s="595"/>
      <c r="C30" s="552"/>
      <c r="D30" s="553"/>
      <c r="E30" s="553"/>
      <c r="F30" s="553"/>
      <c r="G30" s="553"/>
      <c r="H30" s="553"/>
      <c r="I30" s="554"/>
      <c r="J30" s="552"/>
      <c r="K30" s="553"/>
      <c r="L30" s="553"/>
      <c r="M30" s="553"/>
      <c r="N30" s="553"/>
      <c r="O30" s="553"/>
      <c r="P30" s="554"/>
      <c r="Q30" s="552"/>
      <c r="R30" s="554"/>
      <c r="S30" s="552"/>
      <c r="T30" s="554"/>
      <c r="U30" s="552"/>
      <c r="V30" s="553"/>
      <c r="W30" s="553"/>
      <c r="X30" s="553"/>
      <c r="Y30" s="553"/>
      <c r="Z30" s="553"/>
      <c r="AA30" s="553"/>
      <c r="AB30" s="554"/>
      <c r="AC30" s="596"/>
      <c r="AD30" s="597"/>
      <c r="AE30" s="596"/>
      <c r="AF30" s="597"/>
      <c r="AG30" s="596"/>
      <c r="AH30" s="597"/>
      <c r="AI30" s="596"/>
      <c r="AJ30" s="597"/>
      <c r="AK30" s="596"/>
      <c r="AL30" s="597"/>
      <c r="AM30" s="596"/>
      <c r="AN30" s="597"/>
      <c r="AO30" s="596"/>
      <c r="AP30" s="597"/>
      <c r="AQ30" s="596"/>
      <c r="AR30" s="597"/>
      <c r="AS30" s="596"/>
      <c r="AT30" s="597"/>
      <c r="AU30" s="596"/>
      <c r="AV30" s="597"/>
      <c r="AW30" s="596"/>
      <c r="AX30" s="597"/>
      <c r="AY30" s="596"/>
      <c r="AZ30" s="597"/>
      <c r="BA30" s="596"/>
      <c r="BB30" s="597"/>
      <c r="BC30" s="596"/>
      <c r="BD30" s="597"/>
      <c r="BE30" s="596"/>
      <c r="BF30" s="597"/>
      <c r="BG30" s="596"/>
      <c r="BH30" s="597"/>
      <c r="BI30" s="596"/>
      <c r="BJ30" s="597"/>
      <c r="BK30" s="596"/>
      <c r="BL30" s="597"/>
      <c r="BM30" s="596"/>
      <c r="BN30" s="597"/>
      <c r="BO30" s="596"/>
      <c r="BP30" s="597"/>
      <c r="BQ30" s="596"/>
      <c r="BR30" s="597"/>
      <c r="BS30" s="596"/>
      <c r="BT30" s="597"/>
      <c r="BU30" s="596"/>
      <c r="BV30" s="597"/>
      <c r="BW30" s="596"/>
      <c r="BX30" s="597"/>
      <c r="BY30" s="596"/>
      <c r="BZ30" s="597"/>
      <c r="CA30" s="596"/>
      <c r="CB30" s="597"/>
      <c r="CC30" s="596"/>
      <c r="CD30" s="597"/>
      <c r="CE30" s="596"/>
      <c r="CF30" s="597"/>
      <c r="CG30" s="600"/>
      <c r="CH30" s="601"/>
      <c r="CI30" s="601"/>
      <c r="CJ30" s="602"/>
      <c r="CK30" s="537">
        <f t="shared" si="7"/>
        <v>0</v>
      </c>
      <c r="CL30" s="538"/>
      <c r="CM30" s="538"/>
      <c r="CN30" s="539"/>
      <c r="CO30" s="537">
        <f t="shared" si="8"/>
        <v>0</v>
      </c>
      <c r="CP30" s="538"/>
      <c r="CQ30" s="538"/>
      <c r="CR30" s="538"/>
      <c r="CS30" s="594"/>
      <c r="CT30" s="441"/>
      <c r="CU30" s="441"/>
      <c r="CV30" s="441"/>
      <c r="CW30" s="89"/>
      <c r="CX30" s="89"/>
      <c r="CY30" s="89"/>
      <c r="CZ30" s="89"/>
      <c r="DA30" s="89"/>
    </row>
    <row r="31" spans="1:105" ht="12" customHeight="1" x14ac:dyDescent="0.15">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c r="BG31" s="89"/>
      <c r="BH31" s="89"/>
      <c r="BI31" s="89"/>
      <c r="BJ31" s="89"/>
      <c r="BK31" s="89"/>
      <c r="BL31" s="89"/>
      <c r="BM31" s="89"/>
      <c r="BN31" s="89"/>
      <c r="BO31" s="89"/>
      <c r="BP31" s="89"/>
      <c r="BQ31" s="89"/>
      <c r="BR31" s="89"/>
      <c r="BS31" s="89"/>
      <c r="BT31" s="89"/>
      <c r="BU31" s="89"/>
      <c r="BV31" s="89"/>
      <c r="BW31" s="89"/>
      <c r="BX31" s="89"/>
      <c r="BY31" s="89"/>
      <c r="BZ31" s="89"/>
      <c r="CA31" s="89"/>
      <c r="CB31" s="89"/>
      <c r="CC31" s="89"/>
      <c r="CD31" s="89"/>
      <c r="CE31" s="89"/>
      <c r="CF31" s="89"/>
      <c r="CG31" s="89"/>
      <c r="CH31" s="89"/>
      <c r="CI31" s="89"/>
      <c r="CJ31" s="89"/>
      <c r="CK31" s="89"/>
      <c r="CL31" s="89"/>
      <c r="CM31" s="89"/>
      <c r="CN31" s="89"/>
      <c r="CO31" s="89"/>
      <c r="CP31" s="89"/>
      <c r="CQ31" s="89"/>
      <c r="CR31" s="89"/>
      <c r="CS31" s="89"/>
      <c r="CT31" s="89"/>
      <c r="CU31" s="89"/>
      <c r="CV31" s="89"/>
      <c r="CW31" s="89"/>
      <c r="CX31" s="89"/>
      <c r="CY31" s="89"/>
      <c r="CZ31" s="89"/>
      <c r="DA31" s="89"/>
    </row>
    <row r="32" spans="1:105" s="40" customFormat="1" ht="30" customHeight="1" x14ac:dyDescent="0.15">
      <c r="A32" s="603" t="s">
        <v>216</v>
      </c>
      <c r="B32" s="603"/>
      <c r="C32" s="603"/>
      <c r="D32" s="603"/>
      <c r="E32" s="603"/>
      <c r="F32" s="603"/>
      <c r="G32" s="603"/>
      <c r="H32" s="603"/>
      <c r="I32" s="603"/>
      <c r="J32" s="603"/>
      <c r="K32" s="603"/>
      <c r="L32" s="603"/>
      <c r="M32" s="603"/>
      <c r="N32" s="603"/>
      <c r="O32" s="603"/>
      <c r="P32" s="603"/>
      <c r="Q32" s="603"/>
      <c r="R32" s="603"/>
      <c r="S32" s="603"/>
      <c r="T32" s="603"/>
      <c r="U32" s="603"/>
      <c r="V32" s="603"/>
      <c r="W32" s="603"/>
      <c r="X32" s="603"/>
      <c r="Y32" s="603"/>
      <c r="Z32" s="603"/>
      <c r="AA32" s="603"/>
      <c r="AB32" s="603"/>
      <c r="AC32" s="603"/>
      <c r="AD32" s="603"/>
      <c r="AE32" s="603"/>
      <c r="AF32" s="603"/>
      <c r="AG32" s="603"/>
      <c r="AH32" s="603"/>
      <c r="AI32" s="603"/>
      <c r="AJ32" s="603"/>
      <c r="AK32" s="603"/>
      <c r="AL32" s="603"/>
      <c r="AM32" s="603"/>
      <c r="AN32" s="603"/>
      <c r="AO32" s="603"/>
      <c r="AP32" s="603"/>
      <c r="AQ32" s="603"/>
      <c r="AR32" s="603"/>
      <c r="AS32" s="603"/>
      <c r="AT32" s="603"/>
      <c r="AU32" s="603"/>
      <c r="AV32" s="603"/>
      <c r="AW32" s="603"/>
      <c r="AX32" s="603"/>
      <c r="AY32" s="603"/>
      <c r="AZ32" s="603"/>
      <c r="BA32" s="603"/>
      <c r="BB32" s="603"/>
      <c r="BC32" s="603"/>
      <c r="BD32" s="603"/>
      <c r="BE32" s="603"/>
      <c r="BF32" s="603"/>
      <c r="BG32" s="603"/>
      <c r="BH32" s="603"/>
      <c r="BI32" s="603"/>
      <c r="BJ32" s="603"/>
      <c r="BK32" s="603"/>
      <c r="BL32" s="603"/>
      <c r="BM32" s="603"/>
      <c r="BN32" s="603"/>
      <c r="BO32" s="603"/>
      <c r="BP32" s="603"/>
      <c r="BQ32" s="603"/>
      <c r="BR32" s="603"/>
      <c r="BS32" s="603"/>
      <c r="BT32" s="603"/>
      <c r="BU32" s="603"/>
      <c r="BV32" s="603"/>
      <c r="BW32" s="603"/>
      <c r="BX32" s="603"/>
      <c r="BY32" s="603"/>
      <c r="BZ32" s="603"/>
      <c r="CA32" s="603"/>
      <c r="CB32" s="603"/>
      <c r="CC32" s="603"/>
      <c r="CD32" s="603"/>
      <c r="CE32" s="603"/>
      <c r="CF32" s="603"/>
      <c r="CG32" s="603"/>
      <c r="CH32" s="603"/>
      <c r="CI32" s="603"/>
      <c r="CJ32" s="603"/>
      <c r="CK32" s="603"/>
      <c r="CL32" s="603"/>
      <c r="CM32" s="603"/>
      <c r="CN32" s="603"/>
      <c r="CO32" s="603"/>
      <c r="CP32" s="603"/>
      <c r="CQ32" s="603"/>
      <c r="CR32" s="603"/>
      <c r="CS32" s="603"/>
      <c r="CT32" s="603"/>
      <c r="CU32" s="603"/>
      <c r="CV32" s="603"/>
      <c r="CW32" s="72"/>
      <c r="CX32" s="73"/>
      <c r="CY32" s="73"/>
      <c r="CZ32" s="73"/>
      <c r="DA32" s="73"/>
    </row>
    <row r="33" spans="1:105" s="40" customFormat="1" ht="27.75" customHeight="1" x14ac:dyDescent="0.15">
      <c r="A33" s="603" t="s">
        <v>224</v>
      </c>
      <c r="B33" s="603"/>
      <c r="C33" s="603"/>
      <c r="D33" s="603"/>
      <c r="E33" s="603"/>
      <c r="F33" s="603"/>
      <c r="G33" s="603"/>
      <c r="H33" s="603"/>
      <c r="I33" s="603"/>
      <c r="J33" s="603"/>
      <c r="K33" s="603"/>
      <c r="L33" s="603"/>
      <c r="M33" s="603"/>
      <c r="N33" s="603"/>
      <c r="O33" s="603"/>
      <c r="P33" s="603"/>
      <c r="Q33" s="603"/>
      <c r="R33" s="603"/>
      <c r="S33" s="603"/>
      <c r="T33" s="603"/>
      <c r="U33" s="603"/>
      <c r="V33" s="603"/>
      <c r="W33" s="603"/>
      <c r="X33" s="603"/>
      <c r="Y33" s="603"/>
      <c r="Z33" s="603"/>
      <c r="AA33" s="603"/>
      <c r="AB33" s="603"/>
      <c r="AC33" s="603"/>
      <c r="AD33" s="603"/>
      <c r="AE33" s="603"/>
      <c r="AF33" s="603"/>
      <c r="AG33" s="603"/>
      <c r="AH33" s="603"/>
      <c r="AI33" s="603"/>
      <c r="AJ33" s="603"/>
      <c r="AK33" s="603"/>
      <c r="AL33" s="603"/>
      <c r="AM33" s="603"/>
      <c r="AN33" s="603"/>
      <c r="AO33" s="603"/>
      <c r="AP33" s="603"/>
      <c r="AQ33" s="603"/>
      <c r="AR33" s="603"/>
      <c r="AS33" s="603"/>
      <c r="AT33" s="603"/>
      <c r="AU33" s="603"/>
      <c r="AV33" s="603"/>
      <c r="AW33" s="603"/>
      <c r="AX33" s="603"/>
      <c r="AY33" s="603"/>
      <c r="AZ33" s="603"/>
      <c r="BA33" s="603"/>
      <c r="BB33" s="603"/>
      <c r="BC33" s="603"/>
      <c r="BD33" s="603"/>
      <c r="BE33" s="603"/>
      <c r="BF33" s="603"/>
      <c r="BG33" s="603"/>
      <c r="BH33" s="603"/>
      <c r="BI33" s="603"/>
      <c r="BJ33" s="603"/>
      <c r="BK33" s="603"/>
      <c r="BL33" s="603"/>
      <c r="BM33" s="603"/>
      <c r="BN33" s="603"/>
      <c r="BO33" s="603"/>
      <c r="BP33" s="603"/>
      <c r="BQ33" s="603"/>
      <c r="BR33" s="603"/>
      <c r="BS33" s="603"/>
      <c r="BT33" s="603"/>
      <c r="BU33" s="603"/>
      <c r="BV33" s="603"/>
      <c r="BW33" s="603"/>
      <c r="BX33" s="603"/>
      <c r="BY33" s="603"/>
      <c r="BZ33" s="603"/>
      <c r="CA33" s="603"/>
      <c r="CB33" s="603"/>
      <c r="CC33" s="603"/>
      <c r="CD33" s="603"/>
      <c r="CE33" s="603"/>
      <c r="CF33" s="603"/>
      <c r="CG33" s="603"/>
      <c r="CH33" s="603"/>
      <c r="CI33" s="603"/>
      <c r="CJ33" s="603"/>
      <c r="CK33" s="603"/>
      <c r="CL33" s="603"/>
      <c r="CM33" s="603"/>
      <c r="CN33" s="603"/>
      <c r="CO33" s="603"/>
      <c r="CP33" s="603"/>
      <c r="CQ33" s="603"/>
      <c r="CR33" s="603"/>
      <c r="CS33" s="603"/>
      <c r="CT33" s="603"/>
      <c r="CU33" s="603"/>
      <c r="CV33" s="603"/>
      <c r="CW33" s="73"/>
      <c r="CX33" s="73"/>
      <c r="CY33" s="73"/>
      <c r="CZ33" s="73"/>
      <c r="DA33" s="73"/>
    </row>
    <row r="34" spans="1:105" s="40" customFormat="1" ht="18" customHeight="1" x14ac:dyDescent="0.15">
      <c r="A34" s="603" t="s">
        <v>627</v>
      </c>
      <c r="B34" s="603"/>
      <c r="C34" s="603"/>
      <c r="D34" s="603"/>
      <c r="E34" s="603"/>
      <c r="F34" s="603"/>
      <c r="G34" s="603"/>
      <c r="H34" s="603"/>
      <c r="I34" s="603"/>
      <c r="J34" s="603"/>
      <c r="K34" s="603"/>
      <c r="L34" s="603"/>
      <c r="M34" s="603"/>
      <c r="N34" s="603"/>
      <c r="O34" s="603"/>
      <c r="P34" s="603"/>
      <c r="Q34" s="603"/>
      <c r="R34" s="603"/>
      <c r="S34" s="603"/>
      <c r="T34" s="603"/>
      <c r="U34" s="603"/>
      <c r="V34" s="603"/>
      <c r="W34" s="603"/>
      <c r="X34" s="603"/>
      <c r="Y34" s="603"/>
      <c r="Z34" s="603"/>
      <c r="AA34" s="603"/>
      <c r="AB34" s="603"/>
      <c r="AC34" s="603"/>
      <c r="AD34" s="603"/>
      <c r="AE34" s="603"/>
      <c r="AF34" s="603"/>
      <c r="AG34" s="603"/>
      <c r="AH34" s="603"/>
      <c r="AI34" s="603"/>
      <c r="AJ34" s="603"/>
      <c r="AK34" s="603"/>
      <c r="AL34" s="603"/>
      <c r="AM34" s="603"/>
      <c r="AN34" s="603"/>
      <c r="AO34" s="603"/>
      <c r="AP34" s="603"/>
      <c r="AQ34" s="603"/>
      <c r="AR34" s="603"/>
      <c r="AS34" s="603"/>
      <c r="AT34" s="603"/>
      <c r="AU34" s="603"/>
      <c r="AV34" s="603"/>
      <c r="AW34" s="603"/>
      <c r="AX34" s="603"/>
      <c r="AY34" s="603"/>
      <c r="AZ34" s="603"/>
      <c r="BA34" s="603"/>
      <c r="BB34" s="603"/>
      <c r="BC34" s="603"/>
      <c r="BD34" s="603"/>
      <c r="BE34" s="603"/>
      <c r="BF34" s="603"/>
      <c r="BG34" s="603"/>
      <c r="BH34" s="603"/>
      <c r="BI34" s="603"/>
      <c r="BJ34" s="603"/>
      <c r="BK34" s="603"/>
      <c r="BL34" s="603"/>
      <c r="BM34" s="603"/>
      <c r="BN34" s="603"/>
      <c r="BO34" s="603"/>
      <c r="BP34" s="603"/>
      <c r="BQ34" s="603"/>
      <c r="BR34" s="603"/>
      <c r="BS34" s="603"/>
      <c r="BT34" s="603"/>
      <c r="BU34" s="603"/>
      <c r="BV34" s="603"/>
      <c r="BW34" s="603"/>
      <c r="BX34" s="603"/>
      <c r="BY34" s="603"/>
      <c r="BZ34" s="603"/>
      <c r="CA34" s="603"/>
      <c r="CB34" s="603"/>
      <c r="CC34" s="603"/>
      <c r="CD34" s="603"/>
      <c r="CE34" s="603"/>
      <c r="CF34" s="603"/>
      <c r="CG34" s="603"/>
      <c r="CH34" s="603"/>
      <c r="CI34" s="603"/>
      <c r="CJ34" s="603"/>
      <c r="CK34" s="603"/>
      <c r="CL34" s="603"/>
      <c r="CM34" s="603"/>
      <c r="CN34" s="603"/>
      <c r="CO34" s="603"/>
      <c r="CP34" s="603"/>
      <c r="CQ34" s="603"/>
      <c r="CR34" s="603"/>
      <c r="CS34" s="603"/>
      <c r="CT34" s="603"/>
      <c r="CU34" s="603"/>
      <c r="CV34" s="603"/>
      <c r="CW34" s="72"/>
      <c r="CX34" s="73"/>
      <c r="CY34" s="73"/>
      <c r="CZ34" s="73"/>
      <c r="DA34" s="73"/>
    </row>
    <row r="35" spans="1:105" s="40" customFormat="1" ht="18" customHeight="1" x14ac:dyDescent="0.15">
      <c r="A35" s="603" t="s">
        <v>192</v>
      </c>
      <c r="B35" s="603"/>
      <c r="C35" s="603"/>
      <c r="D35" s="603"/>
      <c r="E35" s="603"/>
      <c r="F35" s="603"/>
      <c r="G35" s="603"/>
      <c r="H35" s="603"/>
      <c r="I35" s="603"/>
      <c r="J35" s="603"/>
      <c r="K35" s="603"/>
      <c r="L35" s="603"/>
      <c r="M35" s="603"/>
      <c r="N35" s="603"/>
      <c r="O35" s="603"/>
      <c r="P35" s="603"/>
      <c r="Q35" s="603"/>
      <c r="R35" s="603"/>
      <c r="S35" s="603"/>
      <c r="T35" s="603"/>
      <c r="U35" s="603"/>
      <c r="V35" s="603"/>
      <c r="W35" s="603"/>
      <c r="X35" s="603"/>
      <c r="Y35" s="603"/>
      <c r="Z35" s="603"/>
      <c r="AA35" s="603"/>
      <c r="AB35" s="603"/>
      <c r="AC35" s="603"/>
      <c r="AD35" s="603"/>
      <c r="AE35" s="603"/>
      <c r="AF35" s="603"/>
      <c r="AG35" s="603"/>
      <c r="AH35" s="603"/>
      <c r="AI35" s="603"/>
      <c r="AJ35" s="603"/>
      <c r="AK35" s="603"/>
      <c r="AL35" s="603"/>
      <c r="AM35" s="603"/>
      <c r="AN35" s="603"/>
      <c r="AO35" s="603"/>
      <c r="AP35" s="603"/>
      <c r="AQ35" s="603"/>
      <c r="AR35" s="603"/>
      <c r="AS35" s="603"/>
      <c r="AT35" s="603"/>
      <c r="AU35" s="603"/>
      <c r="AV35" s="603"/>
      <c r="AW35" s="603"/>
      <c r="AX35" s="603"/>
      <c r="AY35" s="603"/>
      <c r="AZ35" s="603"/>
      <c r="BA35" s="603"/>
      <c r="BB35" s="603"/>
      <c r="BC35" s="603"/>
      <c r="BD35" s="603"/>
      <c r="BE35" s="603"/>
      <c r="BF35" s="603"/>
      <c r="BG35" s="603"/>
      <c r="BH35" s="603"/>
      <c r="BI35" s="603"/>
      <c r="BJ35" s="603"/>
      <c r="BK35" s="603"/>
      <c r="BL35" s="603"/>
      <c r="BM35" s="603"/>
      <c r="BN35" s="603"/>
      <c r="BO35" s="603"/>
      <c r="BP35" s="603"/>
      <c r="BQ35" s="603"/>
      <c r="BR35" s="603"/>
      <c r="BS35" s="603"/>
      <c r="BT35" s="603"/>
      <c r="BU35" s="603"/>
      <c r="BV35" s="603"/>
      <c r="BW35" s="603"/>
      <c r="BX35" s="603"/>
      <c r="BY35" s="603"/>
      <c r="BZ35" s="603"/>
      <c r="CA35" s="603"/>
      <c r="CB35" s="603"/>
      <c r="CC35" s="603"/>
      <c r="CD35" s="603"/>
      <c r="CE35" s="603"/>
      <c r="CF35" s="603"/>
      <c r="CG35" s="603"/>
      <c r="CH35" s="603"/>
      <c r="CI35" s="603"/>
      <c r="CJ35" s="603"/>
      <c r="CK35" s="603"/>
      <c r="CL35" s="603"/>
      <c r="CM35" s="603"/>
      <c r="CN35" s="603"/>
      <c r="CO35" s="603"/>
      <c r="CP35" s="603"/>
      <c r="CQ35" s="603"/>
      <c r="CR35" s="603"/>
      <c r="CS35" s="603"/>
      <c r="CT35" s="603"/>
      <c r="CU35" s="603"/>
      <c r="CV35" s="603"/>
      <c r="CW35" s="72"/>
      <c r="CX35" s="73"/>
      <c r="CY35" s="73"/>
      <c r="CZ35" s="73"/>
      <c r="DA35" s="73"/>
    </row>
    <row r="36" spans="1:105" s="40" customFormat="1" ht="30" customHeight="1" x14ac:dyDescent="0.15">
      <c r="A36" s="604" t="s">
        <v>193</v>
      </c>
      <c r="B36" s="604"/>
      <c r="C36" s="604"/>
      <c r="D36" s="604"/>
      <c r="E36" s="604"/>
      <c r="F36" s="604"/>
      <c r="G36" s="604"/>
      <c r="H36" s="604"/>
      <c r="I36" s="604"/>
      <c r="J36" s="604"/>
      <c r="K36" s="604"/>
      <c r="L36" s="604"/>
      <c r="M36" s="604"/>
      <c r="N36" s="604"/>
      <c r="O36" s="604"/>
      <c r="P36" s="604"/>
      <c r="Q36" s="604"/>
      <c r="R36" s="604"/>
      <c r="S36" s="604"/>
      <c r="T36" s="604"/>
      <c r="U36" s="604"/>
      <c r="V36" s="604"/>
      <c r="W36" s="604"/>
      <c r="X36" s="604"/>
      <c r="Y36" s="604"/>
      <c r="Z36" s="604"/>
      <c r="AA36" s="604"/>
      <c r="AB36" s="604"/>
      <c r="AC36" s="604"/>
      <c r="AD36" s="604"/>
      <c r="AE36" s="604"/>
      <c r="AF36" s="604"/>
      <c r="AG36" s="604"/>
      <c r="AH36" s="604"/>
      <c r="AI36" s="604"/>
      <c r="AJ36" s="604"/>
      <c r="AK36" s="604"/>
      <c r="AL36" s="604"/>
      <c r="AM36" s="604"/>
      <c r="AN36" s="604"/>
      <c r="AO36" s="604"/>
      <c r="AP36" s="604"/>
      <c r="AQ36" s="604"/>
      <c r="AR36" s="604"/>
      <c r="AS36" s="604"/>
      <c r="AT36" s="604"/>
      <c r="AU36" s="604"/>
      <c r="AV36" s="604"/>
      <c r="AW36" s="604"/>
      <c r="AX36" s="604"/>
      <c r="AY36" s="604"/>
      <c r="AZ36" s="604"/>
      <c r="BA36" s="604"/>
      <c r="BB36" s="604"/>
      <c r="BC36" s="604"/>
      <c r="BD36" s="604"/>
      <c r="BE36" s="604"/>
      <c r="BF36" s="604"/>
      <c r="BG36" s="604"/>
      <c r="BH36" s="604"/>
      <c r="BI36" s="604"/>
      <c r="BJ36" s="604"/>
      <c r="BK36" s="604"/>
      <c r="BL36" s="604"/>
      <c r="BM36" s="604"/>
      <c r="BN36" s="604"/>
      <c r="BO36" s="604"/>
      <c r="BP36" s="604"/>
      <c r="BQ36" s="604"/>
      <c r="BR36" s="604"/>
      <c r="BS36" s="604"/>
      <c r="BT36" s="604"/>
      <c r="BU36" s="604"/>
      <c r="BV36" s="604"/>
      <c r="BW36" s="604"/>
      <c r="BX36" s="604"/>
      <c r="BY36" s="604"/>
      <c r="BZ36" s="604"/>
      <c r="CA36" s="604"/>
      <c r="CB36" s="604"/>
      <c r="CC36" s="604"/>
      <c r="CD36" s="604"/>
      <c r="CE36" s="604"/>
      <c r="CF36" s="604"/>
      <c r="CG36" s="604"/>
      <c r="CH36" s="604"/>
      <c r="CI36" s="604"/>
      <c r="CJ36" s="604"/>
      <c r="CK36" s="604"/>
      <c r="CL36" s="604"/>
      <c r="CM36" s="604"/>
      <c r="CN36" s="604"/>
      <c r="CO36" s="604"/>
      <c r="CP36" s="604"/>
      <c r="CQ36" s="604"/>
      <c r="CR36" s="604"/>
      <c r="CS36" s="604"/>
      <c r="CT36" s="604"/>
      <c r="CU36" s="604"/>
      <c r="CV36" s="604"/>
      <c r="CW36" s="74"/>
      <c r="CX36" s="73"/>
      <c r="CY36" s="73"/>
      <c r="CZ36" s="73"/>
      <c r="DA36" s="73"/>
    </row>
    <row r="37" spans="1:105" s="40" customFormat="1" ht="18" customHeight="1" x14ac:dyDescent="0.15">
      <c r="A37" s="604" t="s">
        <v>194</v>
      </c>
      <c r="B37" s="604"/>
      <c r="C37" s="604"/>
      <c r="D37" s="604"/>
      <c r="E37" s="604"/>
      <c r="F37" s="604"/>
      <c r="G37" s="604"/>
      <c r="H37" s="604"/>
      <c r="I37" s="604"/>
      <c r="J37" s="604"/>
      <c r="K37" s="604"/>
      <c r="L37" s="604"/>
      <c r="M37" s="604"/>
      <c r="N37" s="604"/>
      <c r="O37" s="604"/>
      <c r="P37" s="604"/>
      <c r="Q37" s="604"/>
      <c r="R37" s="604"/>
      <c r="S37" s="604"/>
      <c r="T37" s="604"/>
      <c r="U37" s="604"/>
      <c r="V37" s="604"/>
      <c r="W37" s="604"/>
      <c r="X37" s="604"/>
      <c r="Y37" s="604"/>
      <c r="Z37" s="604"/>
      <c r="AA37" s="604"/>
      <c r="AB37" s="604"/>
      <c r="AC37" s="604"/>
      <c r="AD37" s="604"/>
      <c r="AE37" s="604"/>
      <c r="AF37" s="604"/>
      <c r="AG37" s="604"/>
      <c r="AH37" s="604"/>
      <c r="AI37" s="604"/>
      <c r="AJ37" s="604"/>
      <c r="AK37" s="604"/>
      <c r="AL37" s="604"/>
      <c r="AM37" s="604"/>
      <c r="AN37" s="604"/>
      <c r="AO37" s="604"/>
      <c r="AP37" s="604"/>
      <c r="AQ37" s="604"/>
      <c r="AR37" s="604"/>
      <c r="AS37" s="604"/>
      <c r="AT37" s="604"/>
      <c r="AU37" s="604"/>
      <c r="AV37" s="604"/>
      <c r="AW37" s="604"/>
      <c r="AX37" s="604"/>
      <c r="AY37" s="604"/>
      <c r="AZ37" s="604"/>
      <c r="BA37" s="604"/>
      <c r="BB37" s="604"/>
      <c r="BC37" s="604"/>
      <c r="BD37" s="604"/>
      <c r="BE37" s="604"/>
      <c r="BF37" s="604"/>
      <c r="BG37" s="604"/>
      <c r="BH37" s="604"/>
      <c r="BI37" s="604"/>
      <c r="BJ37" s="604"/>
      <c r="BK37" s="604"/>
      <c r="BL37" s="604"/>
      <c r="BM37" s="604"/>
      <c r="BN37" s="604"/>
      <c r="BO37" s="604"/>
      <c r="BP37" s="604"/>
      <c r="BQ37" s="604"/>
      <c r="BR37" s="604"/>
      <c r="BS37" s="604"/>
      <c r="BT37" s="604"/>
      <c r="BU37" s="604"/>
      <c r="BV37" s="604"/>
      <c r="BW37" s="604"/>
      <c r="BX37" s="604"/>
      <c r="BY37" s="604"/>
      <c r="BZ37" s="604"/>
      <c r="CA37" s="604"/>
      <c r="CB37" s="604"/>
      <c r="CC37" s="604"/>
      <c r="CD37" s="604"/>
      <c r="CE37" s="604"/>
      <c r="CF37" s="604"/>
      <c r="CG37" s="604"/>
      <c r="CH37" s="604"/>
      <c r="CI37" s="604"/>
      <c r="CJ37" s="604"/>
      <c r="CK37" s="604"/>
      <c r="CL37" s="604"/>
      <c r="CM37" s="604"/>
      <c r="CN37" s="604"/>
      <c r="CO37" s="604"/>
      <c r="CP37" s="604"/>
      <c r="CQ37" s="604"/>
      <c r="CR37" s="604"/>
      <c r="CS37" s="604"/>
      <c r="CT37" s="604"/>
      <c r="CU37" s="604"/>
      <c r="CV37" s="604"/>
      <c r="CW37" s="74"/>
      <c r="CX37" s="73"/>
      <c r="CY37" s="73"/>
      <c r="CZ37" s="73"/>
      <c r="DA37" s="73"/>
    </row>
    <row r="38" spans="1:105" s="40" customFormat="1" ht="30.6" customHeight="1" x14ac:dyDescent="0.15">
      <c r="A38" s="603" t="s">
        <v>647</v>
      </c>
      <c r="B38" s="603"/>
      <c r="C38" s="603"/>
      <c r="D38" s="603"/>
      <c r="E38" s="603"/>
      <c r="F38" s="603"/>
      <c r="G38" s="603"/>
      <c r="H38" s="603"/>
      <c r="I38" s="603"/>
      <c r="J38" s="603"/>
      <c r="K38" s="603"/>
      <c r="L38" s="603"/>
      <c r="M38" s="603"/>
      <c r="N38" s="603"/>
      <c r="O38" s="603"/>
      <c r="P38" s="603"/>
      <c r="Q38" s="603"/>
      <c r="R38" s="603"/>
      <c r="S38" s="603"/>
      <c r="T38" s="603"/>
      <c r="U38" s="603"/>
      <c r="V38" s="603"/>
      <c r="W38" s="603"/>
      <c r="X38" s="603"/>
      <c r="Y38" s="603"/>
      <c r="Z38" s="603"/>
      <c r="AA38" s="603"/>
      <c r="AB38" s="603"/>
      <c r="AC38" s="603"/>
      <c r="AD38" s="603"/>
      <c r="AE38" s="603"/>
      <c r="AF38" s="603"/>
      <c r="AG38" s="603"/>
      <c r="AH38" s="603"/>
      <c r="AI38" s="603"/>
      <c r="AJ38" s="603"/>
      <c r="AK38" s="603"/>
      <c r="AL38" s="603"/>
      <c r="AM38" s="603"/>
      <c r="AN38" s="603"/>
      <c r="AO38" s="603"/>
      <c r="AP38" s="603"/>
      <c r="AQ38" s="603"/>
      <c r="AR38" s="603"/>
      <c r="AS38" s="603"/>
      <c r="AT38" s="603"/>
      <c r="AU38" s="603"/>
      <c r="AV38" s="603"/>
      <c r="AW38" s="603"/>
      <c r="AX38" s="603"/>
      <c r="AY38" s="603"/>
      <c r="AZ38" s="603"/>
      <c r="BA38" s="603"/>
      <c r="BB38" s="603"/>
      <c r="BC38" s="603"/>
      <c r="BD38" s="603"/>
      <c r="BE38" s="603"/>
      <c r="BF38" s="603"/>
      <c r="BG38" s="603"/>
      <c r="BH38" s="603"/>
      <c r="BI38" s="603"/>
      <c r="BJ38" s="603"/>
      <c r="BK38" s="603"/>
      <c r="BL38" s="603"/>
      <c r="BM38" s="603"/>
      <c r="BN38" s="603"/>
      <c r="BO38" s="603"/>
      <c r="BP38" s="603"/>
      <c r="BQ38" s="603"/>
      <c r="BR38" s="603"/>
      <c r="BS38" s="603"/>
      <c r="BT38" s="603"/>
      <c r="BU38" s="603"/>
      <c r="BV38" s="603"/>
      <c r="BW38" s="603"/>
      <c r="BX38" s="603"/>
      <c r="BY38" s="603"/>
      <c r="BZ38" s="603"/>
      <c r="CA38" s="603"/>
      <c r="CB38" s="603"/>
      <c r="CC38" s="603"/>
      <c r="CD38" s="603"/>
      <c r="CE38" s="603"/>
      <c r="CF38" s="603"/>
      <c r="CG38" s="603"/>
      <c r="CH38" s="603"/>
      <c r="CI38" s="603"/>
      <c r="CJ38" s="603"/>
      <c r="CK38" s="603"/>
      <c r="CL38" s="603"/>
      <c r="CM38" s="603"/>
      <c r="CN38" s="603"/>
      <c r="CO38" s="603"/>
      <c r="CP38" s="603"/>
      <c r="CQ38" s="603"/>
      <c r="CR38" s="603"/>
      <c r="CS38" s="603"/>
      <c r="CT38" s="603"/>
      <c r="CU38" s="603"/>
      <c r="CV38" s="603"/>
      <c r="CW38" s="72"/>
      <c r="CX38" s="73"/>
      <c r="CY38" s="73"/>
      <c r="CZ38" s="73"/>
      <c r="DA38" s="73"/>
    </row>
    <row r="39" spans="1:105" s="40" customFormat="1" ht="18" customHeight="1" x14ac:dyDescent="0.15">
      <c r="A39" s="603" t="s">
        <v>170</v>
      </c>
      <c r="B39" s="603"/>
      <c r="C39" s="603"/>
      <c r="D39" s="603"/>
      <c r="E39" s="603"/>
      <c r="F39" s="603"/>
      <c r="G39" s="603"/>
      <c r="H39" s="603"/>
      <c r="I39" s="603"/>
      <c r="J39" s="603"/>
      <c r="K39" s="603"/>
      <c r="L39" s="603"/>
      <c r="M39" s="603"/>
      <c r="N39" s="603"/>
      <c r="O39" s="603"/>
      <c r="P39" s="603"/>
      <c r="Q39" s="603"/>
      <c r="R39" s="603"/>
      <c r="S39" s="603"/>
      <c r="T39" s="603"/>
      <c r="U39" s="603"/>
      <c r="V39" s="603"/>
      <c r="W39" s="603"/>
      <c r="X39" s="603"/>
      <c r="Y39" s="603"/>
      <c r="Z39" s="603"/>
      <c r="AA39" s="603"/>
      <c r="AB39" s="603"/>
      <c r="AC39" s="603"/>
      <c r="AD39" s="603"/>
      <c r="AE39" s="603"/>
      <c r="AF39" s="603"/>
      <c r="AG39" s="603"/>
      <c r="AH39" s="603"/>
      <c r="AI39" s="603"/>
      <c r="AJ39" s="603"/>
      <c r="AK39" s="603"/>
      <c r="AL39" s="603"/>
      <c r="AM39" s="603"/>
      <c r="AN39" s="603"/>
      <c r="AO39" s="603"/>
      <c r="AP39" s="603"/>
      <c r="AQ39" s="603"/>
      <c r="AR39" s="603"/>
      <c r="AS39" s="603"/>
      <c r="AT39" s="603"/>
      <c r="AU39" s="603"/>
      <c r="AV39" s="603"/>
      <c r="AW39" s="603"/>
      <c r="AX39" s="603"/>
      <c r="AY39" s="603"/>
      <c r="AZ39" s="603"/>
      <c r="BA39" s="603"/>
      <c r="BB39" s="603"/>
      <c r="BC39" s="603"/>
      <c r="BD39" s="603"/>
      <c r="BE39" s="603"/>
      <c r="BF39" s="603"/>
      <c r="BG39" s="603"/>
      <c r="BH39" s="603"/>
      <c r="BI39" s="603"/>
      <c r="BJ39" s="603"/>
      <c r="BK39" s="603"/>
      <c r="BL39" s="603"/>
      <c r="BM39" s="603"/>
      <c r="BN39" s="603"/>
      <c r="BO39" s="603"/>
      <c r="BP39" s="603"/>
      <c r="BQ39" s="603"/>
      <c r="BR39" s="603"/>
      <c r="BS39" s="603"/>
      <c r="BT39" s="603"/>
      <c r="BU39" s="603"/>
      <c r="BV39" s="603"/>
      <c r="BW39" s="603"/>
      <c r="BX39" s="603"/>
      <c r="BY39" s="603"/>
      <c r="BZ39" s="603"/>
      <c r="CA39" s="603"/>
      <c r="CB39" s="603"/>
      <c r="CC39" s="603"/>
      <c r="CD39" s="603"/>
      <c r="CE39" s="603"/>
      <c r="CF39" s="603"/>
      <c r="CG39" s="603"/>
      <c r="CH39" s="603"/>
      <c r="CI39" s="603"/>
      <c r="CJ39" s="603"/>
      <c r="CK39" s="603"/>
      <c r="CL39" s="603"/>
      <c r="CM39" s="603"/>
      <c r="CN39" s="603"/>
      <c r="CO39" s="603"/>
      <c r="CP39" s="603"/>
      <c r="CQ39" s="603"/>
      <c r="CR39" s="603"/>
      <c r="CS39" s="603"/>
      <c r="CT39" s="603"/>
      <c r="CU39" s="603"/>
      <c r="CV39" s="603"/>
      <c r="CW39" s="72"/>
      <c r="CX39" s="73"/>
      <c r="CY39" s="73"/>
      <c r="CZ39" s="73"/>
      <c r="DA39" s="73"/>
    </row>
    <row r="40" spans="1:105" s="41" customFormat="1" ht="18" customHeight="1" x14ac:dyDescent="0.15">
      <c r="A40" s="603" t="s">
        <v>142</v>
      </c>
      <c r="B40" s="603"/>
      <c r="C40" s="603"/>
      <c r="D40" s="603"/>
      <c r="E40" s="603"/>
      <c r="F40" s="603"/>
      <c r="G40" s="603"/>
      <c r="H40" s="603"/>
      <c r="I40" s="603"/>
      <c r="J40" s="603"/>
      <c r="K40" s="603"/>
      <c r="L40" s="603"/>
      <c r="M40" s="603"/>
      <c r="N40" s="603"/>
      <c r="O40" s="603"/>
      <c r="P40" s="603"/>
      <c r="Q40" s="603"/>
      <c r="R40" s="603"/>
      <c r="S40" s="603"/>
      <c r="T40" s="603"/>
      <c r="U40" s="603"/>
      <c r="V40" s="603"/>
      <c r="W40" s="603"/>
      <c r="X40" s="603"/>
      <c r="Y40" s="603"/>
      <c r="Z40" s="603"/>
      <c r="AA40" s="603"/>
      <c r="AB40" s="603"/>
      <c r="AC40" s="603"/>
      <c r="AD40" s="603"/>
      <c r="AE40" s="603"/>
      <c r="AF40" s="603"/>
      <c r="AG40" s="603"/>
      <c r="AH40" s="603"/>
      <c r="AI40" s="603"/>
      <c r="AJ40" s="603"/>
      <c r="AK40" s="603"/>
      <c r="AL40" s="603"/>
      <c r="AM40" s="603"/>
      <c r="AN40" s="603"/>
      <c r="AO40" s="603"/>
      <c r="AP40" s="603"/>
      <c r="AQ40" s="603"/>
      <c r="AR40" s="603"/>
      <c r="AS40" s="603"/>
      <c r="AT40" s="603"/>
      <c r="AU40" s="603"/>
      <c r="AV40" s="603"/>
      <c r="AW40" s="603"/>
      <c r="AX40" s="603"/>
      <c r="AY40" s="603"/>
      <c r="AZ40" s="603"/>
      <c r="BA40" s="603"/>
      <c r="BB40" s="603"/>
      <c r="BC40" s="603"/>
      <c r="BD40" s="603"/>
      <c r="BE40" s="603"/>
      <c r="BF40" s="603"/>
      <c r="BG40" s="603"/>
      <c r="BH40" s="603"/>
      <c r="BI40" s="603"/>
      <c r="BJ40" s="603"/>
      <c r="BK40" s="603"/>
      <c r="BL40" s="603"/>
      <c r="BM40" s="603"/>
      <c r="BN40" s="603"/>
      <c r="BO40" s="603"/>
      <c r="BP40" s="603"/>
      <c r="BQ40" s="603"/>
      <c r="BR40" s="603"/>
      <c r="BS40" s="603"/>
      <c r="BT40" s="603"/>
      <c r="BU40" s="603"/>
      <c r="BV40" s="603"/>
      <c r="BW40" s="603"/>
      <c r="BX40" s="603"/>
      <c r="BY40" s="603"/>
      <c r="BZ40" s="603"/>
      <c r="CA40" s="603"/>
      <c r="CB40" s="603"/>
      <c r="CC40" s="603"/>
      <c r="CD40" s="603"/>
      <c r="CE40" s="603"/>
      <c r="CF40" s="603"/>
      <c r="CG40" s="603"/>
      <c r="CH40" s="603"/>
      <c r="CI40" s="603"/>
      <c r="CJ40" s="603"/>
      <c r="CK40" s="603"/>
      <c r="CL40" s="603"/>
      <c r="CM40" s="603"/>
      <c r="CN40" s="603"/>
      <c r="CO40" s="603"/>
      <c r="CP40" s="603"/>
      <c r="CQ40" s="603"/>
      <c r="CR40" s="603"/>
      <c r="CS40" s="603"/>
      <c r="CT40" s="603"/>
      <c r="CU40" s="603"/>
      <c r="CV40" s="603"/>
      <c r="CW40" s="72"/>
      <c r="CX40" s="140"/>
      <c r="CY40" s="140"/>
      <c r="CZ40" s="140"/>
      <c r="DA40" s="140"/>
    </row>
    <row r="41" spans="1:105" s="41" customFormat="1" ht="18" customHeight="1" x14ac:dyDescent="0.15">
      <c r="A41" s="603" t="s">
        <v>143</v>
      </c>
      <c r="B41" s="603"/>
      <c r="C41" s="603"/>
      <c r="D41" s="603"/>
      <c r="E41" s="603"/>
      <c r="F41" s="603"/>
      <c r="G41" s="603"/>
      <c r="H41" s="603"/>
      <c r="I41" s="603"/>
      <c r="J41" s="603"/>
      <c r="K41" s="603"/>
      <c r="L41" s="603"/>
      <c r="M41" s="603"/>
      <c r="N41" s="603"/>
      <c r="O41" s="603"/>
      <c r="P41" s="603"/>
      <c r="Q41" s="603"/>
      <c r="R41" s="603"/>
      <c r="S41" s="603"/>
      <c r="T41" s="603"/>
      <c r="U41" s="603"/>
      <c r="V41" s="603"/>
      <c r="W41" s="603"/>
      <c r="X41" s="603"/>
      <c r="Y41" s="603"/>
      <c r="Z41" s="603"/>
      <c r="AA41" s="603"/>
      <c r="AB41" s="603"/>
      <c r="AC41" s="603"/>
      <c r="AD41" s="603"/>
      <c r="AE41" s="603"/>
      <c r="AF41" s="603"/>
      <c r="AG41" s="603"/>
      <c r="AH41" s="603"/>
      <c r="AI41" s="603"/>
      <c r="AJ41" s="603"/>
      <c r="AK41" s="603"/>
      <c r="AL41" s="603"/>
      <c r="AM41" s="603"/>
      <c r="AN41" s="603"/>
      <c r="AO41" s="603"/>
      <c r="AP41" s="603"/>
      <c r="AQ41" s="603"/>
      <c r="AR41" s="603"/>
      <c r="AS41" s="603"/>
      <c r="AT41" s="603"/>
      <c r="AU41" s="603"/>
      <c r="AV41" s="603"/>
      <c r="AW41" s="603"/>
      <c r="AX41" s="603"/>
      <c r="AY41" s="603"/>
      <c r="AZ41" s="603"/>
      <c r="BA41" s="603"/>
      <c r="BB41" s="603"/>
      <c r="BC41" s="603"/>
      <c r="BD41" s="603"/>
      <c r="BE41" s="603"/>
      <c r="BF41" s="603"/>
      <c r="BG41" s="603"/>
      <c r="BH41" s="603"/>
      <c r="BI41" s="603"/>
      <c r="BJ41" s="603"/>
      <c r="BK41" s="603"/>
      <c r="BL41" s="603"/>
      <c r="BM41" s="603"/>
      <c r="BN41" s="603"/>
      <c r="BO41" s="603"/>
      <c r="BP41" s="603"/>
      <c r="BQ41" s="603"/>
      <c r="BR41" s="603"/>
      <c r="BS41" s="603"/>
      <c r="BT41" s="603"/>
      <c r="BU41" s="603"/>
      <c r="BV41" s="603"/>
      <c r="BW41" s="603"/>
      <c r="BX41" s="603"/>
      <c r="BY41" s="603"/>
      <c r="BZ41" s="603"/>
      <c r="CA41" s="603"/>
      <c r="CB41" s="603"/>
      <c r="CC41" s="603"/>
      <c r="CD41" s="603"/>
      <c r="CE41" s="603"/>
      <c r="CF41" s="603"/>
      <c r="CG41" s="603"/>
      <c r="CH41" s="603"/>
      <c r="CI41" s="603"/>
      <c r="CJ41" s="603"/>
      <c r="CK41" s="603"/>
      <c r="CL41" s="603"/>
      <c r="CM41" s="603"/>
      <c r="CN41" s="603"/>
      <c r="CO41" s="603"/>
      <c r="CP41" s="603"/>
      <c r="CQ41" s="603"/>
      <c r="CR41" s="603"/>
      <c r="CS41" s="603"/>
      <c r="CT41" s="603"/>
      <c r="CU41" s="603"/>
      <c r="CV41" s="603"/>
      <c r="CW41" s="72"/>
      <c r="CX41" s="140"/>
      <c r="CY41" s="140"/>
      <c r="CZ41" s="140"/>
      <c r="DA41" s="140"/>
    </row>
    <row r="42" spans="1:105" ht="11.25" customHeight="1" x14ac:dyDescent="0.15">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c r="BC42" s="89"/>
      <c r="BD42" s="89"/>
      <c r="BE42" s="89"/>
      <c r="BF42" s="89"/>
      <c r="BG42" s="89"/>
      <c r="BH42" s="89"/>
      <c r="BI42" s="89"/>
      <c r="BJ42" s="89"/>
      <c r="BK42" s="89"/>
      <c r="BL42" s="89"/>
      <c r="BM42" s="89"/>
      <c r="BN42" s="89"/>
      <c r="BO42" s="89"/>
      <c r="BP42" s="89"/>
      <c r="BQ42" s="89"/>
      <c r="BR42" s="89"/>
      <c r="BS42" s="89"/>
      <c r="BT42" s="89"/>
      <c r="BU42" s="89"/>
      <c r="BV42" s="89"/>
      <c r="BW42" s="89"/>
      <c r="BX42" s="89"/>
      <c r="BY42" s="89"/>
      <c r="BZ42" s="89"/>
      <c r="CA42" s="89"/>
      <c r="CB42" s="89"/>
      <c r="CC42" s="89"/>
      <c r="CD42" s="89"/>
      <c r="CE42" s="89"/>
      <c r="CF42" s="89"/>
      <c r="CG42" s="89"/>
      <c r="CH42" s="89"/>
      <c r="CI42" s="89"/>
      <c r="CJ42" s="89"/>
      <c r="CK42" s="89"/>
      <c r="CL42" s="89"/>
      <c r="CM42" s="89"/>
      <c r="CN42" s="89"/>
      <c r="CO42" s="89"/>
      <c r="CP42" s="89"/>
      <c r="CQ42" s="89"/>
      <c r="CR42" s="89"/>
      <c r="CS42" s="89"/>
      <c r="CT42" s="89"/>
      <c r="CU42" s="89"/>
      <c r="CV42" s="89"/>
      <c r="CW42" s="89"/>
      <c r="CX42" s="89"/>
      <c r="CY42" s="89"/>
      <c r="CZ42" s="89"/>
      <c r="DA42" s="89"/>
    </row>
    <row r="43" spans="1:105" ht="11.25" customHeight="1" x14ac:dyDescent="0.15"/>
    <row r="44" spans="1:105" ht="11.25" customHeight="1" x14ac:dyDescent="0.15"/>
    <row r="45" spans="1:105" ht="11.25" customHeight="1" x14ac:dyDescent="0.15"/>
    <row r="46" spans="1:105" ht="11.25" customHeight="1" x14ac:dyDescent="0.15"/>
    <row r="47" spans="1:105" ht="11.25" customHeight="1" x14ac:dyDescent="0.15"/>
    <row r="48" spans="1:105" ht="11.25" customHeight="1" x14ac:dyDescent="0.15"/>
    <row r="49" ht="11.25" customHeight="1" x14ac:dyDescent="0.15"/>
    <row r="50" ht="11.25" customHeight="1" x14ac:dyDescent="0.15"/>
    <row r="51" ht="11.25" customHeight="1" x14ac:dyDescent="0.15"/>
    <row r="52" ht="11.25" customHeight="1" x14ac:dyDescent="0.15"/>
    <row r="53" ht="11.25" customHeight="1" x14ac:dyDescent="0.15"/>
    <row r="54" ht="11.25" customHeight="1" x14ac:dyDescent="0.15"/>
    <row r="55" ht="13.5" customHeight="1" x14ac:dyDescent="0.15"/>
    <row r="56" ht="11.25" customHeight="1" x14ac:dyDescent="0.15"/>
    <row r="57" ht="11.25" customHeight="1" x14ac:dyDescent="0.15"/>
    <row r="58" ht="11.25" customHeight="1" x14ac:dyDescent="0.15"/>
    <row r="59" ht="13.5" customHeight="1" x14ac:dyDescent="0.15"/>
    <row r="60" ht="14.25" customHeight="1" x14ac:dyDescent="0.15"/>
  </sheetData>
  <mergeCells count="900">
    <mergeCell ref="A39:CV39"/>
    <mergeCell ref="CE7:CF7"/>
    <mergeCell ref="AC8:AD8"/>
    <mergeCell ref="AE8:AF8"/>
    <mergeCell ref="AW8:AX8"/>
    <mergeCell ref="AY8:AZ8"/>
    <mergeCell ref="B1:AD2"/>
    <mergeCell ref="AE1:AO2"/>
    <mergeCell ref="AP1:AR2"/>
    <mergeCell ref="BO10:BP10"/>
    <mergeCell ref="A37:CV37"/>
    <mergeCell ref="AM9:AN9"/>
    <mergeCell ref="BI8:BJ8"/>
    <mergeCell ref="BK8:BL8"/>
    <mergeCell ref="BM8:BN8"/>
    <mergeCell ref="BO8:BP8"/>
    <mergeCell ref="CG23:CJ24"/>
    <mergeCell ref="CK23:CN24"/>
    <mergeCell ref="CE23:CF23"/>
    <mergeCell ref="BY23:BZ23"/>
    <mergeCell ref="CA23:CB23"/>
    <mergeCell ref="CC23:CD23"/>
    <mergeCell ref="CA7:CB7"/>
    <mergeCell ref="AG8:AH8"/>
    <mergeCell ref="A41:CV41"/>
    <mergeCell ref="BE8:BF8"/>
    <mergeCell ref="BG8:BH8"/>
    <mergeCell ref="AI9:AJ9"/>
    <mergeCell ref="AK9:AL9"/>
    <mergeCell ref="CO23:CR24"/>
    <mergeCell ref="CS6:CV8"/>
    <mergeCell ref="BS7:BT7"/>
    <mergeCell ref="BU7:BV7"/>
    <mergeCell ref="BW7:BX7"/>
    <mergeCell ref="BA8:BB8"/>
    <mergeCell ref="BC8:BD8"/>
    <mergeCell ref="A35:CV35"/>
    <mergeCell ref="A40:CV40"/>
    <mergeCell ref="A34:CV34"/>
    <mergeCell ref="A25:B30"/>
    <mergeCell ref="BO24:BP24"/>
    <mergeCell ref="BQ24:BR24"/>
    <mergeCell ref="BS24:BT24"/>
    <mergeCell ref="BU24:BV24"/>
    <mergeCell ref="BM9:BN9"/>
    <mergeCell ref="BO9:BP9"/>
    <mergeCell ref="AU8:AV8"/>
    <mergeCell ref="A38:CV38"/>
    <mergeCell ref="AK8:AL8"/>
    <mergeCell ref="AM8:AN8"/>
    <mergeCell ref="CC7:CD7"/>
    <mergeCell ref="AO8:AP8"/>
    <mergeCell ref="AQ8:AR8"/>
    <mergeCell ref="AS8:AT8"/>
    <mergeCell ref="BW8:BX8"/>
    <mergeCell ref="CK6:CN8"/>
    <mergeCell ref="BC7:BD7"/>
    <mergeCell ref="BE7:BF7"/>
    <mergeCell ref="BG7:BH7"/>
    <mergeCell ref="BI7:BJ7"/>
    <mergeCell ref="BS6:CF6"/>
    <mergeCell ref="AM7:AN7"/>
    <mergeCell ref="AO7:AP7"/>
    <mergeCell ref="AQ7:AR7"/>
    <mergeCell ref="AS7:AT7"/>
    <mergeCell ref="BY7:BZ7"/>
    <mergeCell ref="BE6:BR6"/>
    <mergeCell ref="CC8:CD8"/>
    <mergeCell ref="CE8:CF8"/>
    <mergeCell ref="BS8:BT8"/>
    <mergeCell ref="BU8:BV8"/>
    <mergeCell ref="A36:CV36"/>
    <mergeCell ref="AC23:AD23"/>
    <mergeCell ref="AE23:AF23"/>
    <mergeCell ref="AG23:AH23"/>
    <mergeCell ref="CO6:CR8"/>
    <mergeCell ref="BK7:BL7"/>
    <mergeCell ref="BM7:BN7"/>
    <mergeCell ref="BO7:BP7"/>
    <mergeCell ref="BQ7:BR7"/>
    <mergeCell ref="BA23:BB23"/>
    <mergeCell ref="BC23:BD23"/>
    <mergeCell ref="BE23:BF23"/>
    <mergeCell ref="BG23:BH23"/>
    <mergeCell ref="BI23:BJ23"/>
    <mergeCell ref="AW24:AX24"/>
    <mergeCell ref="AY24:AZ24"/>
    <mergeCell ref="BA24:BB24"/>
    <mergeCell ref="BS23:BT23"/>
    <mergeCell ref="CA30:CB30"/>
    <mergeCell ref="CC30:CD30"/>
    <mergeCell ref="CE30:CF30"/>
    <mergeCell ref="CG30:CJ30"/>
    <mergeCell ref="CK30:CN30"/>
    <mergeCell ref="AI8:AJ8"/>
    <mergeCell ref="CO30:CR30"/>
    <mergeCell ref="CS30:CV30"/>
    <mergeCell ref="A33:CV33"/>
    <mergeCell ref="A32:CV32"/>
    <mergeCell ref="BI30:BJ30"/>
    <mergeCell ref="BK30:BL30"/>
    <mergeCell ref="BM30:BN30"/>
    <mergeCell ref="BO30:BP30"/>
    <mergeCell ref="BQ30:BR30"/>
    <mergeCell ref="BS30:BT30"/>
    <mergeCell ref="BU30:BV30"/>
    <mergeCell ref="BW30:BX30"/>
    <mergeCell ref="BY30:BZ30"/>
    <mergeCell ref="CK29:CN29"/>
    <mergeCell ref="CO29:CR29"/>
    <mergeCell ref="CS29:CV29"/>
    <mergeCell ref="C30:I30"/>
    <mergeCell ref="J30:P30"/>
    <mergeCell ref="Q30:R30"/>
    <mergeCell ref="S30:T30"/>
    <mergeCell ref="U30:AB30"/>
    <mergeCell ref="AC30:AD30"/>
    <mergeCell ref="AE30:AF30"/>
    <mergeCell ref="AG30:AH30"/>
    <mergeCell ref="AI30:AJ30"/>
    <mergeCell ref="AK30:AL30"/>
    <mergeCell ref="AM30:AN30"/>
    <mergeCell ref="AO30:AP30"/>
    <mergeCell ref="AQ30:AR30"/>
    <mergeCell ref="AS30:AT30"/>
    <mergeCell ref="AU30:AV30"/>
    <mergeCell ref="AW30:AX30"/>
    <mergeCell ref="AY30:AZ30"/>
    <mergeCell ref="BA30:BB30"/>
    <mergeCell ref="BC30:BD30"/>
    <mergeCell ref="BE30:BF30"/>
    <mergeCell ref="BG30:BH30"/>
    <mergeCell ref="BQ29:BR29"/>
    <mergeCell ref="BS29:BT29"/>
    <mergeCell ref="CG6:CJ8"/>
    <mergeCell ref="AU7:AV7"/>
    <mergeCell ref="AW7:AX7"/>
    <mergeCell ref="AY7:AZ7"/>
    <mergeCell ref="BA7:BB7"/>
    <mergeCell ref="BU29:BV29"/>
    <mergeCell ref="BW29:BX29"/>
    <mergeCell ref="BY29:BZ29"/>
    <mergeCell ref="CA29:CB29"/>
    <mergeCell ref="CC29:CD29"/>
    <mergeCell ref="CE29:CF29"/>
    <mergeCell ref="CG29:CJ29"/>
    <mergeCell ref="BK23:BL23"/>
    <mergeCell ref="BM23:BN23"/>
    <mergeCell ref="BO23:BP23"/>
    <mergeCell ref="BQ23:BR23"/>
    <mergeCell ref="BU23:BV23"/>
    <mergeCell ref="BW23:BX23"/>
    <mergeCell ref="BW24:BX24"/>
    <mergeCell ref="AU24:AV24"/>
    <mergeCell ref="BY24:BZ24"/>
    <mergeCell ref="BC24:BD24"/>
    <mergeCell ref="AY29:AZ29"/>
    <mergeCell ref="BA29:BB29"/>
    <mergeCell ref="BC29:BD29"/>
    <mergeCell ref="BE29:BF29"/>
    <mergeCell ref="BG29:BH29"/>
    <mergeCell ref="BI29:BJ29"/>
    <mergeCell ref="BK29:BL29"/>
    <mergeCell ref="BM29:BN29"/>
    <mergeCell ref="BO29:BP29"/>
    <mergeCell ref="BY28:BZ28"/>
    <mergeCell ref="CA28:CB28"/>
    <mergeCell ref="CC28:CD28"/>
    <mergeCell ref="CE28:CF28"/>
    <mergeCell ref="CG28:CJ28"/>
    <mergeCell ref="CK28:CN28"/>
    <mergeCell ref="CO28:CR28"/>
    <mergeCell ref="CS28:CV28"/>
    <mergeCell ref="C29:I29"/>
    <mergeCell ref="J29:P29"/>
    <mergeCell ref="Q29:R29"/>
    <mergeCell ref="S29:T29"/>
    <mergeCell ref="U29:AB29"/>
    <mergeCell ref="AC29:AD29"/>
    <mergeCell ref="AE29:AF29"/>
    <mergeCell ref="AG29:AH29"/>
    <mergeCell ref="AI29:AJ29"/>
    <mergeCell ref="AK29:AL29"/>
    <mergeCell ref="AM29:AN29"/>
    <mergeCell ref="AO29:AP29"/>
    <mergeCell ref="AQ29:AR29"/>
    <mergeCell ref="AS29:AT29"/>
    <mergeCell ref="AU29:AV29"/>
    <mergeCell ref="AW29:AX29"/>
    <mergeCell ref="BG28:BH28"/>
    <mergeCell ref="BI28:BJ28"/>
    <mergeCell ref="BK28:BL28"/>
    <mergeCell ref="BM28:BN28"/>
    <mergeCell ref="BO28:BP28"/>
    <mergeCell ref="BQ28:BR28"/>
    <mergeCell ref="BS28:BT28"/>
    <mergeCell ref="BU28:BV28"/>
    <mergeCell ref="BW28:BX28"/>
    <mergeCell ref="CG27:CJ27"/>
    <mergeCell ref="CK27:CN27"/>
    <mergeCell ref="CO27:CR27"/>
    <mergeCell ref="CS27:CV27"/>
    <mergeCell ref="C28:I28"/>
    <mergeCell ref="J28:P28"/>
    <mergeCell ref="Q28:R28"/>
    <mergeCell ref="S28:T28"/>
    <mergeCell ref="U28:AB28"/>
    <mergeCell ref="AC28:AD28"/>
    <mergeCell ref="AE28:AF28"/>
    <mergeCell ref="AG28:AH28"/>
    <mergeCell ref="AI28:AJ28"/>
    <mergeCell ref="AK28:AL28"/>
    <mergeCell ref="AM28:AN28"/>
    <mergeCell ref="AO28:AP28"/>
    <mergeCell ref="AQ28:AR28"/>
    <mergeCell ref="AS28:AT28"/>
    <mergeCell ref="AU28:AV28"/>
    <mergeCell ref="AW28:AX28"/>
    <mergeCell ref="AY28:AZ28"/>
    <mergeCell ref="BA28:BB28"/>
    <mergeCell ref="BC28:BD28"/>
    <mergeCell ref="BE28:BF28"/>
    <mergeCell ref="CC27:CD27"/>
    <mergeCell ref="CE27:CF27"/>
    <mergeCell ref="AM24:AN24"/>
    <mergeCell ref="AO24:AP24"/>
    <mergeCell ref="AQ24:AR24"/>
    <mergeCell ref="BE24:BF24"/>
    <mergeCell ref="BG24:BH24"/>
    <mergeCell ref="BI24:BJ24"/>
    <mergeCell ref="BK24:BL24"/>
    <mergeCell ref="BM24:BN24"/>
    <mergeCell ref="CA24:CB24"/>
    <mergeCell ref="CC24:CD24"/>
    <mergeCell ref="CE24:CF24"/>
    <mergeCell ref="CA26:CB26"/>
    <mergeCell ref="CC26:CD26"/>
    <mergeCell ref="CE26:CF26"/>
    <mergeCell ref="BS25:BT25"/>
    <mergeCell ref="BA25:BB25"/>
    <mergeCell ref="BC25:BD25"/>
    <mergeCell ref="BE25:BF25"/>
    <mergeCell ref="AU25:AV25"/>
    <mergeCell ref="AW25:AX25"/>
    <mergeCell ref="AY25:AZ25"/>
    <mergeCell ref="CG26:CJ26"/>
    <mergeCell ref="CK26:CN26"/>
    <mergeCell ref="CO26:CR26"/>
    <mergeCell ref="CS26:CV26"/>
    <mergeCell ref="AC27:AD27"/>
    <mergeCell ref="AE27:AF27"/>
    <mergeCell ref="AG27:AH27"/>
    <mergeCell ref="AI27:AJ27"/>
    <mergeCell ref="AK27:AL27"/>
    <mergeCell ref="AM27:AN27"/>
    <mergeCell ref="AW27:AX27"/>
    <mergeCell ref="AY27:AZ27"/>
    <mergeCell ref="BA27:BB27"/>
    <mergeCell ref="BC27:BD27"/>
    <mergeCell ref="BE27:BF27"/>
    <mergeCell ref="BG27:BH27"/>
    <mergeCell ref="BI27:BJ27"/>
    <mergeCell ref="BK27:BL27"/>
    <mergeCell ref="BM27:BN27"/>
    <mergeCell ref="BO27:BP27"/>
    <mergeCell ref="BQ27:BR27"/>
    <mergeCell ref="BW27:BX27"/>
    <mergeCell ref="BY27:BZ27"/>
    <mergeCell ref="CA27:CB27"/>
    <mergeCell ref="C27:I27"/>
    <mergeCell ref="BS26:BT26"/>
    <mergeCell ref="AO27:AP27"/>
    <mergeCell ref="AQ27:AR27"/>
    <mergeCell ref="AS27:AT27"/>
    <mergeCell ref="AU27:AV27"/>
    <mergeCell ref="BU26:BV26"/>
    <mergeCell ref="BW26:BX26"/>
    <mergeCell ref="BY26:BZ26"/>
    <mergeCell ref="BS27:BT27"/>
    <mergeCell ref="BU27:BV27"/>
    <mergeCell ref="BI26:BJ26"/>
    <mergeCell ref="J27:P27"/>
    <mergeCell ref="Q27:R27"/>
    <mergeCell ref="S27:T27"/>
    <mergeCell ref="U27:AB27"/>
    <mergeCell ref="AE7:AF7"/>
    <mergeCell ref="AG7:AH7"/>
    <mergeCell ref="AI7:AJ7"/>
    <mergeCell ref="AK7:AL7"/>
    <mergeCell ref="BK26:BL26"/>
    <mergeCell ref="BM26:BN26"/>
    <mergeCell ref="BO26:BP26"/>
    <mergeCell ref="BQ26:BR26"/>
    <mergeCell ref="AC24:AD24"/>
    <mergeCell ref="AE24:AF24"/>
    <mergeCell ref="AG24:AH24"/>
    <mergeCell ref="AI24:AJ24"/>
    <mergeCell ref="AK24:AL24"/>
    <mergeCell ref="BG26:BH26"/>
    <mergeCell ref="BQ8:BR8"/>
    <mergeCell ref="BE9:BF9"/>
    <mergeCell ref="BG9:BH9"/>
    <mergeCell ref="BI9:BJ9"/>
    <mergeCell ref="BK9:BL9"/>
    <mergeCell ref="BO25:BP25"/>
    <mergeCell ref="BQ25:BR25"/>
    <mergeCell ref="AK10:AL10"/>
    <mergeCell ref="AM10:AN10"/>
    <mergeCell ref="AO10:AP10"/>
    <mergeCell ref="M6:N8"/>
    <mergeCell ref="O6:P8"/>
    <mergeCell ref="AC6:AP6"/>
    <mergeCell ref="AQ6:BD6"/>
    <mergeCell ref="AC7:AD7"/>
    <mergeCell ref="AS24:AT24"/>
    <mergeCell ref="AI23:AJ23"/>
    <mergeCell ref="AK23:AL23"/>
    <mergeCell ref="AM23:AN23"/>
    <mergeCell ref="AO9:AP9"/>
    <mergeCell ref="AQ9:AR9"/>
    <mergeCell ref="AS9:AT9"/>
    <mergeCell ref="AU9:AV9"/>
    <mergeCell ref="AW9:AX9"/>
    <mergeCell ref="AY9:AZ9"/>
    <mergeCell ref="AQ10:AR10"/>
    <mergeCell ref="AS10:AT10"/>
    <mergeCell ref="AU10:AV10"/>
    <mergeCell ref="AW10:AX10"/>
    <mergeCell ref="AY10:AZ10"/>
    <mergeCell ref="BA10:BB10"/>
    <mergeCell ref="AE10:AF10"/>
    <mergeCell ref="AG10:AH10"/>
    <mergeCell ref="AI10:AJ10"/>
    <mergeCell ref="CG25:CJ25"/>
    <mergeCell ref="CK25:CN25"/>
    <mergeCell ref="CO25:CR25"/>
    <mergeCell ref="CS25:CV25"/>
    <mergeCell ref="C26:I26"/>
    <mergeCell ref="J26:P26"/>
    <mergeCell ref="Q26:R26"/>
    <mergeCell ref="S26:T26"/>
    <mergeCell ref="U26:AB26"/>
    <mergeCell ref="AC26:AD26"/>
    <mergeCell ref="AE26:AF26"/>
    <mergeCell ref="AG26:AH26"/>
    <mergeCell ref="AI26:AJ26"/>
    <mergeCell ref="AK26:AL26"/>
    <mergeCell ref="AM26:AN26"/>
    <mergeCell ref="AO26:AP26"/>
    <mergeCell ref="AQ26:AR26"/>
    <mergeCell ref="AS26:AT26"/>
    <mergeCell ref="AU26:AV26"/>
    <mergeCell ref="AW26:AX26"/>
    <mergeCell ref="AY26:AZ26"/>
    <mergeCell ref="BA26:BB26"/>
    <mergeCell ref="BC26:BD26"/>
    <mergeCell ref="BE26:BF26"/>
    <mergeCell ref="A5:AB5"/>
    <mergeCell ref="AC5:AF5"/>
    <mergeCell ref="AG5:AJ5"/>
    <mergeCell ref="AK5:AN5"/>
    <mergeCell ref="AO5:AR5"/>
    <mergeCell ref="AS5:AV5"/>
    <mergeCell ref="AW5:AZ5"/>
    <mergeCell ref="Q6:AB8"/>
    <mergeCell ref="BM25:BN25"/>
    <mergeCell ref="M9:N9"/>
    <mergeCell ref="O9:P9"/>
    <mergeCell ref="AC9:AD9"/>
    <mergeCell ref="AE9:AF9"/>
    <mergeCell ref="AG9:AH9"/>
    <mergeCell ref="AC10:AD10"/>
    <mergeCell ref="BG25:BH25"/>
    <mergeCell ref="BI25:BJ25"/>
    <mergeCell ref="BK25:BL25"/>
    <mergeCell ref="AO23:AP23"/>
    <mergeCell ref="AQ23:AR23"/>
    <mergeCell ref="AS23:AT23"/>
    <mergeCell ref="AU23:AV23"/>
    <mergeCell ref="BA9:BB9"/>
    <mergeCell ref="BC9:BD9"/>
    <mergeCell ref="CS10:CV10"/>
    <mergeCell ref="BQ10:BR10"/>
    <mergeCell ref="BS10:BT10"/>
    <mergeCell ref="BU10:BV10"/>
    <mergeCell ref="BW10:BX10"/>
    <mergeCell ref="BY10:BZ10"/>
    <mergeCell ref="CC10:CD10"/>
    <mergeCell ref="CA10:CB10"/>
    <mergeCell ref="BY8:BZ8"/>
    <mergeCell ref="CA8:CB8"/>
    <mergeCell ref="CE9:CF9"/>
    <mergeCell ref="CG9:CJ9"/>
    <mergeCell ref="CK9:CN9"/>
    <mergeCell ref="CO9:CR9"/>
    <mergeCell ref="CS9:CV9"/>
    <mergeCell ref="BQ9:BR9"/>
    <mergeCell ref="BS9:BT9"/>
    <mergeCell ref="BU9:BV9"/>
    <mergeCell ref="BW9:BX9"/>
    <mergeCell ref="BY9:BZ9"/>
    <mergeCell ref="CA9:CB9"/>
    <mergeCell ref="CC9:CD9"/>
    <mergeCell ref="BG10:BH10"/>
    <mergeCell ref="CE10:CF10"/>
    <mergeCell ref="BI10:BJ10"/>
    <mergeCell ref="BK10:BL10"/>
    <mergeCell ref="BM10:BN10"/>
    <mergeCell ref="BU25:BV25"/>
    <mergeCell ref="BW25:BX25"/>
    <mergeCell ref="BY25:BZ25"/>
    <mergeCell ref="CA25:CB25"/>
    <mergeCell ref="CC25:CD25"/>
    <mergeCell ref="CE25:CF25"/>
    <mergeCell ref="BG11:BH11"/>
    <mergeCell ref="BI11:BJ11"/>
    <mergeCell ref="BK11:BL11"/>
    <mergeCell ref="BM11:BN11"/>
    <mergeCell ref="BS14:BT14"/>
    <mergeCell ref="BG14:BH14"/>
    <mergeCell ref="BI14:BJ14"/>
    <mergeCell ref="BK14:BL14"/>
    <mergeCell ref="BM14:BN14"/>
    <mergeCell ref="BG16:BH16"/>
    <mergeCell ref="BI16:BJ16"/>
    <mergeCell ref="BK15:BL15"/>
    <mergeCell ref="BM15:BN15"/>
    <mergeCell ref="AE15:AF15"/>
    <mergeCell ref="AG15:AH15"/>
    <mergeCell ref="AI15:AJ15"/>
    <mergeCell ref="AK15:AL15"/>
    <mergeCell ref="AM15:AN15"/>
    <mergeCell ref="AO15:AP15"/>
    <mergeCell ref="AQ16:AR16"/>
    <mergeCell ref="BC10:BD10"/>
    <mergeCell ref="BE10:BF10"/>
    <mergeCell ref="BC11:BD11"/>
    <mergeCell ref="BE11:BF11"/>
    <mergeCell ref="AE11:AF11"/>
    <mergeCell ref="AG11:AH11"/>
    <mergeCell ref="AI11:AJ11"/>
    <mergeCell ref="AK11:AL11"/>
    <mergeCell ref="AM11:AN11"/>
    <mergeCell ref="AO11:AP11"/>
    <mergeCell ref="BA13:BB13"/>
    <mergeCell ref="AE13:AF13"/>
    <mergeCell ref="AG13:AH13"/>
    <mergeCell ref="AE12:AF12"/>
    <mergeCell ref="AG12:AH12"/>
    <mergeCell ref="BA14:BB14"/>
    <mergeCell ref="BC14:BD14"/>
    <mergeCell ref="AW23:AX23"/>
    <mergeCell ref="AY23:AZ23"/>
    <mergeCell ref="AK12:AL12"/>
    <mergeCell ref="AM12:AN12"/>
    <mergeCell ref="AI25:AJ25"/>
    <mergeCell ref="AK25:AL25"/>
    <mergeCell ref="AM25:AN25"/>
    <mergeCell ref="AO25:AP25"/>
    <mergeCell ref="AQ25:AR25"/>
    <mergeCell ref="AS25:AT25"/>
    <mergeCell ref="AI13:AJ13"/>
    <mergeCell ref="AK13:AL13"/>
    <mergeCell ref="AM13:AN13"/>
    <mergeCell ref="AO13:AP13"/>
    <mergeCell ref="AI12:AJ12"/>
    <mergeCell ref="AU14:AV14"/>
    <mergeCell ref="AW14:AX14"/>
    <mergeCell ref="AY14:AZ14"/>
    <mergeCell ref="AM16:AN16"/>
    <mergeCell ref="AO16:AP16"/>
    <mergeCell ref="AQ15:AR15"/>
    <mergeCell ref="AS15:AT15"/>
    <mergeCell ref="AU15:AV15"/>
    <mergeCell ref="AW15:AX15"/>
    <mergeCell ref="M11:N11"/>
    <mergeCell ref="O11:P11"/>
    <mergeCell ref="AC11:AD11"/>
    <mergeCell ref="AQ11:AR11"/>
    <mergeCell ref="AS11:AT11"/>
    <mergeCell ref="AU11:AV11"/>
    <mergeCell ref="AW11:AX11"/>
    <mergeCell ref="AY11:AZ11"/>
    <mergeCell ref="BA11:BB11"/>
    <mergeCell ref="CS11:CV11"/>
    <mergeCell ref="CA11:CB11"/>
    <mergeCell ref="CC11:CD11"/>
    <mergeCell ref="CE11:CF11"/>
    <mergeCell ref="CG11:CJ11"/>
    <mergeCell ref="CK11:CN11"/>
    <mergeCell ref="CO11:CR11"/>
    <mergeCell ref="BO11:BP11"/>
    <mergeCell ref="BQ11:BR11"/>
    <mergeCell ref="BS11:BT11"/>
    <mergeCell ref="BU11:BV11"/>
    <mergeCell ref="BW11:BX11"/>
    <mergeCell ref="BY11:BZ11"/>
    <mergeCell ref="CS12:CV12"/>
    <mergeCell ref="M13:N13"/>
    <mergeCell ref="O13:P13"/>
    <mergeCell ref="AC13:AD13"/>
    <mergeCell ref="BU12:BV12"/>
    <mergeCell ref="BW12:BX12"/>
    <mergeCell ref="BY12:BZ12"/>
    <mergeCell ref="CE12:CF12"/>
    <mergeCell ref="BI12:BJ12"/>
    <mergeCell ref="BK12:BL12"/>
    <mergeCell ref="BM12:BN12"/>
    <mergeCell ref="BO12:BP12"/>
    <mergeCell ref="BQ12:BR12"/>
    <mergeCell ref="BS12:BT12"/>
    <mergeCell ref="BA12:BB12"/>
    <mergeCell ref="BC12:BD12"/>
    <mergeCell ref="BE12:BF12"/>
    <mergeCell ref="BG12:BH12"/>
    <mergeCell ref="CA12:CB12"/>
    <mergeCell ref="CC12:CD12"/>
    <mergeCell ref="AO12:AP12"/>
    <mergeCell ref="AQ12:AR12"/>
    <mergeCell ref="AS12:AT12"/>
    <mergeCell ref="AC12:AD12"/>
    <mergeCell ref="CG12:CJ12"/>
    <mergeCell ref="CK12:CN12"/>
    <mergeCell ref="AU12:AV12"/>
    <mergeCell ref="AW12:AX12"/>
    <mergeCell ref="AY12:AZ12"/>
    <mergeCell ref="BK13:BL13"/>
    <mergeCell ref="BM13:BN13"/>
    <mergeCell ref="AQ13:AR13"/>
    <mergeCell ref="AS13:AT13"/>
    <mergeCell ref="AU13:AV13"/>
    <mergeCell ref="AW13:AX13"/>
    <mergeCell ref="AY13:AZ13"/>
    <mergeCell ref="Q23:R24"/>
    <mergeCell ref="S23:T24"/>
    <mergeCell ref="C23:I24"/>
    <mergeCell ref="A23:B24"/>
    <mergeCell ref="Q13:AB13"/>
    <mergeCell ref="C9:L9"/>
    <mergeCell ref="C10:L10"/>
    <mergeCell ref="C12:L12"/>
    <mergeCell ref="C11:L11"/>
    <mergeCell ref="C13:L13"/>
    <mergeCell ref="Q9:AB9"/>
    <mergeCell ref="Q10:AB10"/>
    <mergeCell ref="Q12:AB12"/>
    <mergeCell ref="Q11:AB11"/>
    <mergeCell ref="M12:N12"/>
    <mergeCell ref="O12:P12"/>
    <mergeCell ref="J23:P24"/>
    <mergeCell ref="U23:AB24"/>
    <mergeCell ref="M10:N10"/>
    <mergeCell ref="O10:P10"/>
    <mergeCell ref="A14:AB14"/>
    <mergeCell ref="A15:B21"/>
    <mergeCell ref="C15:L15"/>
    <mergeCell ref="M15:N15"/>
    <mergeCell ref="BE14:BF14"/>
    <mergeCell ref="AI14:AJ14"/>
    <mergeCell ref="AK14:AL14"/>
    <mergeCell ref="AM14:AN14"/>
    <mergeCell ref="AO14:AP14"/>
    <mergeCell ref="AQ14:AR14"/>
    <mergeCell ref="AS14:AT14"/>
    <mergeCell ref="CT5:CV5"/>
    <mergeCell ref="C6:L8"/>
    <mergeCell ref="BO5:CF5"/>
    <mergeCell ref="CG5:CI5"/>
    <mergeCell ref="CK5:CM5"/>
    <mergeCell ref="CN5:CO5"/>
    <mergeCell ref="CP5:CR5"/>
    <mergeCell ref="CC14:CD14"/>
    <mergeCell ref="BO14:BP14"/>
    <mergeCell ref="CO13:CR13"/>
    <mergeCell ref="BO13:BP13"/>
    <mergeCell ref="BQ13:BR13"/>
    <mergeCell ref="BS13:BT13"/>
    <mergeCell ref="BU13:BV13"/>
    <mergeCell ref="BW13:BX13"/>
    <mergeCell ref="BY13:BZ13"/>
    <mergeCell ref="BQ14:BR14"/>
    <mergeCell ref="A6:B8"/>
    <mergeCell ref="CE14:CF14"/>
    <mergeCell ref="CG14:CJ14"/>
    <mergeCell ref="CK14:CN14"/>
    <mergeCell ref="CO14:CR14"/>
    <mergeCell ref="CS14:CV14"/>
    <mergeCell ref="BU14:BV14"/>
    <mergeCell ref="BW14:BX14"/>
    <mergeCell ref="A9:B13"/>
    <mergeCell ref="AC14:AD14"/>
    <mergeCell ref="AE14:AF14"/>
    <mergeCell ref="AG14:AH14"/>
    <mergeCell ref="CS13:CV13"/>
    <mergeCell ref="CC13:CD13"/>
    <mergeCell ref="CE13:CF13"/>
    <mergeCell ref="CG13:CJ13"/>
    <mergeCell ref="CK13:CN13"/>
    <mergeCell ref="CA13:CB13"/>
    <mergeCell ref="BC13:BD13"/>
    <mergeCell ref="BE13:BF13"/>
    <mergeCell ref="BG13:BH13"/>
    <mergeCell ref="BI13:BJ13"/>
    <mergeCell ref="BY14:BZ14"/>
    <mergeCell ref="CA14:CB14"/>
    <mergeCell ref="CO12:CR12"/>
    <mergeCell ref="CG10:CJ10"/>
    <mergeCell ref="CK10:CN10"/>
    <mergeCell ref="CO10:CR10"/>
    <mergeCell ref="O15:P15"/>
    <mergeCell ref="Q15:AB15"/>
    <mergeCell ref="AC15:AD15"/>
    <mergeCell ref="C18:L18"/>
    <mergeCell ref="M18:N18"/>
    <mergeCell ref="O18:P18"/>
    <mergeCell ref="Q18:AB18"/>
    <mergeCell ref="BG15:BH15"/>
    <mergeCell ref="BI15:BJ15"/>
    <mergeCell ref="C16:L16"/>
    <mergeCell ref="M16:N16"/>
    <mergeCell ref="O16:P16"/>
    <mergeCell ref="Q16:AB16"/>
    <mergeCell ref="AC16:AD16"/>
    <mergeCell ref="AE16:AF16"/>
    <mergeCell ref="AG16:AH16"/>
    <mergeCell ref="AI16:AJ16"/>
    <mergeCell ref="AK16:AL16"/>
    <mergeCell ref="BC16:BD16"/>
    <mergeCell ref="BE16:BF16"/>
    <mergeCell ref="AY15:AZ15"/>
    <mergeCell ref="BA15:BB15"/>
    <mergeCell ref="CS15:CV15"/>
    <mergeCell ref="CA15:CB15"/>
    <mergeCell ref="CC15:CD15"/>
    <mergeCell ref="CE15:CF15"/>
    <mergeCell ref="CG15:CJ15"/>
    <mergeCell ref="CK15:CN15"/>
    <mergeCell ref="CO15:CR15"/>
    <mergeCell ref="BO15:BP15"/>
    <mergeCell ref="BQ15:BR15"/>
    <mergeCell ref="BS15:BT15"/>
    <mergeCell ref="BU15:BV15"/>
    <mergeCell ref="BW15:BX15"/>
    <mergeCell ref="BY15:BZ15"/>
    <mergeCell ref="BC15:BD15"/>
    <mergeCell ref="BE15:BF15"/>
    <mergeCell ref="AS16:AT16"/>
    <mergeCell ref="AU16:AV16"/>
    <mergeCell ref="AW16:AX16"/>
    <mergeCell ref="CK16:CN16"/>
    <mergeCell ref="CO16:CR16"/>
    <mergeCell ref="CS16:CV16"/>
    <mergeCell ref="C17:L17"/>
    <mergeCell ref="M17:N17"/>
    <mergeCell ref="O17:P17"/>
    <mergeCell ref="Q17:AB17"/>
    <mergeCell ref="AC17:AD17"/>
    <mergeCell ref="AE17:AF17"/>
    <mergeCell ref="AG17:AH17"/>
    <mergeCell ref="BW16:BX16"/>
    <mergeCell ref="BY16:BZ16"/>
    <mergeCell ref="CA16:CB16"/>
    <mergeCell ref="CC16:CD16"/>
    <mergeCell ref="CE16:CF16"/>
    <mergeCell ref="CG16:CJ16"/>
    <mergeCell ref="BK16:BL16"/>
    <mergeCell ref="BM16:BN16"/>
    <mergeCell ref="BO16:BP16"/>
    <mergeCell ref="BQ16:BR16"/>
    <mergeCell ref="BS16:BT16"/>
    <mergeCell ref="BU16:BV16"/>
    <mergeCell ref="AY16:AZ16"/>
    <mergeCell ref="BA16:BB16"/>
    <mergeCell ref="AU17:AV17"/>
    <mergeCell ref="AW17:AX17"/>
    <mergeCell ref="AY17:AZ17"/>
    <mergeCell ref="BA17:BB17"/>
    <mergeCell ref="BC17:BD17"/>
    <mergeCell ref="BE17:BF17"/>
    <mergeCell ref="AI17:AJ17"/>
    <mergeCell ref="AK17:AL17"/>
    <mergeCell ref="AM17:AN17"/>
    <mergeCell ref="AO17:AP17"/>
    <mergeCell ref="AQ17:AR17"/>
    <mergeCell ref="AS17:AT17"/>
    <mergeCell ref="CK17:CN17"/>
    <mergeCell ref="BG17:BH17"/>
    <mergeCell ref="BI17:BJ17"/>
    <mergeCell ref="BK17:BL17"/>
    <mergeCell ref="BM17:BN17"/>
    <mergeCell ref="BO17:BP17"/>
    <mergeCell ref="BQ17:BR17"/>
    <mergeCell ref="CO17:CR17"/>
    <mergeCell ref="CS17:CV17"/>
    <mergeCell ref="BS17:BT17"/>
    <mergeCell ref="BU17:BV17"/>
    <mergeCell ref="BW17:BX17"/>
    <mergeCell ref="BY17:BZ17"/>
    <mergeCell ref="CA17:CB17"/>
    <mergeCell ref="CC17:CD17"/>
    <mergeCell ref="CE17:CF17"/>
    <mergeCell ref="CG17:CJ17"/>
    <mergeCell ref="AC18:AD18"/>
    <mergeCell ref="AE18:AF18"/>
    <mergeCell ref="AM18:AN18"/>
    <mergeCell ref="AO18:AP18"/>
    <mergeCell ref="AQ18:AR18"/>
    <mergeCell ref="AS18:AT18"/>
    <mergeCell ref="AG18:AH18"/>
    <mergeCell ref="AI18:AJ18"/>
    <mergeCell ref="AK18:AL18"/>
    <mergeCell ref="CO18:CR18"/>
    <mergeCell ref="CS18:CV18"/>
    <mergeCell ref="C19:L19"/>
    <mergeCell ref="M19:N19"/>
    <mergeCell ref="O19:P19"/>
    <mergeCell ref="Q19:AB19"/>
    <mergeCell ref="AC19:AD19"/>
    <mergeCell ref="BS18:BT18"/>
    <mergeCell ref="BU18:BV18"/>
    <mergeCell ref="BW18:BX18"/>
    <mergeCell ref="BY18:BZ18"/>
    <mergeCell ref="CA18:CB18"/>
    <mergeCell ref="CC18:CD18"/>
    <mergeCell ref="BG18:BH18"/>
    <mergeCell ref="BI18:BJ18"/>
    <mergeCell ref="BK18:BL18"/>
    <mergeCell ref="BM18:BN18"/>
    <mergeCell ref="BO18:BP18"/>
    <mergeCell ref="BQ18:BR18"/>
    <mergeCell ref="AU18:AV18"/>
    <mergeCell ref="AW18:AX18"/>
    <mergeCell ref="AY18:AZ18"/>
    <mergeCell ref="BA18:BB18"/>
    <mergeCell ref="BC18:BD18"/>
    <mergeCell ref="AE19:AF19"/>
    <mergeCell ref="AG19:AH19"/>
    <mergeCell ref="AI19:AJ19"/>
    <mergeCell ref="AK19:AL19"/>
    <mergeCell ref="AM19:AN19"/>
    <mergeCell ref="AO19:AP19"/>
    <mergeCell ref="CE18:CF18"/>
    <mergeCell ref="CG18:CJ18"/>
    <mergeCell ref="CK18:CN18"/>
    <mergeCell ref="BE18:BF18"/>
    <mergeCell ref="BG19:BH19"/>
    <mergeCell ref="BI19:BJ19"/>
    <mergeCell ref="BK19:BL19"/>
    <mergeCell ref="BM19:BN19"/>
    <mergeCell ref="AQ19:AR19"/>
    <mergeCell ref="AS19:AT19"/>
    <mergeCell ref="AU19:AV19"/>
    <mergeCell ref="AW19:AX19"/>
    <mergeCell ref="AY19:AZ19"/>
    <mergeCell ref="BA19:BB19"/>
    <mergeCell ref="CS19:CV19"/>
    <mergeCell ref="C20:L20"/>
    <mergeCell ref="M20:N20"/>
    <mergeCell ref="O20:P20"/>
    <mergeCell ref="Q20:AB20"/>
    <mergeCell ref="AC20:AD20"/>
    <mergeCell ref="AE20:AF20"/>
    <mergeCell ref="AG20:AH20"/>
    <mergeCell ref="AI20:AJ20"/>
    <mergeCell ref="AK20:AL20"/>
    <mergeCell ref="CA19:CB19"/>
    <mergeCell ref="CC19:CD19"/>
    <mergeCell ref="CE19:CF19"/>
    <mergeCell ref="CG19:CJ19"/>
    <mergeCell ref="CK19:CN19"/>
    <mergeCell ref="CO19:CR19"/>
    <mergeCell ref="BO19:BP19"/>
    <mergeCell ref="BQ19:BR19"/>
    <mergeCell ref="BS19:BT19"/>
    <mergeCell ref="BU19:BV19"/>
    <mergeCell ref="BW19:BX19"/>
    <mergeCell ref="BY19:BZ19"/>
    <mergeCell ref="BC19:BD19"/>
    <mergeCell ref="BE19:BF19"/>
    <mergeCell ref="C21:L21"/>
    <mergeCell ref="M21:N21"/>
    <mergeCell ref="O21:P21"/>
    <mergeCell ref="Q21:AB21"/>
    <mergeCell ref="AC21:AD21"/>
    <mergeCell ref="AE21:AF21"/>
    <mergeCell ref="AG21:AH21"/>
    <mergeCell ref="BW20:BX20"/>
    <mergeCell ref="BY20:BZ20"/>
    <mergeCell ref="BK20:BL20"/>
    <mergeCell ref="BM20:BN20"/>
    <mergeCell ref="BO20:BP20"/>
    <mergeCell ref="BQ20:BR20"/>
    <mergeCell ref="BS20:BT20"/>
    <mergeCell ref="BU20:BV20"/>
    <mergeCell ref="AY20:AZ20"/>
    <mergeCell ref="BA20:BB20"/>
    <mergeCell ref="BC20:BD20"/>
    <mergeCell ref="BE20:BF20"/>
    <mergeCell ref="BG20:BH20"/>
    <mergeCell ref="BI20:BJ20"/>
    <mergeCell ref="AM20:AN20"/>
    <mergeCell ref="AO20:AP20"/>
    <mergeCell ref="AQ20:AR20"/>
    <mergeCell ref="AO21:AP21"/>
    <mergeCell ref="AQ21:AR21"/>
    <mergeCell ref="AS21:AT21"/>
    <mergeCell ref="CK20:CN20"/>
    <mergeCell ref="CO20:CR20"/>
    <mergeCell ref="CS20:CV20"/>
    <mergeCell ref="CA20:CB20"/>
    <mergeCell ref="CC20:CD20"/>
    <mergeCell ref="CE20:CF20"/>
    <mergeCell ref="CG20:CJ20"/>
    <mergeCell ref="AS20:AT20"/>
    <mergeCell ref="AU20:AV20"/>
    <mergeCell ref="AW20:AX20"/>
    <mergeCell ref="CS21:CV21"/>
    <mergeCell ref="CA21:CB21"/>
    <mergeCell ref="CC21:CD21"/>
    <mergeCell ref="A22:AB22"/>
    <mergeCell ref="AC22:AD22"/>
    <mergeCell ref="AE22:AF22"/>
    <mergeCell ref="AG22:AH22"/>
    <mergeCell ref="AI22:AJ22"/>
    <mergeCell ref="BS21:BT21"/>
    <mergeCell ref="BU21:BV21"/>
    <mergeCell ref="BW21:BX21"/>
    <mergeCell ref="BY21:BZ21"/>
    <mergeCell ref="BG21:BH21"/>
    <mergeCell ref="BI21:BJ21"/>
    <mergeCell ref="BK21:BL21"/>
    <mergeCell ref="BM21:BN21"/>
    <mergeCell ref="BO21:BP21"/>
    <mergeCell ref="BQ21:BR21"/>
    <mergeCell ref="AU21:AV21"/>
    <mergeCell ref="AW21:AX21"/>
    <mergeCell ref="AY21:AZ21"/>
    <mergeCell ref="BA21:BB21"/>
    <mergeCell ref="BC21:BD21"/>
    <mergeCell ref="BE21:BF21"/>
    <mergeCell ref="AI21:AJ21"/>
    <mergeCell ref="AK21:AL21"/>
    <mergeCell ref="AM21:AN21"/>
    <mergeCell ref="C25:I25"/>
    <mergeCell ref="J25:P25"/>
    <mergeCell ref="Q25:R25"/>
    <mergeCell ref="S25:T25"/>
    <mergeCell ref="U25:AB25"/>
    <mergeCell ref="AC25:AD25"/>
    <mergeCell ref="AE25:AF25"/>
    <mergeCell ref="AG25:AH25"/>
    <mergeCell ref="BY22:BZ22"/>
    <mergeCell ref="BA22:BB22"/>
    <mergeCell ref="BC22:BD22"/>
    <mergeCell ref="BE22:BF22"/>
    <mergeCell ref="BG22:BH22"/>
    <mergeCell ref="BM22:BN22"/>
    <mergeCell ref="BO22:BP22"/>
    <mergeCell ref="BQ22:BR22"/>
    <mergeCell ref="BS22:BT22"/>
    <mergeCell ref="BU22:BV22"/>
    <mergeCell ref="BW22:BX22"/>
    <mergeCell ref="AK22:AL22"/>
    <mergeCell ref="AM22:AN22"/>
    <mergeCell ref="BI22:BJ22"/>
    <mergeCell ref="BK22:BL22"/>
    <mergeCell ref="AO22:AP22"/>
    <mergeCell ref="CW17:CZ17"/>
    <mergeCell ref="CW18:CZ18"/>
    <mergeCell ref="CW19:CZ19"/>
    <mergeCell ref="CW20:CZ20"/>
    <mergeCell ref="CW21:CZ21"/>
    <mergeCell ref="CW22:CZ22"/>
    <mergeCell ref="A4:P4"/>
    <mergeCell ref="Q4:AN4"/>
    <mergeCell ref="CO22:CR22"/>
    <mergeCell ref="CS22:CV22"/>
    <mergeCell ref="CA22:CB22"/>
    <mergeCell ref="CC22:CD22"/>
    <mergeCell ref="CE22:CF22"/>
    <mergeCell ref="CG22:CJ22"/>
    <mergeCell ref="CK22:CN22"/>
    <mergeCell ref="AQ22:AR22"/>
    <mergeCell ref="AS22:AT22"/>
    <mergeCell ref="AU22:AV22"/>
    <mergeCell ref="AW22:AX22"/>
    <mergeCell ref="AY22:AZ22"/>
    <mergeCell ref="CE21:CF21"/>
    <mergeCell ref="CG21:CJ21"/>
    <mergeCell ref="CK21:CN21"/>
    <mergeCell ref="CO21:CR21"/>
    <mergeCell ref="CW6:CZ8"/>
    <mergeCell ref="CW9:CZ9"/>
    <mergeCell ref="CW10:CZ10"/>
    <mergeCell ref="CW11:CZ11"/>
    <mergeCell ref="CW12:CZ12"/>
    <mergeCell ref="CW13:CZ13"/>
    <mergeCell ref="CW14:CZ14"/>
    <mergeCell ref="CW15:CZ15"/>
    <mergeCell ref="CW16:CZ16"/>
  </mergeCells>
  <phoneticPr fontId="2"/>
  <dataValidations count="2">
    <dataValidation type="list" allowBlank="1" showInputMessage="1" showErrorMessage="1" sqref="S25:T30 O15:P21 O9:P13" xr:uid="{00000000-0002-0000-0400-000000000000}">
      <formula1>"専,兼"</formula1>
    </dataValidation>
    <dataValidation type="list" allowBlank="1" showInputMessage="1" showErrorMessage="1" sqref="Q25:R30 M15:N21 M9:N13" xr:uid="{00000000-0002-0000-0400-000001000000}">
      <formula1>"常,非"</formula1>
    </dataValidation>
  </dataValidations>
  <pageMargins left="0.59055118110236227" right="0.39370078740157483" top="0.39370078740157483" bottom="0.39370078740157483" header="0.51181102362204722" footer="0.19685039370078741"/>
  <pageSetup paperSize="9" scale="61" orientation="portrait" r:id="rId1"/>
  <headerFooter alignWithMargins="0">
    <oddFooter>&amp;C&amp;N&amp;R&amp;A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X61"/>
  <sheetViews>
    <sheetView view="pageBreakPreview" zoomScaleNormal="100" zoomScaleSheetLayoutView="100" workbookViewId="0"/>
  </sheetViews>
  <sheetFormatPr defaultColWidth="1.375" defaultRowHeight="11.25" x14ac:dyDescent="0.15"/>
  <cols>
    <col min="1" max="36" width="1.375" style="6" customWidth="1"/>
    <col min="37" max="100" width="1.5" style="6" customWidth="1"/>
    <col min="101" max="16384" width="1.375" style="6"/>
  </cols>
  <sheetData>
    <row r="1" spans="1:102" ht="11.25" customHeight="1" x14ac:dyDescent="0.15">
      <c r="A1" s="16"/>
      <c r="B1" s="411" t="s">
        <v>384</v>
      </c>
      <c r="C1" s="411"/>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606" t="e">
        <f>EDATE(表紙!$Q$66,-2)</f>
        <v>#NUM!</v>
      </c>
      <c r="AF1" s="606"/>
      <c r="AG1" s="606"/>
      <c r="AH1" s="606"/>
      <c r="AI1" s="606"/>
      <c r="AJ1" s="606"/>
      <c r="AK1" s="606"/>
      <c r="AL1" s="606"/>
      <c r="AM1" s="606"/>
      <c r="AN1" s="606"/>
      <c r="AO1" s="606"/>
      <c r="AP1" s="411" t="s">
        <v>382</v>
      </c>
      <c r="AQ1" s="411"/>
      <c r="AR1" s="411"/>
      <c r="AS1" s="56"/>
      <c r="AT1" s="56"/>
      <c r="AU1" s="56"/>
      <c r="AV1" s="56"/>
      <c r="AW1" s="56"/>
      <c r="AX1" s="56"/>
      <c r="AY1" s="56"/>
      <c r="AZ1" s="56"/>
      <c r="BA1" s="56"/>
      <c r="BB1" s="56"/>
      <c r="BC1" s="56"/>
      <c r="BD1" s="56"/>
      <c r="BE1" s="56"/>
      <c r="BF1" s="56"/>
      <c r="BG1" s="56"/>
      <c r="BH1" s="5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89"/>
      <c r="CX1" s="89"/>
    </row>
    <row r="2" spans="1:102" ht="11.25" customHeight="1" x14ac:dyDescent="0.15">
      <c r="A2" s="16"/>
      <c r="B2" s="411"/>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606"/>
      <c r="AF2" s="606"/>
      <c r="AG2" s="606"/>
      <c r="AH2" s="606"/>
      <c r="AI2" s="606"/>
      <c r="AJ2" s="606"/>
      <c r="AK2" s="606"/>
      <c r="AL2" s="606"/>
      <c r="AM2" s="606"/>
      <c r="AN2" s="606"/>
      <c r="AO2" s="606"/>
      <c r="AP2" s="411"/>
      <c r="AQ2" s="411"/>
      <c r="AR2" s="411"/>
      <c r="AS2" s="56"/>
      <c r="AT2" s="56"/>
      <c r="AU2" s="56"/>
      <c r="AV2" s="56"/>
      <c r="AW2" s="56"/>
      <c r="AX2" s="56"/>
      <c r="AY2" s="56"/>
      <c r="AZ2" s="56"/>
      <c r="BA2" s="56"/>
      <c r="BB2" s="56"/>
      <c r="BC2" s="56"/>
      <c r="BD2" s="56"/>
      <c r="BE2" s="56"/>
      <c r="BF2" s="56"/>
      <c r="BG2" s="56"/>
      <c r="BH2" s="5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89"/>
      <c r="CX2" s="89"/>
    </row>
    <row r="3" spans="1:102" ht="11.25" customHeight="1" x14ac:dyDescent="0.15">
      <c r="A3" s="16"/>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89"/>
      <c r="CX3" s="89"/>
    </row>
    <row r="4" spans="1:102" ht="11.25" customHeight="1" x14ac:dyDescent="0.15">
      <c r="A4" s="493" t="s">
        <v>214</v>
      </c>
      <c r="B4" s="491"/>
      <c r="C4" s="491"/>
      <c r="D4" s="491"/>
      <c r="E4" s="491"/>
      <c r="F4" s="491"/>
      <c r="G4" s="491"/>
      <c r="H4" s="491"/>
      <c r="I4" s="491"/>
      <c r="J4" s="491"/>
      <c r="K4" s="491"/>
      <c r="L4" s="491"/>
      <c r="M4" s="491"/>
      <c r="N4" s="491"/>
      <c r="O4" s="491"/>
      <c r="P4" s="492"/>
      <c r="Q4" s="534"/>
      <c r="R4" s="535"/>
      <c r="S4" s="535"/>
      <c r="T4" s="535"/>
      <c r="U4" s="535"/>
      <c r="V4" s="535"/>
      <c r="W4" s="535"/>
      <c r="X4" s="535"/>
      <c r="Y4" s="535"/>
      <c r="Z4" s="535"/>
      <c r="AA4" s="535"/>
      <c r="AB4" s="535"/>
      <c r="AC4" s="535"/>
      <c r="AD4" s="535"/>
      <c r="AE4" s="535"/>
      <c r="AF4" s="535"/>
      <c r="AG4" s="535"/>
      <c r="AH4" s="535"/>
      <c r="AI4" s="535"/>
      <c r="AJ4" s="535"/>
      <c r="AK4" s="535"/>
      <c r="AL4" s="535"/>
      <c r="AM4" s="535"/>
      <c r="AN4" s="536"/>
      <c r="AO4" s="11"/>
      <c r="AP4" s="11"/>
      <c r="AQ4" s="11"/>
      <c r="AR4" s="11"/>
      <c r="AS4" s="11"/>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89"/>
      <c r="CX4" s="89"/>
    </row>
    <row r="5" spans="1:102" ht="12" customHeight="1" x14ac:dyDescent="0.15">
      <c r="A5" s="481" t="s">
        <v>171</v>
      </c>
      <c r="B5" s="482"/>
      <c r="C5" s="482"/>
      <c r="D5" s="482"/>
      <c r="E5" s="482"/>
      <c r="F5" s="482"/>
      <c r="G5" s="482"/>
      <c r="H5" s="482"/>
      <c r="I5" s="482"/>
      <c r="J5" s="482"/>
      <c r="K5" s="482"/>
      <c r="L5" s="482"/>
      <c r="M5" s="482"/>
      <c r="N5" s="482"/>
      <c r="O5" s="482"/>
      <c r="P5" s="482"/>
      <c r="Q5" s="482"/>
      <c r="R5" s="482"/>
      <c r="S5" s="482"/>
      <c r="T5" s="482"/>
      <c r="U5" s="482"/>
      <c r="V5" s="482"/>
      <c r="W5" s="482"/>
      <c r="X5" s="482"/>
      <c r="Y5" s="482"/>
      <c r="Z5" s="482"/>
      <c r="AA5" s="482"/>
      <c r="AB5" s="483"/>
      <c r="AC5" s="481" t="s">
        <v>172</v>
      </c>
      <c r="AD5" s="482"/>
      <c r="AE5" s="482"/>
      <c r="AF5" s="482"/>
      <c r="AG5" s="535"/>
      <c r="AH5" s="535"/>
      <c r="AI5" s="234"/>
      <c r="AJ5" s="234"/>
      <c r="AK5" s="213" t="s">
        <v>173</v>
      </c>
      <c r="AL5" s="213"/>
      <c r="AM5" s="213"/>
      <c r="AN5" s="213"/>
      <c r="AO5" s="592" t="s">
        <v>174</v>
      </c>
      <c r="AP5" s="213"/>
      <c r="AQ5" s="213"/>
      <c r="AR5" s="213"/>
      <c r="AS5" s="234"/>
      <c r="AT5" s="234"/>
      <c r="AU5" s="234"/>
      <c r="AV5" s="234"/>
      <c r="AW5" s="213" t="s">
        <v>173</v>
      </c>
      <c r="AX5" s="213"/>
      <c r="AY5" s="213"/>
      <c r="AZ5" s="214"/>
      <c r="BA5" s="16"/>
      <c r="BB5" s="16"/>
      <c r="BC5" s="16"/>
      <c r="BD5" s="16"/>
      <c r="BE5" s="16"/>
      <c r="BF5" s="16"/>
      <c r="BG5" s="16"/>
      <c r="BH5" s="16"/>
      <c r="BI5" s="16"/>
      <c r="BJ5" s="16"/>
      <c r="BK5" s="16"/>
      <c r="BL5" s="16"/>
      <c r="BM5" s="16"/>
      <c r="BN5" s="16"/>
      <c r="BO5" s="481" t="s">
        <v>177</v>
      </c>
      <c r="BP5" s="482"/>
      <c r="BQ5" s="482"/>
      <c r="BR5" s="482"/>
      <c r="BS5" s="482"/>
      <c r="BT5" s="482"/>
      <c r="BU5" s="482"/>
      <c r="BV5" s="482"/>
      <c r="BW5" s="482"/>
      <c r="BX5" s="482"/>
      <c r="BY5" s="482"/>
      <c r="BZ5" s="482"/>
      <c r="CA5" s="482"/>
      <c r="CB5" s="482"/>
      <c r="CC5" s="482"/>
      <c r="CD5" s="482"/>
      <c r="CE5" s="482"/>
      <c r="CF5" s="483"/>
      <c r="CG5" s="570"/>
      <c r="CH5" s="571"/>
      <c r="CI5" s="571"/>
      <c r="CJ5" s="71" t="s">
        <v>175</v>
      </c>
      <c r="CK5" s="572"/>
      <c r="CL5" s="572"/>
      <c r="CM5" s="572"/>
      <c r="CN5" s="538" t="s">
        <v>176</v>
      </c>
      <c r="CO5" s="538"/>
      <c r="CP5" s="573"/>
      <c r="CQ5" s="573"/>
      <c r="CR5" s="573"/>
      <c r="CS5" s="71" t="s">
        <v>175</v>
      </c>
      <c r="CT5" s="568"/>
      <c r="CU5" s="568"/>
      <c r="CV5" s="569"/>
      <c r="CW5" s="89"/>
      <c r="CX5" s="89"/>
    </row>
    <row r="6" spans="1:102" ht="12" customHeight="1" x14ac:dyDescent="0.15">
      <c r="A6" s="556" t="s">
        <v>94</v>
      </c>
      <c r="B6" s="557"/>
      <c r="C6" s="213" t="s">
        <v>184</v>
      </c>
      <c r="D6" s="213"/>
      <c r="E6" s="213"/>
      <c r="F6" s="213"/>
      <c r="G6" s="213"/>
      <c r="H6" s="213"/>
      <c r="I6" s="213"/>
      <c r="J6" s="213"/>
      <c r="K6" s="213"/>
      <c r="L6" s="214"/>
      <c r="M6" s="595" t="s">
        <v>0</v>
      </c>
      <c r="N6" s="595"/>
      <c r="O6" s="595" t="s">
        <v>1</v>
      </c>
      <c r="P6" s="595"/>
      <c r="Q6" s="484" t="s">
        <v>8</v>
      </c>
      <c r="R6" s="484"/>
      <c r="S6" s="484"/>
      <c r="T6" s="484"/>
      <c r="U6" s="484"/>
      <c r="V6" s="484"/>
      <c r="W6" s="484"/>
      <c r="X6" s="484"/>
      <c r="Y6" s="484"/>
      <c r="Z6" s="484"/>
      <c r="AA6" s="484"/>
      <c r="AB6" s="484"/>
      <c r="AC6" s="484" t="s">
        <v>4</v>
      </c>
      <c r="AD6" s="484"/>
      <c r="AE6" s="484"/>
      <c r="AF6" s="484"/>
      <c r="AG6" s="484"/>
      <c r="AH6" s="484"/>
      <c r="AI6" s="484"/>
      <c r="AJ6" s="484"/>
      <c r="AK6" s="484"/>
      <c r="AL6" s="484"/>
      <c r="AM6" s="484"/>
      <c r="AN6" s="484"/>
      <c r="AO6" s="484"/>
      <c r="AP6" s="484"/>
      <c r="AQ6" s="484" t="s">
        <v>5</v>
      </c>
      <c r="AR6" s="484"/>
      <c r="AS6" s="484"/>
      <c r="AT6" s="484"/>
      <c r="AU6" s="484"/>
      <c r="AV6" s="484"/>
      <c r="AW6" s="484"/>
      <c r="AX6" s="484"/>
      <c r="AY6" s="484"/>
      <c r="AZ6" s="484"/>
      <c r="BA6" s="484"/>
      <c r="BB6" s="484"/>
      <c r="BC6" s="484"/>
      <c r="BD6" s="484"/>
      <c r="BE6" s="484" t="s">
        <v>6</v>
      </c>
      <c r="BF6" s="484"/>
      <c r="BG6" s="484"/>
      <c r="BH6" s="484"/>
      <c r="BI6" s="484"/>
      <c r="BJ6" s="484"/>
      <c r="BK6" s="484"/>
      <c r="BL6" s="484"/>
      <c r="BM6" s="484"/>
      <c r="BN6" s="484"/>
      <c r="BO6" s="484"/>
      <c r="BP6" s="484"/>
      <c r="BQ6" s="484"/>
      <c r="BR6" s="484"/>
      <c r="BS6" s="484" t="s">
        <v>7</v>
      </c>
      <c r="BT6" s="484"/>
      <c r="BU6" s="484"/>
      <c r="BV6" s="484"/>
      <c r="BW6" s="484"/>
      <c r="BX6" s="484"/>
      <c r="BY6" s="484"/>
      <c r="BZ6" s="484"/>
      <c r="CA6" s="484"/>
      <c r="CB6" s="484"/>
      <c r="CC6" s="484"/>
      <c r="CD6" s="484"/>
      <c r="CE6" s="484"/>
      <c r="CF6" s="484"/>
      <c r="CG6" s="598" t="s">
        <v>179</v>
      </c>
      <c r="CH6" s="599"/>
      <c r="CI6" s="599"/>
      <c r="CJ6" s="599"/>
      <c r="CK6" s="605" t="s">
        <v>88</v>
      </c>
      <c r="CL6" s="605"/>
      <c r="CM6" s="605"/>
      <c r="CN6" s="605"/>
      <c r="CO6" s="598" t="s">
        <v>9</v>
      </c>
      <c r="CP6" s="599"/>
      <c r="CQ6" s="599"/>
      <c r="CR6" s="599"/>
      <c r="CS6" s="607" t="s">
        <v>178</v>
      </c>
      <c r="CT6" s="605"/>
      <c r="CU6" s="605"/>
      <c r="CV6" s="605"/>
      <c r="CW6" s="89"/>
      <c r="CX6" s="89"/>
    </row>
    <row r="7" spans="1:102" ht="12" customHeight="1" x14ac:dyDescent="0.15">
      <c r="A7" s="558"/>
      <c r="B7" s="559"/>
      <c r="C7" s="216"/>
      <c r="D7" s="216"/>
      <c r="E7" s="216"/>
      <c r="F7" s="216"/>
      <c r="G7" s="216"/>
      <c r="H7" s="216"/>
      <c r="I7" s="216"/>
      <c r="J7" s="216"/>
      <c r="K7" s="216"/>
      <c r="L7" s="217"/>
      <c r="M7" s="595"/>
      <c r="N7" s="595"/>
      <c r="O7" s="595"/>
      <c r="P7" s="595"/>
      <c r="Q7" s="484"/>
      <c r="R7" s="484"/>
      <c r="S7" s="484"/>
      <c r="T7" s="484"/>
      <c r="U7" s="484"/>
      <c r="V7" s="484"/>
      <c r="W7" s="484"/>
      <c r="X7" s="484"/>
      <c r="Y7" s="484"/>
      <c r="Z7" s="484"/>
      <c r="AA7" s="484"/>
      <c r="AB7" s="484"/>
      <c r="AC7" s="590" t="e">
        <f>EOMONTH(EDATE(表紙!$Q$66,-3),0)+1</f>
        <v>#NUM!</v>
      </c>
      <c r="AD7" s="590"/>
      <c r="AE7" s="590" t="e">
        <f>EOMONTH(EDATE(表紙!$Q$66,-3),0)+2</f>
        <v>#NUM!</v>
      </c>
      <c r="AF7" s="590"/>
      <c r="AG7" s="590" t="e">
        <f>EOMONTH(EDATE(表紙!$Q$66,-3),0)+3</f>
        <v>#NUM!</v>
      </c>
      <c r="AH7" s="590"/>
      <c r="AI7" s="590" t="e">
        <f>EOMONTH(EDATE(表紙!$Q$66,-3),0)+4</f>
        <v>#NUM!</v>
      </c>
      <c r="AJ7" s="590"/>
      <c r="AK7" s="590" t="e">
        <f>EOMONTH(EDATE(表紙!$Q$66,-3),0)+5</f>
        <v>#NUM!</v>
      </c>
      <c r="AL7" s="590"/>
      <c r="AM7" s="590" t="e">
        <f>EOMONTH(EDATE(表紙!$Q$66,-3),0)+6</f>
        <v>#NUM!</v>
      </c>
      <c r="AN7" s="590"/>
      <c r="AO7" s="590" t="e">
        <f>EOMONTH(EDATE(表紙!$Q$66,-3),0)+7</f>
        <v>#NUM!</v>
      </c>
      <c r="AP7" s="590"/>
      <c r="AQ7" s="590" t="e">
        <f>EOMONTH(EDATE(表紙!$Q$66,-3),0)+8</f>
        <v>#NUM!</v>
      </c>
      <c r="AR7" s="590"/>
      <c r="AS7" s="590" t="e">
        <f>EOMONTH(EDATE(表紙!$Q$66,-3),0)+9</f>
        <v>#NUM!</v>
      </c>
      <c r="AT7" s="590"/>
      <c r="AU7" s="590" t="e">
        <f>EOMONTH(EDATE(表紙!$Q$66,-3),0)+10</f>
        <v>#NUM!</v>
      </c>
      <c r="AV7" s="590"/>
      <c r="AW7" s="590" t="e">
        <f>EOMONTH(EDATE(表紙!$Q$66,-3),0)+11</f>
        <v>#NUM!</v>
      </c>
      <c r="AX7" s="590"/>
      <c r="AY7" s="590" t="e">
        <f>EOMONTH(EDATE(表紙!$Q$66,-3),0)+12</f>
        <v>#NUM!</v>
      </c>
      <c r="AZ7" s="590"/>
      <c r="BA7" s="590" t="e">
        <f>EOMONTH(EDATE(表紙!$Q$66,-3),0)+13</f>
        <v>#NUM!</v>
      </c>
      <c r="BB7" s="590"/>
      <c r="BC7" s="590" t="e">
        <f>EOMONTH(EDATE(表紙!$Q$66,-3),0)+14</f>
        <v>#NUM!</v>
      </c>
      <c r="BD7" s="590"/>
      <c r="BE7" s="590" t="e">
        <f>EOMONTH(EDATE(表紙!$Q$66,-3),0)+15</f>
        <v>#NUM!</v>
      </c>
      <c r="BF7" s="590"/>
      <c r="BG7" s="590" t="e">
        <f>EOMONTH(EDATE(表紙!$Q$66,-3),0)+16</f>
        <v>#NUM!</v>
      </c>
      <c r="BH7" s="590"/>
      <c r="BI7" s="590" t="e">
        <f>EOMONTH(EDATE(表紙!$Q$66,-3),0)+17</f>
        <v>#NUM!</v>
      </c>
      <c r="BJ7" s="590"/>
      <c r="BK7" s="590" t="e">
        <f>EOMONTH(EDATE(表紙!$Q$66,-3),0)+18</f>
        <v>#NUM!</v>
      </c>
      <c r="BL7" s="590"/>
      <c r="BM7" s="590" t="e">
        <f>EOMONTH(EDATE(表紙!$Q$66,-3),0)+19</f>
        <v>#NUM!</v>
      </c>
      <c r="BN7" s="590"/>
      <c r="BO7" s="590" t="e">
        <f>EOMONTH(EDATE(表紙!$Q$66,-3),0)+20</f>
        <v>#NUM!</v>
      </c>
      <c r="BP7" s="590"/>
      <c r="BQ7" s="590" t="e">
        <f>EOMONTH(EDATE(表紙!$Q$66,-3),0)+21</f>
        <v>#NUM!</v>
      </c>
      <c r="BR7" s="590"/>
      <c r="BS7" s="590" t="e">
        <f>EOMONTH(EDATE(表紙!$Q$66,-3),0)+22</f>
        <v>#NUM!</v>
      </c>
      <c r="BT7" s="590"/>
      <c r="BU7" s="590" t="e">
        <f>EOMONTH(EDATE(表紙!$Q$66,-3),0)+23</f>
        <v>#NUM!</v>
      </c>
      <c r="BV7" s="590"/>
      <c r="BW7" s="590" t="e">
        <f>EOMONTH(EDATE(表紙!$Q$66,-3),0)+24</f>
        <v>#NUM!</v>
      </c>
      <c r="BX7" s="590"/>
      <c r="BY7" s="590" t="e">
        <f>EOMONTH(EDATE(表紙!$Q$66,-3),0)+25</f>
        <v>#NUM!</v>
      </c>
      <c r="BZ7" s="590"/>
      <c r="CA7" s="590" t="e">
        <f>EOMONTH(EDATE(表紙!$Q$66,-3),0)+26</f>
        <v>#NUM!</v>
      </c>
      <c r="CB7" s="590"/>
      <c r="CC7" s="590" t="e">
        <f>EOMONTH(EDATE(表紙!$Q$66,-3),0)+27</f>
        <v>#NUM!</v>
      </c>
      <c r="CD7" s="590"/>
      <c r="CE7" s="590" t="e">
        <f>EOMONTH(EDATE(表紙!$Q$66,-3),0)+28</f>
        <v>#NUM!</v>
      </c>
      <c r="CF7" s="590"/>
      <c r="CG7" s="599"/>
      <c r="CH7" s="599"/>
      <c r="CI7" s="599"/>
      <c r="CJ7" s="599"/>
      <c r="CK7" s="605"/>
      <c r="CL7" s="605"/>
      <c r="CM7" s="605"/>
      <c r="CN7" s="605"/>
      <c r="CO7" s="599"/>
      <c r="CP7" s="599"/>
      <c r="CQ7" s="599"/>
      <c r="CR7" s="599"/>
      <c r="CS7" s="605"/>
      <c r="CT7" s="605"/>
      <c r="CU7" s="605"/>
      <c r="CV7" s="605"/>
      <c r="CW7" s="89"/>
      <c r="CX7" s="89"/>
    </row>
    <row r="8" spans="1:102" ht="12" customHeight="1" x14ac:dyDescent="0.15">
      <c r="A8" s="560"/>
      <c r="B8" s="561"/>
      <c r="C8" s="219"/>
      <c r="D8" s="219"/>
      <c r="E8" s="219"/>
      <c r="F8" s="219"/>
      <c r="G8" s="219"/>
      <c r="H8" s="219"/>
      <c r="I8" s="219"/>
      <c r="J8" s="219"/>
      <c r="K8" s="219"/>
      <c r="L8" s="220"/>
      <c r="M8" s="595"/>
      <c r="N8" s="595"/>
      <c r="O8" s="595"/>
      <c r="P8" s="595"/>
      <c r="Q8" s="484"/>
      <c r="R8" s="484"/>
      <c r="S8" s="484"/>
      <c r="T8" s="484"/>
      <c r="U8" s="484"/>
      <c r="V8" s="484"/>
      <c r="W8" s="484"/>
      <c r="X8" s="484"/>
      <c r="Y8" s="484"/>
      <c r="Z8" s="484"/>
      <c r="AA8" s="484"/>
      <c r="AB8" s="484"/>
      <c r="AC8" s="591" t="e">
        <f>TEXT(AC7,"AAA")</f>
        <v>#NUM!</v>
      </c>
      <c r="AD8" s="591"/>
      <c r="AE8" s="591" t="e">
        <f>TEXT(AE7,"AAA")</f>
        <v>#NUM!</v>
      </c>
      <c r="AF8" s="591"/>
      <c r="AG8" s="591" t="e">
        <f>TEXT(AG7,"AAA")</f>
        <v>#NUM!</v>
      </c>
      <c r="AH8" s="591"/>
      <c r="AI8" s="591" t="e">
        <f>TEXT(AI7,"AAA")</f>
        <v>#NUM!</v>
      </c>
      <c r="AJ8" s="591"/>
      <c r="AK8" s="591" t="e">
        <f>TEXT(AK7,"AAA")</f>
        <v>#NUM!</v>
      </c>
      <c r="AL8" s="591"/>
      <c r="AM8" s="591" t="e">
        <f>TEXT(AM7,"AAA")</f>
        <v>#NUM!</v>
      </c>
      <c r="AN8" s="591"/>
      <c r="AO8" s="591" t="e">
        <f>TEXT(AO7,"AAA")</f>
        <v>#NUM!</v>
      </c>
      <c r="AP8" s="591"/>
      <c r="AQ8" s="591" t="e">
        <f>TEXT(AQ7,"AAA")</f>
        <v>#NUM!</v>
      </c>
      <c r="AR8" s="591"/>
      <c r="AS8" s="591" t="e">
        <f>TEXT(AS7,"AAA")</f>
        <v>#NUM!</v>
      </c>
      <c r="AT8" s="591"/>
      <c r="AU8" s="591" t="e">
        <f>TEXT(AU7,"AAA")</f>
        <v>#NUM!</v>
      </c>
      <c r="AV8" s="591"/>
      <c r="AW8" s="591" t="e">
        <f>TEXT(AW7,"AAA")</f>
        <v>#NUM!</v>
      </c>
      <c r="AX8" s="591"/>
      <c r="AY8" s="591" t="e">
        <f>TEXT(AY7,"AAA")</f>
        <v>#NUM!</v>
      </c>
      <c r="AZ8" s="591"/>
      <c r="BA8" s="591" t="e">
        <f>TEXT(BA7,"AAA")</f>
        <v>#NUM!</v>
      </c>
      <c r="BB8" s="591"/>
      <c r="BC8" s="591" t="e">
        <f>TEXT(BC7,"AAA")</f>
        <v>#NUM!</v>
      </c>
      <c r="BD8" s="591"/>
      <c r="BE8" s="591" t="e">
        <f>TEXT(BE7,"AAA")</f>
        <v>#NUM!</v>
      </c>
      <c r="BF8" s="591"/>
      <c r="BG8" s="591" t="e">
        <f>TEXT(BG7,"AAA")</f>
        <v>#NUM!</v>
      </c>
      <c r="BH8" s="591"/>
      <c r="BI8" s="591" t="e">
        <f>TEXT(BI7,"AAA")</f>
        <v>#NUM!</v>
      </c>
      <c r="BJ8" s="591"/>
      <c r="BK8" s="591" t="e">
        <f>TEXT(BK7,"AAA")</f>
        <v>#NUM!</v>
      </c>
      <c r="BL8" s="591"/>
      <c r="BM8" s="591" t="e">
        <f>TEXT(BM7,"AAA")</f>
        <v>#NUM!</v>
      </c>
      <c r="BN8" s="591"/>
      <c r="BO8" s="591" t="e">
        <f>TEXT(BO7,"AAA")</f>
        <v>#NUM!</v>
      </c>
      <c r="BP8" s="591"/>
      <c r="BQ8" s="591" t="e">
        <f>TEXT(BQ7,"AAA")</f>
        <v>#NUM!</v>
      </c>
      <c r="BR8" s="591"/>
      <c r="BS8" s="591" t="e">
        <f>TEXT(BS7,"AAA")</f>
        <v>#NUM!</v>
      </c>
      <c r="BT8" s="591"/>
      <c r="BU8" s="591" t="e">
        <f>TEXT(BU7,"AAA")</f>
        <v>#NUM!</v>
      </c>
      <c r="BV8" s="591"/>
      <c r="BW8" s="591" t="e">
        <f>TEXT(BW7,"AAA")</f>
        <v>#NUM!</v>
      </c>
      <c r="BX8" s="591"/>
      <c r="BY8" s="591" t="e">
        <f>TEXT(BY7,"AAA")</f>
        <v>#NUM!</v>
      </c>
      <c r="BZ8" s="591"/>
      <c r="CA8" s="591" t="e">
        <f>TEXT(CA7,"AAA")</f>
        <v>#NUM!</v>
      </c>
      <c r="CB8" s="591"/>
      <c r="CC8" s="591" t="e">
        <f>TEXT(CC7,"AAA")</f>
        <v>#NUM!</v>
      </c>
      <c r="CD8" s="591"/>
      <c r="CE8" s="591" t="e">
        <f>TEXT(CE7,"AAA")</f>
        <v>#NUM!</v>
      </c>
      <c r="CF8" s="591"/>
      <c r="CG8" s="599"/>
      <c r="CH8" s="599"/>
      <c r="CI8" s="599"/>
      <c r="CJ8" s="599"/>
      <c r="CK8" s="605"/>
      <c r="CL8" s="605"/>
      <c r="CM8" s="605"/>
      <c r="CN8" s="605"/>
      <c r="CO8" s="599"/>
      <c r="CP8" s="599"/>
      <c r="CQ8" s="599"/>
      <c r="CR8" s="599"/>
      <c r="CS8" s="605"/>
      <c r="CT8" s="605"/>
      <c r="CU8" s="605"/>
      <c r="CV8" s="605"/>
      <c r="CW8" s="89"/>
      <c r="CX8" s="89"/>
    </row>
    <row r="9" spans="1:102" ht="12" customHeight="1" x14ac:dyDescent="0.15">
      <c r="A9" s="562" t="s">
        <v>197</v>
      </c>
      <c r="B9" s="563"/>
      <c r="C9" s="580"/>
      <c r="D9" s="581"/>
      <c r="E9" s="581"/>
      <c r="F9" s="581"/>
      <c r="G9" s="581"/>
      <c r="H9" s="581"/>
      <c r="I9" s="581"/>
      <c r="J9" s="581"/>
      <c r="K9" s="581"/>
      <c r="L9" s="582"/>
      <c r="M9" s="549"/>
      <c r="N9" s="549"/>
      <c r="O9" s="549"/>
      <c r="P9" s="549"/>
      <c r="Q9" s="555"/>
      <c r="R9" s="555"/>
      <c r="S9" s="555"/>
      <c r="T9" s="555"/>
      <c r="U9" s="555"/>
      <c r="V9" s="555"/>
      <c r="W9" s="555"/>
      <c r="X9" s="555"/>
      <c r="Y9" s="555"/>
      <c r="Z9" s="555"/>
      <c r="AA9" s="555"/>
      <c r="AB9" s="555"/>
      <c r="AC9" s="547"/>
      <c r="AD9" s="547"/>
      <c r="AE9" s="547"/>
      <c r="AF9" s="547"/>
      <c r="AG9" s="547"/>
      <c r="AH9" s="547"/>
      <c r="AI9" s="547"/>
      <c r="AJ9" s="547"/>
      <c r="AK9" s="547"/>
      <c r="AL9" s="547"/>
      <c r="AM9" s="547"/>
      <c r="AN9" s="547"/>
      <c r="AO9" s="547"/>
      <c r="AP9" s="547"/>
      <c r="AQ9" s="547"/>
      <c r="AR9" s="547"/>
      <c r="AS9" s="547"/>
      <c r="AT9" s="547"/>
      <c r="AU9" s="547"/>
      <c r="AV9" s="547"/>
      <c r="AW9" s="547"/>
      <c r="AX9" s="547"/>
      <c r="AY9" s="547"/>
      <c r="AZ9" s="547"/>
      <c r="BA9" s="547"/>
      <c r="BB9" s="547"/>
      <c r="BC9" s="547"/>
      <c r="BD9" s="547"/>
      <c r="BE9" s="547"/>
      <c r="BF9" s="547"/>
      <c r="BG9" s="547"/>
      <c r="BH9" s="547"/>
      <c r="BI9" s="547"/>
      <c r="BJ9" s="547"/>
      <c r="BK9" s="547"/>
      <c r="BL9" s="547"/>
      <c r="BM9" s="547"/>
      <c r="BN9" s="547"/>
      <c r="BO9" s="547"/>
      <c r="BP9" s="547"/>
      <c r="BQ9" s="547"/>
      <c r="BR9" s="547"/>
      <c r="BS9" s="547"/>
      <c r="BT9" s="547"/>
      <c r="BU9" s="547"/>
      <c r="BV9" s="547"/>
      <c r="BW9" s="547"/>
      <c r="BX9" s="547"/>
      <c r="BY9" s="547"/>
      <c r="BZ9" s="547"/>
      <c r="CA9" s="547"/>
      <c r="CB9" s="547"/>
      <c r="CC9" s="547"/>
      <c r="CD9" s="547"/>
      <c r="CE9" s="547"/>
      <c r="CF9" s="547"/>
      <c r="CG9" s="548">
        <f t="shared" ref="CG9:CG15" si="0">IF(M9="常",COUNTIF(AC9:CF9,"全")*$AS$5+COUNTIF(AC9:CF9,"時")*$AS$5,0)</f>
        <v>0</v>
      </c>
      <c r="CH9" s="548"/>
      <c r="CI9" s="548"/>
      <c r="CJ9" s="548"/>
      <c r="CK9" s="548">
        <f t="shared" ref="CK9:CK15" si="1">SUM(AC9:CJ9)</f>
        <v>0</v>
      </c>
      <c r="CL9" s="548"/>
      <c r="CM9" s="548"/>
      <c r="CN9" s="548"/>
      <c r="CO9" s="548">
        <f t="shared" ref="CO9:CO15" si="2">CK9/4</f>
        <v>0</v>
      </c>
      <c r="CP9" s="548"/>
      <c r="CQ9" s="548"/>
      <c r="CR9" s="548"/>
      <c r="CS9" s="551" t="e">
        <f>IF(ROUNDDOWN(CO9/$AG$5,1)&gt;1,1,ROUNDDOWN(CO9/$AG$5,1))</f>
        <v>#DIV/0!</v>
      </c>
      <c r="CT9" s="551"/>
      <c r="CU9" s="551"/>
      <c r="CV9" s="551"/>
      <c r="CW9" s="89"/>
      <c r="CX9" s="89"/>
    </row>
    <row r="10" spans="1:102" ht="12" customHeight="1" x14ac:dyDescent="0.15">
      <c r="A10" s="564"/>
      <c r="B10" s="565"/>
      <c r="C10" s="552"/>
      <c r="D10" s="553"/>
      <c r="E10" s="553"/>
      <c r="F10" s="553"/>
      <c r="G10" s="553"/>
      <c r="H10" s="553"/>
      <c r="I10" s="553"/>
      <c r="J10" s="553"/>
      <c r="K10" s="553"/>
      <c r="L10" s="554"/>
      <c r="M10" s="549"/>
      <c r="N10" s="549"/>
      <c r="O10" s="549"/>
      <c r="P10" s="549"/>
      <c r="Q10" s="555"/>
      <c r="R10" s="555"/>
      <c r="S10" s="555"/>
      <c r="T10" s="555"/>
      <c r="U10" s="555"/>
      <c r="V10" s="555"/>
      <c r="W10" s="555"/>
      <c r="X10" s="555"/>
      <c r="Y10" s="555"/>
      <c r="Z10" s="555"/>
      <c r="AA10" s="555"/>
      <c r="AB10" s="555"/>
      <c r="AC10" s="547"/>
      <c r="AD10" s="547"/>
      <c r="AE10" s="547"/>
      <c r="AF10" s="547"/>
      <c r="AG10" s="547"/>
      <c r="AH10" s="547"/>
      <c r="AI10" s="547"/>
      <c r="AJ10" s="547"/>
      <c r="AK10" s="547"/>
      <c r="AL10" s="547"/>
      <c r="AM10" s="547"/>
      <c r="AN10" s="547"/>
      <c r="AO10" s="547"/>
      <c r="AP10" s="547"/>
      <c r="AQ10" s="547"/>
      <c r="AR10" s="547"/>
      <c r="AS10" s="547"/>
      <c r="AT10" s="547"/>
      <c r="AU10" s="547"/>
      <c r="AV10" s="547"/>
      <c r="AW10" s="547"/>
      <c r="AX10" s="547"/>
      <c r="AY10" s="547"/>
      <c r="AZ10" s="547"/>
      <c r="BA10" s="547"/>
      <c r="BB10" s="547"/>
      <c r="BC10" s="547"/>
      <c r="BD10" s="547"/>
      <c r="BE10" s="547"/>
      <c r="BF10" s="547"/>
      <c r="BG10" s="547"/>
      <c r="BH10" s="547"/>
      <c r="BI10" s="547"/>
      <c r="BJ10" s="547"/>
      <c r="BK10" s="547"/>
      <c r="BL10" s="547"/>
      <c r="BM10" s="547"/>
      <c r="BN10" s="547"/>
      <c r="BO10" s="547"/>
      <c r="BP10" s="547"/>
      <c r="BQ10" s="547"/>
      <c r="BR10" s="547"/>
      <c r="BS10" s="547"/>
      <c r="BT10" s="547"/>
      <c r="BU10" s="547"/>
      <c r="BV10" s="547"/>
      <c r="BW10" s="547"/>
      <c r="BX10" s="547"/>
      <c r="BY10" s="547"/>
      <c r="BZ10" s="547"/>
      <c r="CA10" s="547"/>
      <c r="CB10" s="547"/>
      <c r="CC10" s="547"/>
      <c r="CD10" s="547"/>
      <c r="CE10" s="547"/>
      <c r="CF10" s="547"/>
      <c r="CG10" s="548">
        <f t="shared" si="0"/>
        <v>0</v>
      </c>
      <c r="CH10" s="548"/>
      <c r="CI10" s="548"/>
      <c r="CJ10" s="548"/>
      <c r="CK10" s="548">
        <f t="shared" si="1"/>
        <v>0</v>
      </c>
      <c r="CL10" s="548"/>
      <c r="CM10" s="548"/>
      <c r="CN10" s="548"/>
      <c r="CO10" s="548">
        <f t="shared" si="2"/>
        <v>0</v>
      </c>
      <c r="CP10" s="548"/>
      <c r="CQ10" s="548"/>
      <c r="CR10" s="548"/>
      <c r="CS10" s="551" t="e">
        <f t="shared" ref="CS10:CS15" si="3">IF(ROUNDDOWN(CO10/$AG$5,1)&gt;1,1,ROUNDDOWN(CO10/$AG$5,1))</f>
        <v>#DIV/0!</v>
      </c>
      <c r="CT10" s="551"/>
      <c r="CU10" s="551"/>
      <c r="CV10" s="551"/>
      <c r="CW10" s="89"/>
      <c r="CX10" s="89"/>
    </row>
    <row r="11" spans="1:102" ht="12" customHeight="1" x14ac:dyDescent="0.15">
      <c r="A11" s="564"/>
      <c r="B11" s="565"/>
      <c r="C11" s="552"/>
      <c r="D11" s="553"/>
      <c r="E11" s="553"/>
      <c r="F11" s="553"/>
      <c r="G11" s="553"/>
      <c r="H11" s="553"/>
      <c r="I11" s="553"/>
      <c r="J11" s="553"/>
      <c r="K11" s="553"/>
      <c r="L11" s="554"/>
      <c r="M11" s="549"/>
      <c r="N11" s="549"/>
      <c r="O11" s="549"/>
      <c r="P11" s="549"/>
      <c r="Q11" s="555"/>
      <c r="R11" s="555"/>
      <c r="S11" s="555"/>
      <c r="T11" s="555"/>
      <c r="U11" s="555"/>
      <c r="V11" s="555"/>
      <c r="W11" s="555"/>
      <c r="X11" s="555"/>
      <c r="Y11" s="555"/>
      <c r="Z11" s="555"/>
      <c r="AA11" s="555"/>
      <c r="AB11" s="555"/>
      <c r="AC11" s="547"/>
      <c r="AD11" s="547"/>
      <c r="AE11" s="547"/>
      <c r="AF11" s="547"/>
      <c r="AG11" s="547"/>
      <c r="AH11" s="547"/>
      <c r="AI11" s="547"/>
      <c r="AJ11" s="547"/>
      <c r="AK11" s="547"/>
      <c r="AL11" s="547"/>
      <c r="AM11" s="547"/>
      <c r="AN11" s="547"/>
      <c r="AO11" s="547"/>
      <c r="AP11" s="547"/>
      <c r="AQ11" s="547"/>
      <c r="AR11" s="547"/>
      <c r="AS11" s="547"/>
      <c r="AT11" s="547"/>
      <c r="AU11" s="547"/>
      <c r="AV11" s="547"/>
      <c r="AW11" s="547"/>
      <c r="AX11" s="547"/>
      <c r="AY11" s="547"/>
      <c r="AZ11" s="547"/>
      <c r="BA11" s="547"/>
      <c r="BB11" s="547"/>
      <c r="BC11" s="547"/>
      <c r="BD11" s="547"/>
      <c r="BE11" s="547"/>
      <c r="BF11" s="547"/>
      <c r="BG11" s="547"/>
      <c r="BH11" s="547"/>
      <c r="BI11" s="547"/>
      <c r="BJ11" s="547"/>
      <c r="BK11" s="547"/>
      <c r="BL11" s="547"/>
      <c r="BM11" s="547"/>
      <c r="BN11" s="547"/>
      <c r="BO11" s="547"/>
      <c r="BP11" s="547"/>
      <c r="BQ11" s="547"/>
      <c r="BR11" s="547"/>
      <c r="BS11" s="547"/>
      <c r="BT11" s="547"/>
      <c r="BU11" s="547"/>
      <c r="BV11" s="547"/>
      <c r="BW11" s="547"/>
      <c r="BX11" s="547"/>
      <c r="BY11" s="547"/>
      <c r="BZ11" s="547"/>
      <c r="CA11" s="547"/>
      <c r="CB11" s="547"/>
      <c r="CC11" s="547"/>
      <c r="CD11" s="547"/>
      <c r="CE11" s="547"/>
      <c r="CF11" s="547"/>
      <c r="CG11" s="548">
        <f t="shared" si="0"/>
        <v>0</v>
      </c>
      <c r="CH11" s="548"/>
      <c r="CI11" s="548"/>
      <c r="CJ11" s="548"/>
      <c r="CK11" s="548">
        <f t="shared" si="1"/>
        <v>0</v>
      </c>
      <c r="CL11" s="548"/>
      <c r="CM11" s="548"/>
      <c r="CN11" s="548"/>
      <c r="CO11" s="548">
        <f t="shared" si="2"/>
        <v>0</v>
      </c>
      <c r="CP11" s="548"/>
      <c r="CQ11" s="548"/>
      <c r="CR11" s="548"/>
      <c r="CS11" s="551" t="e">
        <f t="shared" si="3"/>
        <v>#DIV/0!</v>
      </c>
      <c r="CT11" s="551"/>
      <c r="CU11" s="551"/>
      <c r="CV11" s="551"/>
      <c r="CW11" s="89"/>
      <c r="CX11" s="89"/>
    </row>
    <row r="12" spans="1:102" ht="12" customHeight="1" x14ac:dyDescent="0.15">
      <c r="A12" s="564"/>
      <c r="B12" s="565"/>
      <c r="C12" s="552"/>
      <c r="D12" s="553"/>
      <c r="E12" s="553"/>
      <c r="F12" s="553"/>
      <c r="G12" s="553"/>
      <c r="H12" s="553"/>
      <c r="I12" s="553"/>
      <c r="J12" s="553"/>
      <c r="K12" s="553"/>
      <c r="L12" s="554"/>
      <c r="M12" s="549"/>
      <c r="N12" s="549"/>
      <c r="O12" s="549"/>
      <c r="P12" s="549"/>
      <c r="Q12" s="555"/>
      <c r="R12" s="555"/>
      <c r="S12" s="555"/>
      <c r="T12" s="555"/>
      <c r="U12" s="555"/>
      <c r="V12" s="555"/>
      <c r="W12" s="555"/>
      <c r="X12" s="555"/>
      <c r="Y12" s="555"/>
      <c r="Z12" s="555"/>
      <c r="AA12" s="555"/>
      <c r="AB12" s="555"/>
      <c r="AC12" s="547"/>
      <c r="AD12" s="547"/>
      <c r="AE12" s="547"/>
      <c r="AF12" s="547"/>
      <c r="AG12" s="547"/>
      <c r="AH12" s="547"/>
      <c r="AI12" s="547"/>
      <c r="AJ12" s="547"/>
      <c r="AK12" s="547"/>
      <c r="AL12" s="547"/>
      <c r="AM12" s="547"/>
      <c r="AN12" s="547"/>
      <c r="AO12" s="547"/>
      <c r="AP12" s="547"/>
      <c r="AQ12" s="547"/>
      <c r="AR12" s="547"/>
      <c r="AS12" s="547"/>
      <c r="AT12" s="547"/>
      <c r="AU12" s="547"/>
      <c r="AV12" s="547"/>
      <c r="AW12" s="547"/>
      <c r="AX12" s="547"/>
      <c r="AY12" s="547"/>
      <c r="AZ12" s="547"/>
      <c r="BA12" s="547"/>
      <c r="BB12" s="547"/>
      <c r="BC12" s="547"/>
      <c r="BD12" s="547"/>
      <c r="BE12" s="547"/>
      <c r="BF12" s="547"/>
      <c r="BG12" s="547"/>
      <c r="BH12" s="547"/>
      <c r="BI12" s="547"/>
      <c r="BJ12" s="547"/>
      <c r="BK12" s="547"/>
      <c r="BL12" s="547"/>
      <c r="BM12" s="547"/>
      <c r="BN12" s="547"/>
      <c r="BO12" s="547"/>
      <c r="BP12" s="547"/>
      <c r="BQ12" s="547"/>
      <c r="BR12" s="547"/>
      <c r="BS12" s="547"/>
      <c r="BT12" s="547"/>
      <c r="BU12" s="547"/>
      <c r="BV12" s="547"/>
      <c r="BW12" s="547"/>
      <c r="BX12" s="547"/>
      <c r="BY12" s="547"/>
      <c r="BZ12" s="547"/>
      <c r="CA12" s="547"/>
      <c r="CB12" s="547"/>
      <c r="CC12" s="547"/>
      <c r="CD12" s="547"/>
      <c r="CE12" s="547"/>
      <c r="CF12" s="547"/>
      <c r="CG12" s="548">
        <f t="shared" si="0"/>
        <v>0</v>
      </c>
      <c r="CH12" s="548"/>
      <c r="CI12" s="548"/>
      <c r="CJ12" s="548"/>
      <c r="CK12" s="548">
        <f t="shared" si="1"/>
        <v>0</v>
      </c>
      <c r="CL12" s="548"/>
      <c r="CM12" s="548"/>
      <c r="CN12" s="548"/>
      <c r="CO12" s="548">
        <f t="shared" si="2"/>
        <v>0</v>
      </c>
      <c r="CP12" s="548"/>
      <c r="CQ12" s="548"/>
      <c r="CR12" s="548"/>
      <c r="CS12" s="551" t="e">
        <f t="shared" si="3"/>
        <v>#DIV/0!</v>
      </c>
      <c r="CT12" s="551"/>
      <c r="CU12" s="551"/>
      <c r="CV12" s="551"/>
      <c r="CW12" s="89"/>
      <c r="CX12" s="89"/>
    </row>
    <row r="13" spans="1:102" ht="12" customHeight="1" x14ac:dyDescent="0.15">
      <c r="A13" s="564"/>
      <c r="B13" s="565"/>
      <c r="C13" s="552"/>
      <c r="D13" s="553"/>
      <c r="E13" s="553"/>
      <c r="F13" s="553"/>
      <c r="G13" s="553"/>
      <c r="H13" s="553"/>
      <c r="I13" s="553"/>
      <c r="J13" s="553"/>
      <c r="K13" s="553"/>
      <c r="L13" s="554"/>
      <c r="M13" s="549"/>
      <c r="N13" s="549"/>
      <c r="O13" s="549"/>
      <c r="P13" s="549"/>
      <c r="Q13" s="555"/>
      <c r="R13" s="555"/>
      <c r="S13" s="555"/>
      <c r="T13" s="555"/>
      <c r="U13" s="555"/>
      <c r="V13" s="555"/>
      <c r="W13" s="555"/>
      <c r="X13" s="555"/>
      <c r="Y13" s="555"/>
      <c r="Z13" s="555"/>
      <c r="AA13" s="555"/>
      <c r="AB13" s="555"/>
      <c r="AC13" s="547"/>
      <c r="AD13" s="547"/>
      <c r="AE13" s="547"/>
      <c r="AF13" s="547"/>
      <c r="AG13" s="547"/>
      <c r="AH13" s="547"/>
      <c r="AI13" s="547"/>
      <c r="AJ13" s="547"/>
      <c r="AK13" s="547"/>
      <c r="AL13" s="547"/>
      <c r="AM13" s="547"/>
      <c r="AN13" s="547"/>
      <c r="AO13" s="547"/>
      <c r="AP13" s="547"/>
      <c r="AQ13" s="547"/>
      <c r="AR13" s="547"/>
      <c r="AS13" s="547"/>
      <c r="AT13" s="547"/>
      <c r="AU13" s="547"/>
      <c r="AV13" s="547"/>
      <c r="AW13" s="547"/>
      <c r="AX13" s="547"/>
      <c r="AY13" s="547"/>
      <c r="AZ13" s="547"/>
      <c r="BA13" s="547"/>
      <c r="BB13" s="547"/>
      <c r="BC13" s="547"/>
      <c r="BD13" s="547"/>
      <c r="BE13" s="547"/>
      <c r="BF13" s="547"/>
      <c r="BG13" s="547"/>
      <c r="BH13" s="547"/>
      <c r="BI13" s="547"/>
      <c r="BJ13" s="547"/>
      <c r="BK13" s="547"/>
      <c r="BL13" s="547"/>
      <c r="BM13" s="547"/>
      <c r="BN13" s="547"/>
      <c r="BO13" s="547"/>
      <c r="BP13" s="547"/>
      <c r="BQ13" s="547"/>
      <c r="BR13" s="547"/>
      <c r="BS13" s="547"/>
      <c r="BT13" s="547"/>
      <c r="BU13" s="547"/>
      <c r="BV13" s="547"/>
      <c r="BW13" s="547"/>
      <c r="BX13" s="547"/>
      <c r="BY13" s="547"/>
      <c r="BZ13" s="547"/>
      <c r="CA13" s="547"/>
      <c r="CB13" s="547"/>
      <c r="CC13" s="547"/>
      <c r="CD13" s="547"/>
      <c r="CE13" s="547"/>
      <c r="CF13" s="547"/>
      <c r="CG13" s="548">
        <f t="shared" si="0"/>
        <v>0</v>
      </c>
      <c r="CH13" s="548"/>
      <c r="CI13" s="548"/>
      <c r="CJ13" s="548"/>
      <c r="CK13" s="548">
        <f t="shared" si="1"/>
        <v>0</v>
      </c>
      <c r="CL13" s="548"/>
      <c r="CM13" s="548"/>
      <c r="CN13" s="548"/>
      <c r="CO13" s="548">
        <f t="shared" si="2"/>
        <v>0</v>
      </c>
      <c r="CP13" s="548"/>
      <c r="CQ13" s="548"/>
      <c r="CR13" s="548"/>
      <c r="CS13" s="551" t="e">
        <f t="shared" si="3"/>
        <v>#DIV/0!</v>
      </c>
      <c r="CT13" s="551"/>
      <c r="CU13" s="551"/>
      <c r="CV13" s="551"/>
      <c r="CW13" s="89"/>
      <c r="CX13" s="89"/>
    </row>
    <row r="14" spans="1:102" ht="12" customHeight="1" x14ac:dyDescent="0.15">
      <c r="A14" s="564"/>
      <c r="B14" s="565"/>
      <c r="C14" s="552"/>
      <c r="D14" s="553"/>
      <c r="E14" s="553"/>
      <c r="F14" s="553"/>
      <c r="G14" s="553"/>
      <c r="H14" s="553"/>
      <c r="I14" s="553"/>
      <c r="J14" s="553"/>
      <c r="K14" s="553"/>
      <c r="L14" s="554"/>
      <c r="M14" s="549"/>
      <c r="N14" s="549"/>
      <c r="O14" s="549"/>
      <c r="P14" s="549"/>
      <c r="Q14" s="555"/>
      <c r="R14" s="555"/>
      <c r="S14" s="555"/>
      <c r="T14" s="555"/>
      <c r="U14" s="555"/>
      <c r="V14" s="555"/>
      <c r="W14" s="555"/>
      <c r="X14" s="555"/>
      <c r="Y14" s="555"/>
      <c r="Z14" s="555"/>
      <c r="AA14" s="555"/>
      <c r="AB14" s="555"/>
      <c r="AC14" s="547"/>
      <c r="AD14" s="547"/>
      <c r="AE14" s="547"/>
      <c r="AF14" s="547"/>
      <c r="AG14" s="547"/>
      <c r="AH14" s="547"/>
      <c r="AI14" s="547"/>
      <c r="AJ14" s="547"/>
      <c r="AK14" s="547"/>
      <c r="AL14" s="547"/>
      <c r="AM14" s="547"/>
      <c r="AN14" s="547"/>
      <c r="AO14" s="547"/>
      <c r="AP14" s="547"/>
      <c r="AQ14" s="547"/>
      <c r="AR14" s="547"/>
      <c r="AS14" s="547"/>
      <c r="AT14" s="547"/>
      <c r="AU14" s="547"/>
      <c r="AV14" s="547"/>
      <c r="AW14" s="547"/>
      <c r="AX14" s="547"/>
      <c r="AY14" s="547"/>
      <c r="AZ14" s="547"/>
      <c r="BA14" s="547"/>
      <c r="BB14" s="547"/>
      <c r="BC14" s="547"/>
      <c r="BD14" s="547"/>
      <c r="BE14" s="547"/>
      <c r="BF14" s="547"/>
      <c r="BG14" s="547"/>
      <c r="BH14" s="547"/>
      <c r="BI14" s="547"/>
      <c r="BJ14" s="547"/>
      <c r="BK14" s="547"/>
      <c r="BL14" s="547"/>
      <c r="BM14" s="547"/>
      <c r="BN14" s="547"/>
      <c r="BO14" s="547"/>
      <c r="BP14" s="547"/>
      <c r="BQ14" s="547"/>
      <c r="BR14" s="547"/>
      <c r="BS14" s="547"/>
      <c r="BT14" s="547"/>
      <c r="BU14" s="547"/>
      <c r="BV14" s="547"/>
      <c r="BW14" s="547"/>
      <c r="BX14" s="547"/>
      <c r="BY14" s="547"/>
      <c r="BZ14" s="547"/>
      <c r="CA14" s="547"/>
      <c r="CB14" s="547"/>
      <c r="CC14" s="547"/>
      <c r="CD14" s="547"/>
      <c r="CE14" s="547"/>
      <c r="CF14" s="547"/>
      <c r="CG14" s="548">
        <f t="shared" si="0"/>
        <v>0</v>
      </c>
      <c r="CH14" s="548"/>
      <c r="CI14" s="548"/>
      <c r="CJ14" s="548"/>
      <c r="CK14" s="548">
        <f t="shared" si="1"/>
        <v>0</v>
      </c>
      <c r="CL14" s="548"/>
      <c r="CM14" s="548"/>
      <c r="CN14" s="548"/>
      <c r="CO14" s="548">
        <f t="shared" si="2"/>
        <v>0</v>
      </c>
      <c r="CP14" s="548"/>
      <c r="CQ14" s="548"/>
      <c r="CR14" s="548"/>
      <c r="CS14" s="551" t="e">
        <f t="shared" si="3"/>
        <v>#DIV/0!</v>
      </c>
      <c r="CT14" s="551"/>
      <c r="CU14" s="551"/>
      <c r="CV14" s="551"/>
      <c r="CW14" s="89"/>
      <c r="CX14" s="89"/>
    </row>
    <row r="15" spans="1:102" ht="12" customHeight="1" x14ac:dyDescent="0.15">
      <c r="A15" s="564"/>
      <c r="B15" s="565"/>
      <c r="C15" s="552"/>
      <c r="D15" s="553"/>
      <c r="E15" s="553"/>
      <c r="F15" s="553"/>
      <c r="G15" s="553"/>
      <c r="H15" s="553"/>
      <c r="I15" s="553"/>
      <c r="J15" s="553"/>
      <c r="K15" s="553"/>
      <c r="L15" s="554"/>
      <c r="M15" s="549"/>
      <c r="N15" s="549"/>
      <c r="O15" s="549"/>
      <c r="P15" s="549"/>
      <c r="Q15" s="555"/>
      <c r="R15" s="555"/>
      <c r="S15" s="555"/>
      <c r="T15" s="555"/>
      <c r="U15" s="555"/>
      <c r="V15" s="555"/>
      <c r="W15" s="555"/>
      <c r="X15" s="555"/>
      <c r="Y15" s="555"/>
      <c r="Z15" s="555"/>
      <c r="AA15" s="555"/>
      <c r="AB15" s="555"/>
      <c r="AC15" s="547"/>
      <c r="AD15" s="547"/>
      <c r="AE15" s="547"/>
      <c r="AF15" s="547"/>
      <c r="AG15" s="547"/>
      <c r="AH15" s="547"/>
      <c r="AI15" s="547"/>
      <c r="AJ15" s="547"/>
      <c r="AK15" s="547"/>
      <c r="AL15" s="547"/>
      <c r="AM15" s="547"/>
      <c r="AN15" s="547"/>
      <c r="AO15" s="547"/>
      <c r="AP15" s="547"/>
      <c r="AQ15" s="547"/>
      <c r="AR15" s="547"/>
      <c r="AS15" s="547"/>
      <c r="AT15" s="547"/>
      <c r="AU15" s="547"/>
      <c r="AV15" s="547"/>
      <c r="AW15" s="547"/>
      <c r="AX15" s="547"/>
      <c r="AY15" s="547"/>
      <c r="AZ15" s="547"/>
      <c r="BA15" s="547"/>
      <c r="BB15" s="547"/>
      <c r="BC15" s="547"/>
      <c r="BD15" s="547"/>
      <c r="BE15" s="547"/>
      <c r="BF15" s="547"/>
      <c r="BG15" s="547"/>
      <c r="BH15" s="547"/>
      <c r="BI15" s="547"/>
      <c r="BJ15" s="547"/>
      <c r="BK15" s="547"/>
      <c r="BL15" s="547"/>
      <c r="BM15" s="547"/>
      <c r="BN15" s="547"/>
      <c r="BO15" s="547"/>
      <c r="BP15" s="547"/>
      <c r="BQ15" s="547"/>
      <c r="BR15" s="547"/>
      <c r="BS15" s="547"/>
      <c r="BT15" s="547"/>
      <c r="BU15" s="547"/>
      <c r="BV15" s="547"/>
      <c r="BW15" s="547"/>
      <c r="BX15" s="547"/>
      <c r="BY15" s="547"/>
      <c r="BZ15" s="547"/>
      <c r="CA15" s="547"/>
      <c r="CB15" s="547"/>
      <c r="CC15" s="547"/>
      <c r="CD15" s="547"/>
      <c r="CE15" s="547"/>
      <c r="CF15" s="547"/>
      <c r="CG15" s="548">
        <f t="shared" si="0"/>
        <v>0</v>
      </c>
      <c r="CH15" s="548"/>
      <c r="CI15" s="548"/>
      <c r="CJ15" s="548"/>
      <c r="CK15" s="548">
        <f t="shared" si="1"/>
        <v>0</v>
      </c>
      <c r="CL15" s="548"/>
      <c r="CM15" s="548"/>
      <c r="CN15" s="548"/>
      <c r="CO15" s="548">
        <f t="shared" si="2"/>
        <v>0</v>
      </c>
      <c r="CP15" s="548"/>
      <c r="CQ15" s="548"/>
      <c r="CR15" s="548"/>
      <c r="CS15" s="551" t="e">
        <f t="shared" si="3"/>
        <v>#DIV/0!</v>
      </c>
      <c r="CT15" s="551"/>
      <c r="CU15" s="551"/>
      <c r="CV15" s="551"/>
      <c r="CW15" s="89"/>
      <c r="CX15" s="89"/>
    </row>
    <row r="16" spans="1:102" ht="12" customHeight="1" x14ac:dyDescent="0.15">
      <c r="A16" s="564"/>
      <c r="B16" s="565"/>
      <c r="C16" s="580"/>
      <c r="D16" s="581"/>
      <c r="E16" s="581"/>
      <c r="F16" s="581"/>
      <c r="G16" s="581"/>
      <c r="H16" s="581"/>
      <c r="I16" s="581"/>
      <c r="J16" s="581"/>
      <c r="K16" s="581"/>
      <c r="L16" s="582"/>
      <c r="M16" s="549"/>
      <c r="N16" s="549"/>
      <c r="O16" s="549"/>
      <c r="P16" s="549"/>
      <c r="Q16" s="555"/>
      <c r="R16" s="555"/>
      <c r="S16" s="555"/>
      <c r="T16" s="555"/>
      <c r="U16" s="555"/>
      <c r="V16" s="555"/>
      <c r="W16" s="555"/>
      <c r="X16" s="555"/>
      <c r="Y16" s="555"/>
      <c r="Z16" s="555"/>
      <c r="AA16" s="555"/>
      <c r="AB16" s="555"/>
      <c r="AC16" s="547"/>
      <c r="AD16" s="547"/>
      <c r="AE16" s="547"/>
      <c r="AF16" s="547"/>
      <c r="AG16" s="547"/>
      <c r="AH16" s="547"/>
      <c r="AI16" s="547"/>
      <c r="AJ16" s="547"/>
      <c r="AK16" s="547"/>
      <c r="AL16" s="547"/>
      <c r="AM16" s="547"/>
      <c r="AN16" s="547"/>
      <c r="AO16" s="547"/>
      <c r="AP16" s="547"/>
      <c r="AQ16" s="547"/>
      <c r="AR16" s="547"/>
      <c r="AS16" s="547"/>
      <c r="AT16" s="547"/>
      <c r="AU16" s="547"/>
      <c r="AV16" s="547"/>
      <c r="AW16" s="547"/>
      <c r="AX16" s="547"/>
      <c r="AY16" s="547"/>
      <c r="AZ16" s="547"/>
      <c r="BA16" s="547"/>
      <c r="BB16" s="547"/>
      <c r="BC16" s="547"/>
      <c r="BD16" s="547"/>
      <c r="BE16" s="547"/>
      <c r="BF16" s="547"/>
      <c r="BG16" s="547"/>
      <c r="BH16" s="547"/>
      <c r="BI16" s="547"/>
      <c r="BJ16" s="547"/>
      <c r="BK16" s="547"/>
      <c r="BL16" s="547"/>
      <c r="BM16" s="547"/>
      <c r="BN16" s="547"/>
      <c r="BO16" s="547"/>
      <c r="BP16" s="547"/>
      <c r="BQ16" s="547"/>
      <c r="BR16" s="547"/>
      <c r="BS16" s="547"/>
      <c r="BT16" s="547"/>
      <c r="BU16" s="547"/>
      <c r="BV16" s="547"/>
      <c r="BW16" s="547"/>
      <c r="BX16" s="547"/>
      <c r="BY16" s="547"/>
      <c r="BZ16" s="547"/>
      <c r="CA16" s="547"/>
      <c r="CB16" s="547"/>
      <c r="CC16" s="547"/>
      <c r="CD16" s="547"/>
      <c r="CE16" s="547"/>
      <c r="CF16" s="547"/>
      <c r="CG16" s="548">
        <f t="shared" ref="CG16:CG23" si="4">IF(M16="常",COUNTIF(AC16:CF16,"全")*$AS$5+COUNTIF(AC16:CF16,"時")*$AS$5,0)</f>
        <v>0</v>
      </c>
      <c r="CH16" s="548"/>
      <c r="CI16" s="548"/>
      <c r="CJ16" s="548"/>
      <c r="CK16" s="548">
        <f t="shared" ref="CK16:CK23" si="5">SUM(AC16:CJ16)</f>
        <v>0</v>
      </c>
      <c r="CL16" s="548"/>
      <c r="CM16" s="548"/>
      <c r="CN16" s="548"/>
      <c r="CO16" s="548">
        <f t="shared" ref="CO16:CO23" si="6">CK16/4</f>
        <v>0</v>
      </c>
      <c r="CP16" s="548"/>
      <c r="CQ16" s="548"/>
      <c r="CR16" s="548"/>
      <c r="CS16" s="551" t="e">
        <f t="shared" ref="CS16:CS23" si="7">IF(ROUNDDOWN(CO16/$AG$5,1)&gt;1,1,ROUNDDOWN(CO16/$AG$5,1))</f>
        <v>#DIV/0!</v>
      </c>
      <c r="CT16" s="551"/>
      <c r="CU16" s="551"/>
      <c r="CV16" s="551"/>
      <c r="CW16" s="89"/>
      <c r="CX16" s="89"/>
    </row>
    <row r="17" spans="1:102" ht="12" customHeight="1" x14ac:dyDescent="0.15">
      <c r="A17" s="564"/>
      <c r="B17" s="565"/>
      <c r="C17" s="552"/>
      <c r="D17" s="553"/>
      <c r="E17" s="553"/>
      <c r="F17" s="553"/>
      <c r="G17" s="553"/>
      <c r="H17" s="553"/>
      <c r="I17" s="553"/>
      <c r="J17" s="553"/>
      <c r="K17" s="553"/>
      <c r="L17" s="554"/>
      <c r="M17" s="549"/>
      <c r="N17" s="549"/>
      <c r="O17" s="549"/>
      <c r="P17" s="549"/>
      <c r="Q17" s="555"/>
      <c r="R17" s="555"/>
      <c r="S17" s="555"/>
      <c r="T17" s="555"/>
      <c r="U17" s="555"/>
      <c r="V17" s="555"/>
      <c r="W17" s="555"/>
      <c r="X17" s="555"/>
      <c r="Y17" s="555"/>
      <c r="Z17" s="555"/>
      <c r="AA17" s="555"/>
      <c r="AB17" s="555"/>
      <c r="AC17" s="547"/>
      <c r="AD17" s="547"/>
      <c r="AE17" s="547"/>
      <c r="AF17" s="547"/>
      <c r="AG17" s="547"/>
      <c r="AH17" s="547"/>
      <c r="AI17" s="547"/>
      <c r="AJ17" s="547"/>
      <c r="AK17" s="547"/>
      <c r="AL17" s="547"/>
      <c r="AM17" s="547"/>
      <c r="AN17" s="547"/>
      <c r="AO17" s="547"/>
      <c r="AP17" s="547"/>
      <c r="AQ17" s="547"/>
      <c r="AR17" s="547"/>
      <c r="AS17" s="547"/>
      <c r="AT17" s="547"/>
      <c r="AU17" s="547"/>
      <c r="AV17" s="547"/>
      <c r="AW17" s="547"/>
      <c r="AX17" s="547"/>
      <c r="AY17" s="547"/>
      <c r="AZ17" s="547"/>
      <c r="BA17" s="547"/>
      <c r="BB17" s="547"/>
      <c r="BC17" s="547"/>
      <c r="BD17" s="547"/>
      <c r="BE17" s="547"/>
      <c r="BF17" s="547"/>
      <c r="BG17" s="547"/>
      <c r="BH17" s="547"/>
      <c r="BI17" s="547"/>
      <c r="BJ17" s="547"/>
      <c r="BK17" s="547"/>
      <c r="BL17" s="547"/>
      <c r="BM17" s="547"/>
      <c r="BN17" s="547"/>
      <c r="BO17" s="547"/>
      <c r="BP17" s="547"/>
      <c r="BQ17" s="547"/>
      <c r="BR17" s="547"/>
      <c r="BS17" s="547"/>
      <c r="BT17" s="547"/>
      <c r="BU17" s="547"/>
      <c r="BV17" s="547"/>
      <c r="BW17" s="547"/>
      <c r="BX17" s="547"/>
      <c r="BY17" s="547"/>
      <c r="BZ17" s="547"/>
      <c r="CA17" s="547"/>
      <c r="CB17" s="547"/>
      <c r="CC17" s="547"/>
      <c r="CD17" s="547"/>
      <c r="CE17" s="547"/>
      <c r="CF17" s="547"/>
      <c r="CG17" s="548">
        <f t="shared" si="4"/>
        <v>0</v>
      </c>
      <c r="CH17" s="548"/>
      <c r="CI17" s="548"/>
      <c r="CJ17" s="548"/>
      <c r="CK17" s="548">
        <f t="shared" si="5"/>
        <v>0</v>
      </c>
      <c r="CL17" s="548"/>
      <c r="CM17" s="548"/>
      <c r="CN17" s="548"/>
      <c r="CO17" s="548">
        <f t="shared" si="6"/>
        <v>0</v>
      </c>
      <c r="CP17" s="548"/>
      <c r="CQ17" s="548"/>
      <c r="CR17" s="548"/>
      <c r="CS17" s="551" t="e">
        <f t="shared" si="7"/>
        <v>#DIV/0!</v>
      </c>
      <c r="CT17" s="551"/>
      <c r="CU17" s="551"/>
      <c r="CV17" s="551"/>
      <c r="CW17" s="89"/>
      <c r="CX17" s="89"/>
    </row>
    <row r="18" spans="1:102" ht="12" customHeight="1" x14ac:dyDescent="0.15">
      <c r="A18" s="564"/>
      <c r="B18" s="565"/>
      <c r="C18" s="552"/>
      <c r="D18" s="553"/>
      <c r="E18" s="553"/>
      <c r="F18" s="553"/>
      <c r="G18" s="553"/>
      <c r="H18" s="553"/>
      <c r="I18" s="553"/>
      <c r="J18" s="553"/>
      <c r="K18" s="553"/>
      <c r="L18" s="554"/>
      <c r="M18" s="549"/>
      <c r="N18" s="549"/>
      <c r="O18" s="549"/>
      <c r="P18" s="549"/>
      <c r="Q18" s="555"/>
      <c r="R18" s="555"/>
      <c r="S18" s="555"/>
      <c r="T18" s="555"/>
      <c r="U18" s="555"/>
      <c r="V18" s="555"/>
      <c r="W18" s="555"/>
      <c r="X18" s="555"/>
      <c r="Y18" s="555"/>
      <c r="Z18" s="555"/>
      <c r="AA18" s="555"/>
      <c r="AB18" s="555"/>
      <c r="AC18" s="547"/>
      <c r="AD18" s="547"/>
      <c r="AE18" s="547"/>
      <c r="AF18" s="547"/>
      <c r="AG18" s="547"/>
      <c r="AH18" s="547"/>
      <c r="AI18" s="547"/>
      <c r="AJ18" s="547"/>
      <c r="AK18" s="547"/>
      <c r="AL18" s="547"/>
      <c r="AM18" s="547"/>
      <c r="AN18" s="547"/>
      <c r="AO18" s="547"/>
      <c r="AP18" s="547"/>
      <c r="AQ18" s="547"/>
      <c r="AR18" s="547"/>
      <c r="AS18" s="547"/>
      <c r="AT18" s="547"/>
      <c r="AU18" s="547"/>
      <c r="AV18" s="547"/>
      <c r="AW18" s="547"/>
      <c r="AX18" s="547"/>
      <c r="AY18" s="547"/>
      <c r="AZ18" s="547"/>
      <c r="BA18" s="547"/>
      <c r="BB18" s="547"/>
      <c r="BC18" s="547"/>
      <c r="BD18" s="547"/>
      <c r="BE18" s="547"/>
      <c r="BF18" s="547"/>
      <c r="BG18" s="547"/>
      <c r="BH18" s="547"/>
      <c r="BI18" s="547"/>
      <c r="BJ18" s="547"/>
      <c r="BK18" s="547"/>
      <c r="BL18" s="547"/>
      <c r="BM18" s="547"/>
      <c r="BN18" s="547"/>
      <c r="BO18" s="547"/>
      <c r="BP18" s="547"/>
      <c r="BQ18" s="547"/>
      <c r="BR18" s="547"/>
      <c r="BS18" s="547"/>
      <c r="BT18" s="547"/>
      <c r="BU18" s="547"/>
      <c r="BV18" s="547"/>
      <c r="BW18" s="547"/>
      <c r="BX18" s="547"/>
      <c r="BY18" s="547"/>
      <c r="BZ18" s="547"/>
      <c r="CA18" s="547"/>
      <c r="CB18" s="547"/>
      <c r="CC18" s="547"/>
      <c r="CD18" s="547"/>
      <c r="CE18" s="547"/>
      <c r="CF18" s="547"/>
      <c r="CG18" s="548">
        <f t="shared" si="4"/>
        <v>0</v>
      </c>
      <c r="CH18" s="548"/>
      <c r="CI18" s="548"/>
      <c r="CJ18" s="548"/>
      <c r="CK18" s="548">
        <f t="shared" si="5"/>
        <v>0</v>
      </c>
      <c r="CL18" s="548"/>
      <c r="CM18" s="548"/>
      <c r="CN18" s="548"/>
      <c r="CO18" s="548">
        <f t="shared" si="6"/>
        <v>0</v>
      </c>
      <c r="CP18" s="548"/>
      <c r="CQ18" s="548"/>
      <c r="CR18" s="548"/>
      <c r="CS18" s="551" t="e">
        <f t="shared" si="7"/>
        <v>#DIV/0!</v>
      </c>
      <c r="CT18" s="551"/>
      <c r="CU18" s="551"/>
      <c r="CV18" s="551"/>
      <c r="CW18" s="89"/>
      <c r="CX18" s="89"/>
    </row>
    <row r="19" spans="1:102" ht="12" customHeight="1" x14ac:dyDescent="0.15">
      <c r="A19" s="564"/>
      <c r="B19" s="565"/>
      <c r="C19" s="552"/>
      <c r="D19" s="553"/>
      <c r="E19" s="553"/>
      <c r="F19" s="553"/>
      <c r="G19" s="553"/>
      <c r="H19" s="553"/>
      <c r="I19" s="553"/>
      <c r="J19" s="553"/>
      <c r="K19" s="553"/>
      <c r="L19" s="554"/>
      <c r="M19" s="549"/>
      <c r="N19" s="549"/>
      <c r="O19" s="549"/>
      <c r="P19" s="549"/>
      <c r="Q19" s="555"/>
      <c r="R19" s="555"/>
      <c r="S19" s="555"/>
      <c r="T19" s="555"/>
      <c r="U19" s="555"/>
      <c r="V19" s="555"/>
      <c r="W19" s="555"/>
      <c r="X19" s="555"/>
      <c r="Y19" s="555"/>
      <c r="Z19" s="555"/>
      <c r="AA19" s="555"/>
      <c r="AB19" s="555"/>
      <c r="AC19" s="547"/>
      <c r="AD19" s="547"/>
      <c r="AE19" s="547"/>
      <c r="AF19" s="547"/>
      <c r="AG19" s="547"/>
      <c r="AH19" s="547"/>
      <c r="AI19" s="547"/>
      <c r="AJ19" s="547"/>
      <c r="AK19" s="547"/>
      <c r="AL19" s="547"/>
      <c r="AM19" s="547"/>
      <c r="AN19" s="547"/>
      <c r="AO19" s="547"/>
      <c r="AP19" s="547"/>
      <c r="AQ19" s="547"/>
      <c r="AR19" s="547"/>
      <c r="AS19" s="547"/>
      <c r="AT19" s="547"/>
      <c r="AU19" s="547"/>
      <c r="AV19" s="547"/>
      <c r="AW19" s="547"/>
      <c r="AX19" s="547"/>
      <c r="AY19" s="547"/>
      <c r="AZ19" s="547"/>
      <c r="BA19" s="547"/>
      <c r="BB19" s="547"/>
      <c r="BC19" s="547"/>
      <c r="BD19" s="547"/>
      <c r="BE19" s="547"/>
      <c r="BF19" s="547"/>
      <c r="BG19" s="547"/>
      <c r="BH19" s="547"/>
      <c r="BI19" s="547"/>
      <c r="BJ19" s="547"/>
      <c r="BK19" s="547"/>
      <c r="BL19" s="547"/>
      <c r="BM19" s="547"/>
      <c r="BN19" s="547"/>
      <c r="BO19" s="547"/>
      <c r="BP19" s="547"/>
      <c r="BQ19" s="547"/>
      <c r="BR19" s="547"/>
      <c r="BS19" s="547"/>
      <c r="BT19" s="547"/>
      <c r="BU19" s="547"/>
      <c r="BV19" s="547"/>
      <c r="BW19" s="547"/>
      <c r="BX19" s="547"/>
      <c r="BY19" s="547"/>
      <c r="BZ19" s="547"/>
      <c r="CA19" s="547"/>
      <c r="CB19" s="547"/>
      <c r="CC19" s="547"/>
      <c r="CD19" s="547"/>
      <c r="CE19" s="547"/>
      <c r="CF19" s="547"/>
      <c r="CG19" s="548">
        <f t="shared" si="4"/>
        <v>0</v>
      </c>
      <c r="CH19" s="548"/>
      <c r="CI19" s="548"/>
      <c r="CJ19" s="548"/>
      <c r="CK19" s="548">
        <f t="shared" si="5"/>
        <v>0</v>
      </c>
      <c r="CL19" s="548"/>
      <c r="CM19" s="548"/>
      <c r="CN19" s="548"/>
      <c r="CO19" s="548">
        <f t="shared" si="6"/>
        <v>0</v>
      </c>
      <c r="CP19" s="548"/>
      <c r="CQ19" s="548"/>
      <c r="CR19" s="548"/>
      <c r="CS19" s="551" t="e">
        <f t="shared" si="7"/>
        <v>#DIV/0!</v>
      </c>
      <c r="CT19" s="551"/>
      <c r="CU19" s="551"/>
      <c r="CV19" s="551"/>
      <c r="CW19" s="89"/>
      <c r="CX19" s="89"/>
    </row>
    <row r="20" spans="1:102" ht="12" customHeight="1" x14ac:dyDescent="0.15">
      <c r="A20" s="564"/>
      <c r="B20" s="565"/>
      <c r="C20" s="552"/>
      <c r="D20" s="553"/>
      <c r="E20" s="553"/>
      <c r="F20" s="553"/>
      <c r="G20" s="553"/>
      <c r="H20" s="553"/>
      <c r="I20" s="553"/>
      <c r="J20" s="553"/>
      <c r="K20" s="553"/>
      <c r="L20" s="554"/>
      <c r="M20" s="549"/>
      <c r="N20" s="549"/>
      <c r="O20" s="549"/>
      <c r="P20" s="549"/>
      <c r="Q20" s="555"/>
      <c r="R20" s="555"/>
      <c r="S20" s="555"/>
      <c r="T20" s="555"/>
      <c r="U20" s="555"/>
      <c r="V20" s="555"/>
      <c r="W20" s="555"/>
      <c r="X20" s="555"/>
      <c r="Y20" s="555"/>
      <c r="Z20" s="555"/>
      <c r="AA20" s="555"/>
      <c r="AB20" s="555"/>
      <c r="AC20" s="547"/>
      <c r="AD20" s="547"/>
      <c r="AE20" s="547"/>
      <c r="AF20" s="547"/>
      <c r="AG20" s="547"/>
      <c r="AH20" s="547"/>
      <c r="AI20" s="547"/>
      <c r="AJ20" s="547"/>
      <c r="AK20" s="547"/>
      <c r="AL20" s="547"/>
      <c r="AM20" s="547"/>
      <c r="AN20" s="547"/>
      <c r="AO20" s="547"/>
      <c r="AP20" s="547"/>
      <c r="AQ20" s="547"/>
      <c r="AR20" s="547"/>
      <c r="AS20" s="547"/>
      <c r="AT20" s="547"/>
      <c r="AU20" s="547"/>
      <c r="AV20" s="547"/>
      <c r="AW20" s="547"/>
      <c r="AX20" s="547"/>
      <c r="AY20" s="547"/>
      <c r="AZ20" s="547"/>
      <c r="BA20" s="547"/>
      <c r="BB20" s="547"/>
      <c r="BC20" s="547"/>
      <c r="BD20" s="547"/>
      <c r="BE20" s="547"/>
      <c r="BF20" s="547"/>
      <c r="BG20" s="547"/>
      <c r="BH20" s="547"/>
      <c r="BI20" s="547"/>
      <c r="BJ20" s="547"/>
      <c r="BK20" s="547"/>
      <c r="BL20" s="547"/>
      <c r="BM20" s="547"/>
      <c r="BN20" s="547"/>
      <c r="BO20" s="547"/>
      <c r="BP20" s="547"/>
      <c r="BQ20" s="547"/>
      <c r="BR20" s="547"/>
      <c r="BS20" s="547"/>
      <c r="BT20" s="547"/>
      <c r="BU20" s="547"/>
      <c r="BV20" s="547"/>
      <c r="BW20" s="547"/>
      <c r="BX20" s="547"/>
      <c r="BY20" s="547"/>
      <c r="BZ20" s="547"/>
      <c r="CA20" s="547"/>
      <c r="CB20" s="547"/>
      <c r="CC20" s="547"/>
      <c r="CD20" s="547"/>
      <c r="CE20" s="547"/>
      <c r="CF20" s="547"/>
      <c r="CG20" s="548">
        <f t="shared" si="4"/>
        <v>0</v>
      </c>
      <c r="CH20" s="548"/>
      <c r="CI20" s="548"/>
      <c r="CJ20" s="548"/>
      <c r="CK20" s="548">
        <f t="shared" si="5"/>
        <v>0</v>
      </c>
      <c r="CL20" s="548"/>
      <c r="CM20" s="548"/>
      <c r="CN20" s="548"/>
      <c r="CO20" s="548">
        <f t="shared" si="6"/>
        <v>0</v>
      </c>
      <c r="CP20" s="548"/>
      <c r="CQ20" s="548"/>
      <c r="CR20" s="548"/>
      <c r="CS20" s="551" t="e">
        <f t="shared" si="7"/>
        <v>#DIV/0!</v>
      </c>
      <c r="CT20" s="551"/>
      <c r="CU20" s="551"/>
      <c r="CV20" s="551"/>
      <c r="CW20" s="89"/>
      <c r="CX20" s="89"/>
    </row>
    <row r="21" spans="1:102" ht="12" customHeight="1" x14ac:dyDescent="0.15">
      <c r="A21" s="564"/>
      <c r="B21" s="565"/>
      <c r="C21" s="552"/>
      <c r="D21" s="553"/>
      <c r="E21" s="553"/>
      <c r="F21" s="553"/>
      <c r="G21" s="553"/>
      <c r="H21" s="553"/>
      <c r="I21" s="553"/>
      <c r="J21" s="553"/>
      <c r="K21" s="553"/>
      <c r="L21" s="554"/>
      <c r="M21" s="549"/>
      <c r="N21" s="549"/>
      <c r="O21" s="549"/>
      <c r="P21" s="549"/>
      <c r="Q21" s="555"/>
      <c r="R21" s="555"/>
      <c r="S21" s="555"/>
      <c r="T21" s="555"/>
      <c r="U21" s="555"/>
      <c r="V21" s="555"/>
      <c r="W21" s="555"/>
      <c r="X21" s="555"/>
      <c r="Y21" s="555"/>
      <c r="Z21" s="555"/>
      <c r="AA21" s="555"/>
      <c r="AB21" s="555"/>
      <c r="AC21" s="547"/>
      <c r="AD21" s="547"/>
      <c r="AE21" s="547"/>
      <c r="AF21" s="547"/>
      <c r="AG21" s="547"/>
      <c r="AH21" s="547"/>
      <c r="AI21" s="547"/>
      <c r="AJ21" s="547"/>
      <c r="AK21" s="547"/>
      <c r="AL21" s="547"/>
      <c r="AM21" s="547"/>
      <c r="AN21" s="547"/>
      <c r="AO21" s="547"/>
      <c r="AP21" s="547"/>
      <c r="AQ21" s="547"/>
      <c r="AR21" s="547"/>
      <c r="AS21" s="547"/>
      <c r="AT21" s="547"/>
      <c r="AU21" s="547"/>
      <c r="AV21" s="547"/>
      <c r="AW21" s="547"/>
      <c r="AX21" s="547"/>
      <c r="AY21" s="547"/>
      <c r="AZ21" s="547"/>
      <c r="BA21" s="547"/>
      <c r="BB21" s="547"/>
      <c r="BC21" s="547"/>
      <c r="BD21" s="547"/>
      <c r="BE21" s="547"/>
      <c r="BF21" s="547"/>
      <c r="BG21" s="547"/>
      <c r="BH21" s="547"/>
      <c r="BI21" s="547"/>
      <c r="BJ21" s="547"/>
      <c r="BK21" s="547"/>
      <c r="BL21" s="547"/>
      <c r="BM21" s="547"/>
      <c r="BN21" s="547"/>
      <c r="BO21" s="547"/>
      <c r="BP21" s="547"/>
      <c r="BQ21" s="547"/>
      <c r="BR21" s="547"/>
      <c r="BS21" s="547"/>
      <c r="BT21" s="547"/>
      <c r="BU21" s="547"/>
      <c r="BV21" s="547"/>
      <c r="BW21" s="547"/>
      <c r="BX21" s="547"/>
      <c r="BY21" s="547"/>
      <c r="BZ21" s="547"/>
      <c r="CA21" s="547"/>
      <c r="CB21" s="547"/>
      <c r="CC21" s="547"/>
      <c r="CD21" s="547"/>
      <c r="CE21" s="547"/>
      <c r="CF21" s="547"/>
      <c r="CG21" s="548">
        <f t="shared" si="4"/>
        <v>0</v>
      </c>
      <c r="CH21" s="548"/>
      <c r="CI21" s="548"/>
      <c r="CJ21" s="548"/>
      <c r="CK21" s="548">
        <f t="shared" si="5"/>
        <v>0</v>
      </c>
      <c r="CL21" s="548"/>
      <c r="CM21" s="548"/>
      <c r="CN21" s="548"/>
      <c r="CO21" s="548">
        <f t="shared" si="6"/>
        <v>0</v>
      </c>
      <c r="CP21" s="548"/>
      <c r="CQ21" s="548"/>
      <c r="CR21" s="548"/>
      <c r="CS21" s="551" t="e">
        <f t="shared" si="7"/>
        <v>#DIV/0!</v>
      </c>
      <c r="CT21" s="551"/>
      <c r="CU21" s="551"/>
      <c r="CV21" s="551"/>
      <c r="CW21" s="89"/>
      <c r="CX21" s="89"/>
    </row>
    <row r="22" spans="1:102" ht="12" customHeight="1" x14ac:dyDescent="0.15">
      <c r="A22" s="564"/>
      <c r="B22" s="565"/>
      <c r="C22" s="552"/>
      <c r="D22" s="553"/>
      <c r="E22" s="553"/>
      <c r="F22" s="553"/>
      <c r="G22" s="553"/>
      <c r="H22" s="553"/>
      <c r="I22" s="553"/>
      <c r="J22" s="553"/>
      <c r="K22" s="553"/>
      <c r="L22" s="554"/>
      <c r="M22" s="549"/>
      <c r="N22" s="549"/>
      <c r="O22" s="549"/>
      <c r="P22" s="549"/>
      <c r="Q22" s="555"/>
      <c r="R22" s="555"/>
      <c r="S22" s="555"/>
      <c r="T22" s="555"/>
      <c r="U22" s="555"/>
      <c r="V22" s="555"/>
      <c r="W22" s="555"/>
      <c r="X22" s="555"/>
      <c r="Y22" s="555"/>
      <c r="Z22" s="555"/>
      <c r="AA22" s="555"/>
      <c r="AB22" s="555"/>
      <c r="AC22" s="547"/>
      <c r="AD22" s="547"/>
      <c r="AE22" s="547"/>
      <c r="AF22" s="547"/>
      <c r="AG22" s="547"/>
      <c r="AH22" s="547"/>
      <c r="AI22" s="547"/>
      <c r="AJ22" s="547"/>
      <c r="AK22" s="547"/>
      <c r="AL22" s="547"/>
      <c r="AM22" s="547"/>
      <c r="AN22" s="547"/>
      <c r="AO22" s="547"/>
      <c r="AP22" s="547"/>
      <c r="AQ22" s="547"/>
      <c r="AR22" s="547"/>
      <c r="AS22" s="547"/>
      <c r="AT22" s="547"/>
      <c r="AU22" s="547"/>
      <c r="AV22" s="547"/>
      <c r="AW22" s="547"/>
      <c r="AX22" s="547"/>
      <c r="AY22" s="547"/>
      <c r="AZ22" s="547"/>
      <c r="BA22" s="547"/>
      <c r="BB22" s="547"/>
      <c r="BC22" s="547"/>
      <c r="BD22" s="547"/>
      <c r="BE22" s="547"/>
      <c r="BF22" s="547"/>
      <c r="BG22" s="547"/>
      <c r="BH22" s="547"/>
      <c r="BI22" s="547"/>
      <c r="BJ22" s="547"/>
      <c r="BK22" s="547"/>
      <c r="BL22" s="547"/>
      <c r="BM22" s="547"/>
      <c r="BN22" s="547"/>
      <c r="BO22" s="547"/>
      <c r="BP22" s="547"/>
      <c r="BQ22" s="547"/>
      <c r="BR22" s="547"/>
      <c r="BS22" s="547"/>
      <c r="BT22" s="547"/>
      <c r="BU22" s="547"/>
      <c r="BV22" s="547"/>
      <c r="BW22" s="547"/>
      <c r="BX22" s="547"/>
      <c r="BY22" s="547"/>
      <c r="BZ22" s="547"/>
      <c r="CA22" s="547"/>
      <c r="CB22" s="547"/>
      <c r="CC22" s="547"/>
      <c r="CD22" s="547"/>
      <c r="CE22" s="547"/>
      <c r="CF22" s="547"/>
      <c r="CG22" s="548">
        <f t="shared" si="4"/>
        <v>0</v>
      </c>
      <c r="CH22" s="548"/>
      <c r="CI22" s="548"/>
      <c r="CJ22" s="548"/>
      <c r="CK22" s="548">
        <f t="shared" si="5"/>
        <v>0</v>
      </c>
      <c r="CL22" s="548"/>
      <c r="CM22" s="548"/>
      <c r="CN22" s="548"/>
      <c r="CO22" s="548">
        <f t="shared" si="6"/>
        <v>0</v>
      </c>
      <c r="CP22" s="548"/>
      <c r="CQ22" s="548"/>
      <c r="CR22" s="548"/>
      <c r="CS22" s="551" t="e">
        <f t="shared" si="7"/>
        <v>#DIV/0!</v>
      </c>
      <c r="CT22" s="551"/>
      <c r="CU22" s="551"/>
      <c r="CV22" s="551"/>
      <c r="CW22" s="89"/>
      <c r="CX22" s="89"/>
    </row>
    <row r="23" spans="1:102" ht="12" customHeight="1" x14ac:dyDescent="0.15">
      <c r="A23" s="566"/>
      <c r="B23" s="567"/>
      <c r="C23" s="552"/>
      <c r="D23" s="553"/>
      <c r="E23" s="553"/>
      <c r="F23" s="553"/>
      <c r="G23" s="553"/>
      <c r="H23" s="553"/>
      <c r="I23" s="553"/>
      <c r="J23" s="553"/>
      <c r="K23" s="553"/>
      <c r="L23" s="554"/>
      <c r="M23" s="549"/>
      <c r="N23" s="549"/>
      <c r="O23" s="549"/>
      <c r="P23" s="549"/>
      <c r="Q23" s="555"/>
      <c r="R23" s="555"/>
      <c r="S23" s="555"/>
      <c r="T23" s="555"/>
      <c r="U23" s="555"/>
      <c r="V23" s="555"/>
      <c r="W23" s="555"/>
      <c r="X23" s="555"/>
      <c r="Y23" s="555"/>
      <c r="Z23" s="555"/>
      <c r="AA23" s="555"/>
      <c r="AB23" s="555"/>
      <c r="AC23" s="547"/>
      <c r="AD23" s="547"/>
      <c r="AE23" s="547"/>
      <c r="AF23" s="547"/>
      <c r="AG23" s="547"/>
      <c r="AH23" s="547"/>
      <c r="AI23" s="547"/>
      <c r="AJ23" s="547"/>
      <c r="AK23" s="547"/>
      <c r="AL23" s="547"/>
      <c r="AM23" s="547"/>
      <c r="AN23" s="547"/>
      <c r="AO23" s="547"/>
      <c r="AP23" s="547"/>
      <c r="AQ23" s="547"/>
      <c r="AR23" s="547"/>
      <c r="AS23" s="547"/>
      <c r="AT23" s="547"/>
      <c r="AU23" s="547"/>
      <c r="AV23" s="547"/>
      <c r="AW23" s="547"/>
      <c r="AX23" s="547"/>
      <c r="AY23" s="547"/>
      <c r="AZ23" s="547"/>
      <c r="BA23" s="547"/>
      <c r="BB23" s="547"/>
      <c r="BC23" s="547"/>
      <c r="BD23" s="547"/>
      <c r="BE23" s="547"/>
      <c r="BF23" s="547"/>
      <c r="BG23" s="547"/>
      <c r="BH23" s="547"/>
      <c r="BI23" s="547"/>
      <c r="BJ23" s="547"/>
      <c r="BK23" s="547"/>
      <c r="BL23" s="547"/>
      <c r="BM23" s="547"/>
      <c r="BN23" s="547"/>
      <c r="BO23" s="547"/>
      <c r="BP23" s="547"/>
      <c r="BQ23" s="547"/>
      <c r="BR23" s="547"/>
      <c r="BS23" s="547"/>
      <c r="BT23" s="547"/>
      <c r="BU23" s="547"/>
      <c r="BV23" s="547"/>
      <c r="BW23" s="547"/>
      <c r="BX23" s="547"/>
      <c r="BY23" s="547"/>
      <c r="BZ23" s="547"/>
      <c r="CA23" s="547"/>
      <c r="CB23" s="547"/>
      <c r="CC23" s="547"/>
      <c r="CD23" s="547"/>
      <c r="CE23" s="547"/>
      <c r="CF23" s="547"/>
      <c r="CG23" s="548">
        <f t="shared" si="4"/>
        <v>0</v>
      </c>
      <c r="CH23" s="548"/>
      <c r="CI23" s="548"/>
      <c r="CJ23" s="548"/>
      <c r="CK23" s="548">
        <f t="shared" si="5"/>
        <v>0</v>
      </c>
      <c r="CL23" s="548"/>
      <c r="CM23" s="548"/>
      <c r="CN23" s="548"/>
      <c r="CO23" s="548">
        <f t="shared" si="6"/>
        <v>0</v>
      </c>
      <c r="CP23" s="548"/>
      <c r="CQ23" s="548"/>
      <c r="CR23" s="548"/>
      <c r="CS23" s="551" t="e">
        <f t="shared" si="7"/>
        <v>#DIV/0!</v>
      </c>
      <c r="CT23" s="551"/>
      <c r="CU23" s="551"/>
      <c r="CV23" s="551"/>
      <c r="CW23" s="89"/>
      <c r="CX23" s="89"/>
    </row>
    <row r="24" spans="1:102" ht="11.25" customHeight="1" x14ac:dyDescent="0.15">
      <c r="A24" s="484" t="s">
        <v>88</v>
      </c>
      <c r="B24" s="484"/>
      <c r="C24" s="484"/>
      <c r="D24" s="484"/>
      <c r="E24" s="484"/>
      <c r="F24" s="484"/>
      <c r="G24" s="484"/>
      <c r="H24" s="484"/>
      <c r="I24" s="484"/>
      <c r="J24" s="484"/>
      <c r="K24" s="484"/>
      <c r="L24" s="484"/>
      <c r="M24" s="484"/>
      <c r="N24" s="484"/>
      <c r="O24" s="484"/>
      <c r="P24" s="484"/>
      <c r="Q24" s="484"/>
      <c r="R24" s="484"/>
      <c r="S24" s="484"/>
      <c r="T24" s="484"/>
      <c r="U24" s="484"/>
      <c r="V24" s="484"/>
      <c r="W24" s="484"/>
      <c r="X24" s="484"/>
      <c r="Y24" s="484"/>
      <c r="Z24" s="484"/>
      <c r="AA24" s="484"/>
      <c r="AB24" s="484"/>
      <c r="AC24" s="543">
        <f>SUM(AC9:AD23)</f>
        <v>0</v>
      </c>
      <c r="AD24" s="543"/>
      <c r="AE24" s="543">
        <f>SUM(AE9:AF23)</f>
        <v>0</v>
      </c>
      <c r="AF24" s="543"/>
      <c r="AG24" s="543">
        <f>SUM(AG9:AH23)</f>
        <v>0</v>
      </c>
      <c r="AH24" s="543"/>
      <c r="AI24" s="543">
        <f>SUM(AI9:AJ23)</f>
        <v>0</v>
      </c>
      <c r="AJ24" s="543"/>
      <c r="AK24" s="543">
        <f>SUM(AK9:AL23)</f>
        <v>0</v>
      </c>
      <c r="AL24" s="543"/>
      <c r="AM24" s="543">
        <f>SUM(AM9:AN23)</f>
        <v>0</v>
      </c>
      <c r="AN24" s="543"/>
      <c r="AO24" s="543">
        <f>SUM(AO9:AP23)</f>
        <v>0</v>
      </c>
      <c r="AP24" s="543"/>
      <c r="AQ24" s="543">
        <f>SUM(AQ9:AR23)</f>
        <v>0</v>
      </c>
      <c r="AR24" s="543"/>
      <c r="AS24" s="543">
        <f>SUM(AS9:AT23)</f>
        <v>0</v>
      </c>
      <c r="AT24" s="543"/>
      <c r="AU24" s="543">
        <f>SUM(AU9:AV23)</f>
        <v>0</v>
      </c>
      <c r="AV24" s="543"/>
      <c r="AW24" s="543">
        <f>SUM(AW9:AX23)</f>
        <v>0</v>
      </c>
      <c r="AX24" s="543"/>
      <c r="AY24" s="543">
        <f>SUM(AY9:AZ23)</f>
        <v>0</v>
      </c>
      <c r="AZ24" s="543"/>
      <c r="BA24" s="543">
        <f>SUM(BA9:BB23)</f>
        <v>0</v>
      </c>
      <c r="BB24" s="543"/>
      <c r="BC24" s="543">
        <f>SUM(BC9:BD23)</f>
        <v>0</v>
      </c>
      <c r="BD24" s="543"/>
      <c r="BE24" s="543">
        <f>SUM(BE9:BF23)</f>
        <v>0</v>
      </c>
      <c r="BF24" s="543"/>
      <c r="BG24" s="543">
        <f>SUM(BG9:BH23)</f>
        <v>0</v>
      </c>
      <c r="BH24" s="543"/>
      <c r="BI24" s="543">
        <f>SUM(BI9:BJ23)</f>
        <v>0</v>
      </c>
      <c r="BJ24" s="543"/>
      <c r="BK24" s="543">
        <f>SUM(BK9:BL23)</f>
        <v>0</v>
      </c>
      <c r="BL24" s="543"/>
      <c r="BM24" s="543">
        <f>SUM(BM9:BN23)</f>
        <v>0</v>
      </c>
      <c r="BN24" s="543"/>
      <c r="BO24" s="543">
        <f>SUM(BO9:BP23)</f>
        <v>0</v>
      </c>
      <c r="BP24" s="543"/>
      <c r="BQ24" s="543">
        <f>SUM(BQ9:BR23)</f>
        <v>0</v>
      </c>
      <c r="BR24" s="543"/>
      <c r="BS24" s="543">
        <f>SUM(BS9:BT23)</f>
        <v>0</v>
      </c>
      <c r="BT24" s="543"/>
      <c r="BU24" s="543">
        <f>SUM(BU9:BV23)</f>
        <v>0</v>
      </c>
      <c r="BV24" s="543"/>
      <c r="BW24" s="543">
        <f>SUM(BW9:BX23)</f>
        <v>0</v>
      </c>
      <c r="BX24" s="543"/>
      <c r="BY24" s="543">
        <f>SUM(BY9:BZ23)</f>
        <v>0</v>
      </c>
      <c r="BZ24" s="543"/>
      <c r="CA24" s="543">
        <f>SUM(CA9:CB23)</f>
        <v>0</v>
      </c>
      <c r="CB24" s="543"/>
      <c r="CC24" s="543">
        <f>SUM(CC9:CD23)</f>
        <v>0</v>
      </c>
      <c r="CD24" s="543"/>
      <c r="CE24" s="543">
        <f>SUM(CE9:CF23)</f>
        <v>0</v>
      </c>
      <c r="CF24" s="543"/>
      <c r="CG24" s="537">
        <f>SUM(CG9:CJ23)</f>
        <v>0</v>
      </c>
      <c r="CH24" s="538"/>
      <c r="CI24" s="538"/>
      <c r="CJ24" s="539"/>
      <c r="CK24" s="544">
        <f>SUM(CK9:CN23)</f>
        <v>0</v>
      </c>
      <c r="CL24" s="545"/>
      <c r="CM24" s="545"/>
      <c r="CN24" s="546"/>
      <c r="CO24" s="537">
        <f>CK24/4</f>
        <v>0</v>
      </c>
      <c r="CP24" s="538"/>
      <c r="CQ24" s="538"/>
      <c r="CR24" s="539"/>
      <c r="CS24" s="540" t="e">
        <f>ROUNDDOWN(CO24/$AG$5,1)</f>
        <v>#DIV/0!</v>
      </c>
      <c r="CT24" s="541"/>
      <c r="CU24" s="541"/>
      <c r="CV24" s="542"/>
      <c r="CW24" s="89"/>
      <c r="CX24" s="89"/>
    </row>
    <row r="25" spans="1:102" ht="11.25" customHeight="1" x14ac:dyDescent="0.15">
      <c r="A25" s="576"/>
      <c r="B25" s="577"/>
      <c r="C25" s="575" t="s">
        <v>94</v>
      </c>
      <c r="D25" s="575"/>
      <c r="E25" s="575"/>
      <c r="F25" s="575"/>
      <c r="G25" s="575"/>
      <c r="H25" s="575"/>
      <c r="I25" s="575"/>
      <c r="J25" s="575" t="s">
        <v>180</v>
      </c>
      <c r="K25" s="575"/>
      <c r="L25" s="575"/>
      <c r="M25" s="575"/>
      <c r="N25" s="575"/>
      <c r="O25" s="575"/>
      <c r="P25" s="575"/>
      <c r="Q25" s="574" t="s">
        <v>0</v>
      </c>
      <c r="R25" s="574"/>
      <c r="S25" s="574" t="s">
        <v>1</v>
      </c>
      <c r="T25" s="574"/>
      <c r="U25" s="584" t="s">
        <v>8</v>
      </c>
      <c r="V25" s="585"/>
      <c r="W25" s="585"/>
      <c r="X25" s="585"/>
      <c r="Y25" s="585"/>
      <c r="Z25" s="585"/>
      <c r="AA25" s="585"/>
      <c r="AB25" s="585"/>
      <c r="AC25" s="590" t="e">
        <f>EOMONTH(EDATE(表紙!$Q$66,-3),0)+1</f>
        <v>#NUM!</v>
      </c>
      <c r="AD25" s="590"/>
      <c r="AE25" s="590" t="e">
        <f>EOMONTH(EDATE(表紙!$Q$66,-3),0)+2</f>
        <v>#NUM!</v>
      </c>
      <c r="AF25" s="590"/>
      <c r="AG25" s="590" t="e">
        <f>EOMONTH(EDATE(表紙!$Q$66,-3),0)+3</f>
        <v>#NUM!</v>
      </c>
      <c r="AH25" s="590"/>
      <c r="AI25" s="590" t="e">
        <f>EOMONTH(EDATE(表紙!$Q$66,-3),0)+4</f>
        <v>#NUM!</v>
      </c>
      <c r="AJ25" s="590"/>
      <c r="AK25" s="590" t="e">
        <f>EOMONTH(EDATE(表紙!$Q$66,-3),0)+5</f>
        <v>#NUM!</v>
      </c>
      <c r="AL25" s="590"/>
      <c r="AM25" s="590" t="e">
        <f>EOMONTH(EDATE(表紙!$Q$66,-3),0)+6</f>
        <v>#NUM!</v>
      </c>
      <c r="AN25" s="590"/>
      <c r="AO25" s="590" t="e">
        <f>EOMONTH(EDATE(表紙!$Q$66,-3),0)+7</f>
        <v>#NUM!</v>
      </c>
      <c r="AP25" s="590"/>
      <c r="AQ25" s="590" t="e">
        <f>EOMONTH(EDATE(表紙!$Q$66,-3),0)+8</f>
        <v>#NUM!</v>
      </c>
      <c r="AR25" s="590"/>
      <c r="AS25" s="590" t="e">
        <f>EOMONTH(EDATE(表紙!$Q$66,-3),0)+9</f>
        <v>#NUM!</v>
      </c>
      <c r="AT25" s="590"/>
      <c r="AU25" s="590" t="e">
        <f>EOMONTH(EDATE(表紙!$Q$66,-3),0)+10</f>
        <v>#NUM!</v>
      </c>
      <c r="AV25" s="590"/>
      <c r="AW25" s="590" t="e">
        <f>EOMONTH(EDATE(表紙!$Q$66,-3),0)+11</f>
        <v>#NUM!</v>
      </c>
      <c r="AX25" s="590"/>
      <c r="AY25" s="590" t="e">
        <f>EOMONTH(EDATE(表紙!$Q$66,-3),0)+12</f>
        <v>#NUM!</v>
      </c>
      <c r="AZ25" s="590"/>
      <c r="BA25" s="590" t="e">
        <f>EOMONTH(EDATE(表紙!$Q$66,-3),0)+13</f>
        <v>#NUM!</v>
      </c>
      <c r="BB25" s="590"/>
      <c r="BC25" s="590" t="e">
        <f>EOMONTH(EDATE(表紙!$Q$66,-3),0)+14</f>
        <v>#NUM!</v>
      </c>
      <c r="BD25" s="590"/>
      <c r="BE25" s="590" t="e">
        <f>EOMONTH(EDATE(表紙!$Q$66,-3),0)+15</f>
        <v>#NUM!</v>
      </c>
      <c r="BF25" s="590"/>
      <c r="BG25" s="590" t="e">
        <f>EOMONTH(EDATE(表紙!$Q$66,-3),0)+16</f>
        <v>#NUM!</v>
      </c>
      <c r="BH25" s="590"/>
      <c r="BI25" s="590" t="e">
        <f>EOMONTH(EDATE(表紙!$Q$66,-3),0)+17</f>
        <v>#NUM!</v>
      </c>
      <c r="BJ25" s="590"/>
      <c r="BK25" s="590" t="e">
        <f>EOMONTH(EDATE(表紙!$Q$66,-3),0)+18</f>
        <v>#NUM!</v>
      </c>
      <c r="BL25" s="590"/>
      <c r="BM25" s="590" t="e">
        <f>EOMONTH(EDATE(表紙!$Q$66,-3),0)+19</f>
        <v>#NUM!</v>
      </c>
      <c r="BN25" s="590"/>
      <c r="BO25" s="590" t="e">
        <f>EOMONTH(EDATE(表紙!$Q$66,-3),0)+20</f>
        <v>#NUM!</v>
      </c>
      <c r="BP25" s="590"/>
      <c r="BQ25" s="590" t="e">
        <f>EOMONTH(EDATE(表紙!$Q$66,-3),0)+21</f>
        <v>#NUM!</v>
      </c>
      <c r="BR25" s="590"/>
      <c r="BS25" s="590" t="e">
        <f>EOMONTH(EDATE(表紙!$Q$66,-3),0)+22</f>
        <v>#NUM!</v>
      </c>
      <c r="BT25" s="590"/>
      <c r="BU25" s="590" t="e">
        <f>EOMONTH(EDATE(表紙!$Q$66,-3),0)+23</f>
        <v>#NUM!</v>
      </c>
      <c r="BV25" s="590"/>
      <c r="BW25" s="590" t="e">
        <f>EOMONTH(EDATE(表紙!$Q$66,-3),0)+24</f>
        <v>#NUM!</v>
      </c>
      <c r="BX25" s="590"/>
      <c r="BY25" s="590" t="e">
        <f>EOMONTH(EDATE(表紙!$Q$66,-3),0)+25</f>
        <v>#NUM!</v>
      </c>
      <c r="BZ25" s="590"/>
      <c r="CA25" s="590" t="e">
        <f>EOMONTH(EDATE(表紙!$Q$66,-3),0)+26</f>
        <v>#NUM!</v>
      </c>
      <c r="CB25" s="590"/>
      <c r="CC25" s="590" t="e">
        <f>EOMONTH(EDATE(表紙!$Q$66,-3),0)+27</f>
        <v>#NUM!</v>
      </c>
      <c r="CD25" s="590"/>
      <c r="CE25" s="590" t="e">
        <f>EOMONTH(EDATE(表紙!$Q$66,-3),0)+28</f>
        <v>#NUM!</v>
      </c>
      <c r="CF25" s="590"/>
      <c r="CG25" s="598" t="s">
        <v>181</v>
      </c>
      <c r="CH25" s="599"/>
      <c r="CI25" s="599"/>
      <c r="CJ25" s="599"/>
      <c r="CK25" s="605" t="s">
        <v>183</v>
      </c>
      <c r="CL25" s="605"/>
      <c r="CM25" s="605"/>
      <c r="CN25" s="605"/>
      <c r="CO25" s="598" t="s">
        <v>182</v>
      </c>
      <c r="CP25" s="599"/>
      <c r="CQ25" s="599"/>
      <c r="CR25" s="599"/>
      <c r="CS25" s="16"/>
      <c r="CT25" s="16"/>
      <c r="CU25" s="16"/>
      <c r="CV25" s="16"/>
      <c r="CW25" s="89"/>
      <c r="CX25" s="89"/>
    </row>
    <row r="26" spans="1:102" ht="11.25" customHeight="1" x14ac:dyDescent="0.15">
      <c r="A26" s="578"/>
      <c r="B26" s="579"/>
      <c r="C26" s="575"/>
      <c r="D26" s="575"/>
      <c r="E26" s="575"/>
      <c r="F26" s="575"/>
      <c r="G26" s="575"/>
      <c r="H26" s="575"/>
      <c r="I26" s="575"/>
      <c r="J26" s="575"/>
      <c r="K26" s="575"/>
      <c r="L26" s="575"/>
      <c r="M26" s="575"/>
      <c r="N26" s="575"/>
      <c r="O26" s="575"/>
      <c r="P26" s="575"/>
      <c r="Q26" s="574"/>
      <c r="R26" s="574"/>
      <c r="S26" s="574"/>
      <c r="T26" s="574"/>
      <c r="U26" s="586"/>
      <c r="V26" s="587"/>
      <c r="W26" s="587"/>
      <c r="X26" s="587"/>
      <c r="Y26" s="587"/>
      <c r="Z26" s="587"/>
      <c r="AA26" s="587"/>
      <c r="AB26" s="587"/>
      <c r="AC26" s="591" t="e">
        <f>TEXT(AC25,"AAA")</f>
        <v>#NUM!</v>
      </c>
      <c r="AD26" s="591"/>
      <c r="AE26" s="591" t="e">
        <f>TEXT(AE25,"AAA")</f>
        <v>#NUM!</v>
      </c>
      <c r="AF26" s="591"/>
      <c r="AG26" s="591" t="e">
        <f>TEXT(AG25,"AAA")</f>
        <v>#NUM!</v>
      </c>
      <c r="AH26" s="591"/>
      <c r="AI26" s="591" t="e">
        <f>TEXT(AI25,"AAA")</f>
        <v>#NUM!</v>
      </c>
      <c r="AJ26" s="591"/>
      <c r="AK26" s="591" t="e">
        <f>TEXT(AK25,"AAA")</f>
        <v>#NUM!</v>
      </c>
      <c r="AL26" s="591"/>
      <c r="AM26" s="591" t="e">
        <f>TEXT(AM25,"AAA")</f>
        <v>#NUM!</v>
      </c>
      <c r="AN26" s="591"/>
      <c r="AO26" s="591" t="e">
        <f>TEXT(AO25,"AAA")</f>
        <v>#NUM!</v>
      </c>
      <c r="AP26" s="591"/>
      <c r="AQ26" s="591" t="e">
        <f>TEXT(AQ25,"AAA")</f>
        <v>#NUM!</v>
      </c>
      <c r="AR26" s="591"/>
      <c r="AS26" s="591" t="e">
        <f>TEXT(AS25,"AAA")</f>
        <v>#NUM!</v>
      </c>
      <c r="AT26" s="591"/>
      <c r="AU26" s="591" t="e">
        <f>TEXT(AU25,"AAA")</f>
        <v>#NUM!</v>
      </c>
      <c r="AV26" s="591"/>
      <c r="AW26" s="591" t="e">
        <f>TEXT(AW25,"AAA")</f>
        <v>#NUM!</v>
      </c>
      <c r="AX26" s="591"/>
      <c r="AY26" s="591" t="e">
        <f>TEXT(AY25,"AAA")</f>
        <v>#NUM!</v>
      </c>
      <c r="AZ26" s="591"/>
      <c r="BA26" s="591" t="e">
        <f>TEXT(BA25,"AAA")</f>
        <v>#NUM!</v>
      </c>
      <c r="BB26" s="591"/>
      <c r="BC26" s="591" t="e">
        <f>TEXT(BC25,"AAA")</f>
        <v>#NUM!</v>
      </c>
      <c r="BD26" s="591"/>
      <c r="BE26" s="591" t="e">
        <f>TEXT(BE25,"AAA")</f>
        <v>#NUM!</v>
      </c>
      <c r="BF26" s="591"/>
      <c r="BG26" s="591" t="e">
        <f>TEXT(BG25,"AAA")</f>
        <v>#NUM!</v>
      </c>
      <c r="BH26" s="591"/>
      <c r="BI26" s="591" t="e">
        <f>TEXT(BI25,"AAA")</f>
        <v>#NUM!</v>
      </c>
      <c r="BJ26" s="591"/>
      <c r="BK26" s="591" t="e">
        <f>TEXT(BK25,"AAA")</f>
        <v>#NUM!</v>
      </c>
      <c r="BL26" s="591"/>
      <c r="BM26" s="591" t="e">
        <f>TEXT(BM25,"AAA")</f>
        <v>#NUM!</v>
      </c>
      <c r="BN26" s="591"/>
      <c r="BO26" s="591" t="e">
        <f>TEXT(BO25,"AAA")</f>
        <v>#NUM!</v>
      </c>
      <c r="BP26" s="591"/>
      <c r="BQ26" s="591" t="e">
        <f>TEXT(BQ25,"AAA")</f>
        <v>#NUM!</v>
      </c>
      <c r="BR26" s="591"/>
      <c r="BS26" s="591" t="e">
        <f>TEXT(BS25,"AAA")</f>
        <v>#NUM!</v>
      </c>
      <c r="BT26" s="591"/>
      <c r="BU26" s="591" t="e">
        <f>TEXT(BU25,"AAA")</f>
        <v>#NUM!</v>
      </c>
      <c r="BV26" s="591"/>
      <c r="BW26" s="591" t="e">
        <f>TEXT(BW25,"AAA")</f>
        <v>#NUM!</v>
      </c>
      <c r="BX26" s="591"/>
      <c r="BY26" s="591" t="e">
        <f>TEXT(BY25,"AAA")</f>
        <v>#NUM!</v>
      </c>
      <c r="BZ26" s="591"/>
      <c r="CA26" s="591" t="e">
        <f>TEXT(CA25,"AAA")</f>
        <v>#NUM!</v>
      </c>
      <c r="CB26" s="591"/>
      <c r="CC26" s="591" t="e">
        <f>TEXT(CC25,"AAA")</f>
        <v>#NUM!</v>
      </c>
      <c r="CD26" s="591"/>
      <c r="CE26" s="591" t="e">
        <f>TEXT(CE25,"AAA")</f>
        <v>#NUM!</v>
      </c>
      <c r="CF26" s="591"/>
      <c r="CG26" s="599"/>
      <c r="CH26" s="599"/>
      <c r="CI26" s="599"/>
      <c r="CJ26" s="599"/>
      <c r="CK26" s="605"/>
      <c r="CL26" s="605"/>
      <c r="CM26" s="605"/>
      <c r="CN26" s="605"/>
      <c r="CO26" s="599"/>
      <c r="CP26" s="599"/>
      <c r="CQ26" s="599"/>
      <c r="CR26" s="599"/>
      <c r="CS26" s="16"/>
      <c r="CT26" s="16"/>
      <c r="CU26" s="16"/>
      <c r="CV26" s="16"/>
      <c r="CW26" s="89"/>
      <c r="CX26" s="89"/>
    </row>
    <row r="27" spans="1:102" ht="12" customHeight="1" x14ac:dyDescent="0.15">
      <c r="A27" s="595" t="s">
        <v>10</v>
      </c>
      <c r="B27" s="595"/>
      <c r="C27" s="549"/>
      <c r="D27" s="549"/>
      <c r="E27" s="549"/>
      <c r="F27" s="549"/>
      <c r="G27" s="549"/>
      <c r="H27" s="549"/>
      <c r="I27" s="549"/>
      <c r="J27" s="549"/>
      <c r="K27" s="549"/>
      <c r="L27" s="549"/>
      <c r="M27" s="549"/>
      <c r="N27" s="549"/>
      <c r="O27" s="549"/>
      <c r="P27" s="549"/>
      <c r="Q27" s="549"/>
      <c r="R27" s="549"/>
      <c r="S27" s="549"/>
      <c r="T27" s="549"/>
      <c r="U27" s="549"/>
      <c r="V27" s="549"/>
      <c r="W27" s="549"/>
      <c r="X27" s="549"/>
      <c r="Y27" s="549"/>
      <c r="Z27" s="549"/>
      <c r="AA27" s="549"/>
      <c r="AB27" s="549"/>
      <c r="AC27" s="550"/>
      <c r="AD27" s="550"/>
      <c r="AE27" s="550"/>
      <c r="AF27" s="550"/>
      <c r="AG27" s="550"/>
      <c r="AH27" s="550"/>
      <c r="AI27" s="550"/>
      <c r="AJ27" s="550"/>
      <c r="AK27" s="550"/>
      <c r="AL27" s="550"/>
      <c r="AM27" s="550"/>
      <c r="AN27" s="550"/>
      <c r="AO27" s="550"/>
      <c r="AP27" s="550"/>
      <c r="AQ27" s="550"/>
      <c r="AR27" s="550"/>
      <c r="AS27" s="550"/>
      <c r="AT27" s="550"/>
      <c r="AU27" s="550"/>
      <c r="AV27" s="550"/>
      <c r="AW27" s="550"/>
      <c r="AX27" s="550"/>
      <c r="AY27" s="550"/>
      <c r="AZ27" s="550"/>
      <c r="BA27" s="550"/>
      <c r="BB27" s="550"/>
      <c r="BC27" s="550"/>
      <c r="BD27" s="550"/>
      <c r="BE27" s="550"/>
      <c r="BF27" s="550"/>
      <c r="BG27" s="550"/>
      <c r="BH27" s="550"/>
      <c r="BI27" s="550"/>
      <c r="BJ27" s="550"/>
      <c r="BK27" s="550"/>
      <c r="BL27" s="550"/>
      <c r="BM27" s="550"/>
      <c r="BN27" s="550"/>
      <c r="BO27" s="550"/>
      <c r="BP27" s="550"/>
      <c r="BQ27" s="550"/>
      <c r="BR27" s="550"/>
      <c r="BS27" s="550"/>
      <c r="BT27" s="550"/>
      <c r="BU27" s="550"/>
      <c r="BV27" s="550"/>
      <c r="BW27" s="550"/>
      <c r="BX27" s="550"/>
      <c r="BY27" s="550"/>
      <c r="BZ27" s="550"/>
      <c r="CA27" s="550"/>
      <c r="CB27" s="550"/>
      <c r="CC27" s="550"/>
      <c r="CD27" s="550"/>
      <c r="CE27" s="550"/>
      <c r="CF27" s="550"/>
      <c r="CG27" s="593"/>
      <c r="CH27" s="593"/>
      <c r="CI27" s="593"/>
      <c r="CJ27" s="593"/>
      <c r="CK27" s="548">
        <f t="shared" ref="CK27:CK32" si="8">SUM(AC27:CF27)</f>
        <v>0</v>
      </c>
      <c r="CL27" s="548"/>
      <c r="CM27" s="548"/>
      <c r="CN27" s="548"/>
      <c r="CO27" s="548">
        <f t="shared" ref="CO27:CO32" si="9">CK27/4</f>
        <v>0</v>
      </c>
      <c r="CP27" s="548"/>
      <c r="CQ27" s="548"/>
      <c r="CR27" s="548"/>
      <c r="CS27" s="593"/>
      <c r="CT27" s="593"/>
      <c r="CU27" s="593"/>
      <c r="CV27" s="593"/>
      <c r="CW27" s="89"/>
      <c r="CX27" s="89"/>
    </row>
    <row r="28" spans="1:102" ht="12" customHeight="1" x14ac:dyDescent="0.15">
      <c r="A28" s="595"/>
      <c r="B28" s="595"/>
      <c r="C28" s="549"/>
      <c r="D28" s="549"/>
      <c r="E28" s="549"/>
      <c r="F28" s="549"/>
      <c r="G28" s="549"/>
      <c r="H28" s="549"/>
      <c r="I28" s="549"/>
      <c r="J28" s="549"/>
      <c r="K28" s="549"/>
      <c r="L28" s="549"/>
      <c r="M28" s="549"/>
      <c r="N28" s="549"/>
      <c r="O28" s="549"/>
      <c r="P28" s="549"/>
      <c r="Q28" s="549"/>
      <c r="R28" s="549"/>
      <c r="S28" s="549"/>
      <c r="T28" s="549"/>
      <c r="U28" s="549"/>
      <c r="V28" s="549"/>
      <c r="W28" s="549"/>
      <c r="X28" s="549"/>
      <c r="Y28" s="549"/>
      <c r="Z28" s="549"/>
      <c r="AA28" s="549"/>
      <c r="AB28" s="549"/>
      <c r="AC28" s="550"/>
      <c r="AD28" s="550"/>
      <c r="AE28" s="550"/>
      <c r="AF28" s="550"/>
      <c r="AG28" s="550"/>
      <c r="AH28" s="550"/>
      <c r="AI28" s="550"/>
      <c r="AJ28" s="550"/>
      <c r="AK28" s="550"/>
      <c r="AL28" s="550"/>
      <c r="AM28" s="550"/>
      <c r="AN28" s="550"/>
      <c r="AO28" s="550"/>
      <c r="AP28" s="550"/>
      <c r="AQ28" s="550"/>
      <c r="AR28" s="550"/>
      <c r="AS28" s="550"/>
      <c r="AT28" s="550"/>
      <c r="AU28" s="550"/>
      <c r="AV28" s="550"/>
      <c r="AW28" s="550"/>
      <c r="AX28" s="550"/>
      <c r="AY28" s="550"/>
      <c r="AZ28" s="550"/>
      <c r="BA28" s="550"/>
      <c r="BB28" s="550"/>
      <c r="BC28" s="550"/>
      <c r="BD28" s="550"/>
      <c r="BE28" s="550"/>
      <c r="BF28" s="550"/>
      <c r="BG28" s="550"/>
      <c r="BH28" s="550"/>
      <c r="BI28" s="550"/>
      <c r="BJ28" s="550"/>
      <c r="BK28" s="550"/>
      <c r="BL28" s="550"/>
      <c r="BM28" s="550"/>
      <c r="BN28" s="550"/>
      <c r="BO28" s="550"/>
      <c r="BP28" s="550"/>
      <c r="BQ28" s="550"/>
      <c r="BR28" s="550"/>
      <c r="BS28" s="550"/>
      <c r="BT28" s="550"/>
      <c r="BU28" s="550"/>
      <c r="BV28" s="550"/>
      <c r="BW28" s="550"/>
      <c r="BX28" s="550"/>
      <c r="BY28" s="550"/>
      <c r="BZ28" s="550"/>
      <c r="CA28" s="550"/>
      <c r="CB28" s="550"/>
      <c r="CC28" s="550"/>
      <c r="CD28" s="550"/>
      <c r="CE28" s="550"/>
      <c r="CF28" s="550"/>
      <c r="CG28" s="593"/>
      <c r="CH28" s="593"/>
      <c r="CI28" s="593"/>
      <c r="CJ28" s="593"/>
      <c r="CK28" s="548">
        <f t="shared" si="8"/>
        <v>0</v>
      </c>
      <c r="CL28" s="548"/>
      <c r="CM28" s="548"/>
      <c r="CN28" s="548"/>
      <c r="CO28" s="548">
        <f t="shared" si="9"/>
        <v>0</v>
      </c>
      <c r="CP28" s="548"/>
      <c r="CQ28" s="548"/>
      <c r="CR28" s="548"/>
      <c r="CS28" s="593"/>
      <c r="CT28" s="593"/>
      <c r="CU28" s="593"/>
      <c r="CV28" s="593"/>
      <c r="CW28" s="89"/>
      <c r="CX28" s="89"/>
    </row>
    <row r="29" spans="1:102" ht="12" customHeight="1" x14ac:dyDescent="0.15">
      <c r="A29" s="595"/>
      <c r="B29" s="595"/>
      <c r="C29" s="549"/>
      <c r="D29" s="549"/>
      <c r="E29" s="549"/>
      <c r="F29" s="549"/>
      <c r="G29" s="549"/>
      <c r="H29" s="549"/>
      <c r="I29" s="549"/>
      <c r="J29" s="549"/>
      <c r="K29" s="549"/>
      <c r="L29" s="549"/>
      <c r="M29" s="549"/>
      <c r="N29" s="549"/>
      <c r="O29" s="549"/>
      <c r="P29" s="549"/>
      <c r="Q29" s="549"/>
      <c r="R29" s="549"/>
      <c r="S29" s="549"/>
      <c r="T29" s="549"/>
      <c r="U29" s="549"/>
      <c r="V29" s="549"/>
      <c r="W29" s="549"/>
      <c r="X29" s="549"/>
      <c r="Y29" s="549"/>
      <c r="Z29" s="549"/>
      <c r="AA29" s="549"/>
      <c r="AB29" s="549"/>
      <c r="AC29" s="550"/>
      <c r="AD29" s="550"/>
      <c r="AE29" s="550"/>
      <c r="AF29" s="550"/>
      <c r="AG29" s="550"/>
      <c r="AH29" s="550"/>
      <c r="AI29" s="550"/>
      <c r="AJ29" s="550"/>
      <c r="AK29" s="550"/>
      <c r="AL29" s="550"/>
      <c r="AM29" s="550"/>
      <c r="AN29" s="550"/>
      <c r="AO29" s="550"/>
      <c r="AP29" s="550"/>
      <c r="AQ29" s="550"/>
      <c r="AR29" s="550"/>
      <c r="AS29" s="550"/>
      <c r="AT29" s="550"/>
      <c r="AU29" s="550"/>
      <c r="AV29" s="550"/>
      <c r="AW29" s="550"/>
      <c r="AX29" s="550"/>
      <c r="AY29" s="550"/>
      <c r="AZ29" s="550"/>
      <c r="BA29" s="550"/>
      <c r="BB29" s="550"/>
      <c r="BC29" s="550"/>
      <c r="BD29" s="550"/>
      <c r="BE29" s="550"/>
      <c r="BF29" s="550"/>
      <c r="BG29" s="550"/>
      <c r="BH29" s="550"/>
      <c r="BI29" s="550"/>
      <c r="BJ29" s="550"/>
      <c r="BK29" s="550"/>
      <c r="BL29" s="550"/>
      <c r="BM29" s="550"/>
      <c r="BN29" s="550"/>
      <c r="BO29" s="550"/>
      <c r="BP29" s="550"/>
      <c r="BQ29" s="550"/>
      <c r="BR29" s="550"/>
      <c r="BS29" s="550"/>
      <c r="BT29" s="550"/>
      <c r="BU29" s="550"/>
      <c r="BV29" s="550"/>
      <c r="BW29" s="550"/>
      <c r="BX29" s="550"/>
      <c r="BY29" s="550"/>
      <c r="BZ29" s="550"/>
      <c r="CA29" s="550"/>
      <c r="CB29" s="550"/>
      <c r="CC29" s="550"/>
      <c r="CD29" s="550"/>
      <c r="CE29" s="550"/>
      <c r="CF29" s="550"/>
      <c r="CG29" s="593"/>
      <c r="CH29" s="593"/>
      <c r="CI29" s="593"/>
      <c r="CJ29" s="593"/>
      <c r="CK29" s="548">
        <f t="shared" si="8"/>
        <v>0</v>
      </c>
      <c r="CL29" s="548"/>
      <c r="CM29" s="548"/>
      <c r="CN29" s="548"/>
      <c r="CO29" s="548">
        <f t="shared" si="9"/>
        <v>0</v>
      </c>
      <c r="CP29" s="548"/>
      <c r="CQ29" s="548"/>
      <c r="CR29" s="548"/>
      <c r="CS29" s="593"/>
      <c r="CT29" s="593"/>
      <c r="CU29" s="593"/>
      <c r="CV29" s="593"/>
      <c r="CW29" s="89"/>
      <c r="CX29" s="89"/>
    </row>
    <row r="30" spans="1:102" ht="12" customHeight="1" x14ac:dyDescent="0.15">
      <c r="A30" s="595"/>
      <c r="B30" s="595"/>
      <c r="C30" s="549"/>
      <c r="D30" s="549"/>
      <c r="E30" s="549"/>
      <c r="F30" s="549"/>
      <c r="G30" s="549"/>
      <c r="H30" s="549"/>
      <c r="I30" s="549"/>
      <c r="J30" s="549"/>
      <c r="K30" s="549"/>
      <c r="L30" s="549"/>
      <c r="M30" s="549"/>
      <c r="N30" s="549"/>
      <c r="O30" s="549"/>
      <c r="P30" s="549"/>
      <c r="Q30" s="549"/>
      <c r="R30" s="549"/>
      <c r="S30" s="549"/>
      <c r="T30" s="549"/>
      <c r="U30" s="549"/>
      <c r="V30" s="549"/>
      <c r="W30" s="549"/>
      <c r="X30" s="549"/>
      <c r="Y30" s="549"/>
      <c r="Z30" s="549"/>
      <c r="AA30" s="549"/>
      <c r="AB30" s="549"/>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c r="BA30" s="550"/>
      <c r="BB30" s="550"/>
      <c r="BC30" s="550"/>
      <c r="BD30" s="550"/>
      <c r="BE30" s="550"/>
      <c r="BF30" s="550"/>
      <c r="BG30" s="550"/>
      <c r="BH30" s="550"/>
      <c r="BI30" s="550"/>
      <c r="BJ30" s="550"/>
      <c r="BK30" s="550"/>
      <c r="BL30" s="550"/>
      <c r="BM30" s="550"/>
      <c r="BN30" s="550"/>
      <c r="BO30" s="550"/>
      <c r="BP30" s="550"/>
      <c r="BQ30" s="550"/>
      <c r="BR30" s="550"/>
      <c r="BS30" s="550"/>
      <c r="BT30" s="550"/>
      <c r="BU30" s="550"/>
      <c r="BV30" s="550"/>
      <c r="BW30" s="550"/>
      <c r="BX30" s="550"/>
      <c r="BY30" s="550"/>
      <c r="BZ30" s="550"/>
      <c r="CA30" s="550"/>
      <c r="CB30" s="550"/>
      <c r="CC30" s="550"/>
      <c r="CD30" s="550"/>
      <c r="CE30" s="550"/>
      <c r="CF30" s="550"/>
      <c r="CG30" s="593"/>
      <c r="CH30" s="593"/>
      <c r="CI30" s="593"/>
      <c r="CJ30" s="593"/>
      <c r="CK30" s="548">
        <f t="shared" si="8"/>
        <v>0</v>
      </c>
      <c r="CL30" s="548"/>
      <c r="CM30" s="548"/>
      <c r="CN30" s="548"/>
      <c r="CO30" s="548">
        <f t="shared" si="9"/>
        <v>0</v>
      </c>
      <c r="CP30" s="548"/>
      <c r="CQ30" s="548"/>
      <c r="CR30" s="548"/>
      <c r="CS30" s="593"/>
      <c r="CT30" s="593"/>
      <c r="CU30" s="593"/>
      <c r="CV30" s="593"/>
      <c r="CW30" s="89"/>
      <c r="CX30" s="89"/>
    </row>
    <row r="31" spans="1:102" ht="12" customHeight="1" x14ac:dyDescent="0.15">
      <c r="A31" s="595"/>
      <c r="B31" s="595"/>
      <c r="C31" s="552"/>
      <c r="D31" s="553"/>
      <c r="E31" s="553"/>
      <c r="F31" s="553"/>
      <c r="G31" s="553"/>
      <c r="H31" s="553"/>
      <c r="I31" s="554"/>
      <c r="J31" s="552"/>
      <c r="K31" s="553"/>
      <c r="L31" s="553"/>
      <c r="M31" s="553"/>
      <c r="N31" s="553"/>
      <c r="O31" s="553"/>
      <c r="P31" s="554"/>
      <c r="Q31" s="552"/>
      <c r="R31" s="554"/>
      <c r="S31" s="552"/>
      <c r="T31" s="554"/>
      <c r="U31" s="552"/>
      <c r="V31" s="553"/>
      <c r="W31" s="553"/>
      <c r="X31" s="553"/>
      <c r="Y31" s="553"/>
      <c r="Z31" s="553"/>
      <c r="AA31" s="553"/>
      <c r="AB31" s="554"/>
      <c r="AC31" s="596"/>
      <c r="AD31" s="597"/>
      <c r="AE31" s="596"/>
      <c r="AF31" s="597"/>
      <c r="AG31" s="596"/>
      <c r="AH31" s="597"/>
      <c r="AI31" s="596"/>
      <c r="AJ31" s="597"/>
      <c r="AK31" s="596"/>
      <c r="AL31" s="597"/>
      <c r="AM31" s="596"/>
      <c r="AN31" s="597"/>
      <c r="AO31" s="596"/>
      <c r="AP31" s="597"/>
      <c r="AQ31" s="596"/>
      <c r="AR31" s="597"/>
      <c r="AS31" s="596"/>
      <c r="AT31" s="597"/>
      <c r="AU31" s="596"/>
      <c r="AV31" s="597"/>
      <c r="AW31" s="596"/>
      <c r="AX31" s="597"/>
      <c r="AY31" s="596"/>
      <c r="AZ31" s="597"/>
      <c r="BA31" s="596"/>
      <c r="BB31" s="597"/>
      <c r="BC31" s="596"/>
      <c r="BD31" s="597"/>
      <c r="BE31" s="596"/>
      <c r="BF31" s="597"/>
      <c r="BG31" s="596"/>
      <c r="BH31" s="597"/>
      <c r="BI31" s="596"/>
      <c r="BJ31" s="597"/>
      <c r="BK31" s="596"/>
      <c r="BL31" s="597"/>
      <c r="BM31" s="596"/>
      <c r="BN31" s="597"/>
      <c r="BO31" s="596"/>
      <c r="BP31" s="597"/>
      <c r="BQ31" s="596"/>
      <c r="BR31" s="597"/>
      <c r="BS31" s="596"/>
      <c r="BT31" s="597"/>
      <c r="BU31" s="596"/>
      <c r="BV31" s="597"/>
      <c r="BW31" s="596"/>
      <c r="BX31" s="597"/>
      <c r="BY31" s="596"/>
      <c r="BZ31" s="597"/>
      <c r="CA31" s="596"/>
      <c r="CB31" s="597"/>
      <c r="CC31" s="596"/>
      <c r="CD31" s="597"/>
      <c r="CE31" s="596"/>
      <c r="CF31" s="597"/>
      <c r="CG31" s="600"/>
      <c r="CH31" s="601"/>
      <c r="CI31" s="601"/>
      <c r="CJ31" s="602"/>
      <c r="CK31" s="537">
        <f t="shared" si="8"/>
        <v>0</v>
      </c>
      <c r="CL31" s="538"/>
      <c r="CM31" s="538"/>
      <c r="CN31" s="539"/>
      <c r="CO31" s="537">
        <f t="shared" si="9"/>
        <v>0</v>
      </c>
      <c r="CP31" s="538"/>
      <c r="CQ31" s="538"/>
      <c r="CR31" s="539"/>
      <c r="CS31" s="600"/>
      <c r="CT31" s="601"/>
      <c r="CU31" s="601"/>
      <c r="CV31" s="602"/>
      <c r="CW31" s="89"/>
      <c r="CX31" s="89"/>
    </row>
    <row r="32" spans="1:102" ht="12" customHeight="1" x14ac:dyDescent="0.15">
      <c r="A32" s="595"/>
      <c r="B32" s="595"/>
      <c r="C32" s="552"/>
      <c r="D32" s="553"/>
      <c r="E32" s="553"/>
      <c r="F32" s="553"/>
      <c r="G32" s="553"/>
      <c r="H32" s="553"/>
      <c r="I32" s="554"/>
      <c r="J32" s="552"/>
      <c r="K32" s="553"/>
      <c r="L32" s="553"/>
      <c r="M32" s="553"/>
      <c r="N32" s="553"/>
      <c r="O32" s="553"/>
      <c r="P32" s="554"/>
      <c r="Q32" s="552"/>
      <c r="R32" s="554"/>
      <c r="S32" s="552"/>
      <c r="T32" s="554"/>
      <c r="U32" s="552"/>
      <c r="V32" s="553"/>
      <c r="W32" s="553"/>
      <c r="X32" s="553"/>
      <c r="Y32" s="553"/>
      <c r="Z32" s="553"/>
      <c r="AA32" s="553"/>
      <c r="AB32" s="554"/>
      <c r="AC32" s="596"/>
      <c r="AD32" s="597"/>
      <c r="AE32" s="596"/>
      <c r="AF32" s="597"/>
      <c r="AG32" s="596"/>
      <c r="AH32" s="597"/>
      <c r="AI32" s="596"/>
      <c r="AJ32" s="597"/>
      <c r="AK32" s="596"/>
      <c r="AL32" s="597"/>
      <c r="AM32" s="596"/>
      <c r="AN32" s="597"/>
      <c r="AO32" s="596"/>
      <c r="AP32" s="597"/>
      <c r="AQ32" s="596"/>
      <c r="AR32" s="597"/>
      <c r="AS32" s="596"/>
      <c r="AT32" s="597"/>
      <c r="AU32" s="596"/>
      <c r="AV32" s="597"/>
      <c r="AW32" s="596"/>
      <c r="AX32" s="597"/>
      <c r="AY32" s="596"/>
      <c r="AZ32" s="597"/>
      <c r="BA32" s="596"/>
      <c r="BB32" s="597"/>
      <c r="BC32" s="596"/>
      <c r="BD32" s="597"/>
      <c r="BE32" s="596"/>
      <c r="BF32" s="597"/>
      <c r="BG32" s="596"/>
      <c r="BH32" s="597"/>
      <c r="BI32" s="596"/>
      <c r="BJ32" s="597"/>
      <c r="BK32" s="596"/>
      <c r="BL32" s="597"/>
      <c r="BM32" s="596"/>
      <c r="BN32" s="597"/>
      <c r="BO32" s="596"/>
      <c r="BP32" s="597"/>
      <c r="BQ32" s="596"/>
      <c r="BR32" s="597"/>
      <c r="BS32" s="596"/>
      <c r="BT32" s="597"/>
      <c r="BU32" s="596"/>
      <c r="BV32" s="597"/>
      <c r="BW32" s="596"/>
      <c r="BX32" s="597"/>
      <c r="BY32" s="596"/>
      <c r="BZ32" s="597"/>
      <c r="CA32" s="596"/>
      <c r="CB32" s="597"/>
      <c r="CC32" s="596"/>
      <c r="CD32" s="597"/>
      <c r="CE32" s="596"/>
      <c r="CF32" s="597"/>
      <c r="CG32" s="600"/>
      <c r="CH32" s="601"/>
      <c r="CI32" s="601"/>
      <c r="CJ32" s="602"/>
      <c r="CK32" s="537">
        <f t="shared" si="8"/>
        <v>0</v>
      </c>
      <c r="CL32" s="538"/>
      <c r="CM32" s="538"/>
      <c r="CN32" s="539"/>
      <c r="CO32" s="537">
        <f t="shared" si="9"/>
        <v>0</v>
      </c>
      <c r="CP32" s="538"/>
      <c r="CQ32" s="538"/>
      <c r="CR32" s="539"/>
      <c r="CS32" s="600"/>
      <c r="CT32" s="601"/>
      <c r="CU32" s="601"/>
      <c r="CV32" s="602"/>
      <c r="CW32" s="89"/>
      <c r="CX32" s="89"/>
    </row>
    <row r="33" spans="1:102" ht="12" customHeight="1" x14ac:dyDescent="0.15">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c r="CJ33" s="89"/>
      <c r="CK33" s="89"/>
      <c r="CL33" s="89"/>
      <c r="CM33" s="89"/>
      <c r="CN33" s="89"/>
      <c r="CO33" s="89"/>
      <c r="CP33" s="89"/>
      <c r="CQ33" s="89"/>
      <c r="CR33" s="89"/>
      <c r="CS33" s="89"/>
      <c r="CT33" s="89"/>
      <c r="CU33" s="89"/>
      <c r="CV33" s="89"/>
      <c r="CW33" s="89"/>
      <c r="CX33" s="89"/>
    </row>
    <row r="34" spans="1:102" s="40" customFormat="1" ht="30" customHeight="1" x14ac:dyDescent="0.15">
      <c r="A34" s="603" t="s">
        <v>215</v>
      </c>
      <c r="B34" s="603"/>
      <c r="C34" s="603"/>
      <c r="D34" s="603"/>
      <c r="E34" s="603"/>
      <c r="F34" s="603"/>
      <c r="G34" s="603"/>
      <c r="H34" s="603"/>
      <c r="I34" s="603"/>
      <c r="J34" s="603"/>
      <c r="K34" s="603"/>
      <c r="L34" s="603"/>
      <c r="M34" s="603"/>
      <c r="N34" s="603"/>
      <c r="O34" s="603"/>
      <c r="P34" s="603"/>
      <c r="Q34" s="603"/>
      <c r="R34" s="603"/>
      <c r="S34" s="603"/>
      <c r="T34" s="603"/>
      <c r="U34" s="603"/>
      <c r="V34" s="603"/>
      <c r="W34" s="603"/>
      <c r="X34" s="603"/>
      <c r="Y34" s="603"/>
      <c r="Z34" s="603"/>
      <c r="AA34" s="603"/>
      <c r="AB34" s="603"/>
      <c r="AC34" s="603"/>
      <c r="AD34" s="603"/>
      <c r="AE34" s="603"/>
      <c r="AF34" s="603"/>
      <c r="AG34" s="603"/>
      <c r="AH34" s="603"/>
      <c r="AI34" s="603"/>
      <c r="AJ34" s="603"/>
      <c r="AK34" s="603"/>
      <c r="AL34" s="603"/>
      <c r="AM34" s="603"/>
      <c r="AN34" s="603"/>
      <c r="AO34" s="603"/>
      <c r="AP34" s="603"/>
      <c r="AQ34" s="603"/>
      <c r="AR34" s="603"/>
      <c r="AS34" s="603"/>
      <c r="AT34" s="603"/>
      <c r="AU34" s="603"/>
      <c r="AV34" s="603"/>
      <c r="AW34" s="603"/>
      <c r="AX34" s="603"/>
      <c r="AY34" s="603"/>
      <c r="AZ34" s="603"/>
      <c r="BA34" s="603"/>
      <c r="BB34" s="603"/>
      <c r="BC34" s="603"/>
      <c r="BD34" s="603"/>
      <c r="BE34" s="603"/>
      <c r="BF34" s="603"/>
      <c r="BG34" s="603"/>
      <c r="BH34" s="603"/>
      <c r="BI34" s="603"/>
      <c r="BJ34" s="603"/>
      <c r="BK34" s="603"/>
      <c r="BL34" s="603"/>
      <c r="BM34" s="603"/>
      <c r="BN34" s="603"/>
      <c r="BO34" s="603"/>
      <c r="BP34" s="603"/>
      <c r="BQ34" s="603"/>
      <c r="BR34" s="603"/>
      <c r="BS34" s="603"/>
      <c r="BT34" s="603"/>
      <c r="BU34" s="603"/>
      <c r="BV34" s="603"/>
      <c r="BW34" s="603"/>
      <c r="BX34" s="603"/>
      <c r="BY34" s="603"/>
      <c r="BZ34" s="603"/>
      <c r="CA34" s="603"/>
      <c r="CB34" s="603"/>
      <c r="CC34" s="603"/>
      <c r="CD34" s="603"/>
      <c r="CE34" s="603"/>
      <c r="CF34" s="603"/>
      <c r="CG34" s="603"/>
      <c r="CH34" s="603"/>
      <c r="CI34" s="603"/>
      <c r="CJ34" s="603"/>
      <c r="CK34" s="603"/>
      <c r="CL34" s="603"/>
      <c r="CM34" s="603"/>
      <c r="CN34" s="603"/>
      <c r="CO34" s="603"/>
      <c r="CP34" s="603"/>
      <c r="CQ34" s="603"/>
      <c r="CR34" s="603"/>
      <c r="CS34" s="603"/>
      <c r="CT34" s="603"/>
      <c r="CU34" s="603"/>
      <c r="CV34" s="603"/>
      <c r="CW34" s="72"/>
      <c r="CX34" s="73"/>
    </row>
    <row r="35" spans="1:102" s="40" customFormat="1" ht="27.75" customHeight="1" x14ac:dyDescent="0.15">
      <c r="A35" s="603" t="s">
        <v>195</v>
      </c>
      <c r="B35" s="603"/>
      <c r="C35" s="603"/>
      <c r="D35" s="603"/>
      <c r="E35" s="603"/>
      <c r="F35" s="603"/>
      <c r="G35" s="603"/>
      <c r="H35" s="603"/>
      <c r="I35" s="603"/>
      <c r="J35" s="603"/>
      <c r="K35" s="603"/>
      <c r="L35" s="603"/>
      <c r="M35" s="603"/>
      <c r="N35" s="603"/>
      <c r="O35" s="603"/>
      <c r="P35" s="603"/>
      <c r="Q35" s="603"/>
      <c r="R35" s="603"/>
      <c r="S35" s="603"/>
      <c r="T35" s="603"/>
      <c r="U35" s="603"/>
      <c r="V35" s="603"/>
      <c r="W35" s="603"/>
      <c r="X35" s="603"/>
      <c r="Y35" s="603"/>
      <c r="Z35" s="603"/>
      <c r="AA35" s="603"/>
      <c r="AB35" s="603"/>
      <c r="AC35" s="603"/>
      <c r="AD35" s="603"/>
      <c r="AE35" s="603"/>
      <c r="AF35" s="603"/>
      <c r="AG35" s="603"/>
      <c r="AH35" s="603"/>
      <c r="AI35" s="603"/>
      <c r="AJ35" s="603"/>
      <c r="AK35" s="603"/>
      <c r="AL35" s="603"/>
      <c r="AM35" s="603"/>
      <c r="AN35" s="603"/>
      <c r="AO35" s="603"/>
      <c r="AP35" s="603"/>
      <c r="AQ35" s="603"/>
      <c r="AR35" s="603"/>
      <c r="AS35" s="603"/>
      <c r="AT35" s="603"/>
      <c r="AU35" s="603"/>
      <c r="AV35" s="603"/>
      <c r="AW35" s="603"/>
      <c r="AX35" s="603"/>
      <c r="AY35" s="603"/>
      <c r="AZ35" s="603"/>
      <c r="BA35" s="603"/>
      <c r="BB35" s="603"/>
      <c r="BC35" s="603"/>
      <c r="BD35" s="603"/>
      <c r="BE35" s="603"/>
      <c r="BF35" s="603"/>
      <c r="BG35" s="603"/>
      <c r="BH35" s="603"/>
      <c r="BI35" s="603"/>
      <c r="BJ35" s="603"/>
      <c r="BK35" s="603"/>
      <c r="BL35" s="603"/>
      <c r="BM35" s="603"/>
      <c r="BN35" s="603"/>
      <c r="BO35" s="603"/>
      <c r="BP35" s="603"/>
      <c r="BQ35" s="603"/>
      <c r="BR35" s="603"/>
      <c r="BS35" s="603"/>
      <c r="BT35" s="603"/>
      <c r="BU35" s="603"/>
      <c r="BV35" s="603"/>
      <c r="BW35" s="603"/>
      <c r="BX35" s="603"/>
      <c r="BY35" s="603"/>
      <c r="BZ35" s="603"/>
      <c r="CA35" s="603"/>
      <c r="CB35" s="603"/>
      <c r="CC35" s="603"/>
      <c r="CD35" s="603"/>
      <c r="CE35" s="603"/>
      <c r="CF35" s="603"/>
      <c r="CG35" s="603"/>
      <c r="CH35" s="603"/>
      <c r="CI35" s="603"/>
      <c r="CJ35" s="603"/>
      <c r="CK35" s="603"/>
      <c r="CL35" s="603"/>
      <c r="CM35" s="603"/>
      <c r="CN35" s="603"/>
      <c r="CO35" s="603"/>
      <c r="CP35" s="603"/>
      <c r="CQ35" s="603"/>
      <c r="CR35" s="603"/>
      <c r="CS35" s="603"/>
      <c r="CT35" s="603"/>
      <c r="CU35" s="603"/>
      <c r="CV35" s="603"/>
      <c r="CW35" s="73"/>
      <c r="CX35" s="73"/>
    </row>
    <row r="36" spans="1:102" s="40" customFormat="1" ht="18" customHeight="1" x14ac:dyDescent="0.15">
      <c r="A36" s="603" t="s">
        <v>196</v>
      </c>
      <c r="B36" s="603"/>
      <c r="C36" s="603"/>
      <c r="D36" s="603"/>
      <c r="E36" s="603"/>
      <c r="F36" s="603"/>
      <c r="G36" s="603"/>
      <c r="H36" s="603"/>
      <c r="I36" s="603"/>
      <c r="J36" s="603"/>
      <c r="K36" s="603"/>
      <c r="L36" s="603"/>
      <c r="M36" s="603"/>
      <c r="N36" s="603"/>
      <c r="O36" s="603"/>
      <c r="P36" s="603"/>
      <c r="Q36" s="603"/>
      <c r="R36" s="603"/>
      <c r="S36" s="603"/>
      <c r="T36" s="603"/>
      <c r="U36" s="603"/>
      <c r="V36" s="603"/>
      <c r="W36" s="603"/>
      <c r="X36" s="603"/>
      <c r="Y36" s="603"/>
      <c r="Z36" s="603"/>
      <c r="AA36" s="603"/>
      <c r="AB36" s="603"/>
      <c r="AC36" s="603"/>
      <c r="AD36" s="603"/>
      <c r="AE36" s="603"/>
      <c r="AF36" s="603"/>
      <c r="AG36" s="603"/>
      <c r="AH36" s="603"/>
      <c r="AI36" s="603"/>
      <c r="AJ36" s="603"/>
      <c r="AK36" s="603"/>
      <c r="AL36" s="603"/>
      <c r="AM36" s="603"/>
      <c r="AN36" s="603"/>
      <c r="AO36" s="603"/>
      <c r="AP36" s="603"/>
      <c r="AQ36" s="603"/>
      <c r="AR36" s="603"/>
      <c r="AS36" s="603"/>
      <c r="AT36" s="603"/>
      <c r="AU36" s="603"/>
      <c r="AV36" s="603"/>
      <c r="AW36" s="603"/>
      <c r="AX36" s="603"/>
      <c r="AY36" s="603"/>
      <c r="AZ36" s="603"/>
      <c r="BA36" s="603"/>
      <c r="BB36" s="603"/>
      <c r="BC36" s="603"/>
      <c r="BD36" s="603"/>
      <c r="BE36" s="603"/>
      <c r="BF36" s="603"/>
      <c r="BG36" s="603"/>
      <c r="BH36" s="603"/>
      <c r="BI36" s="603"/>
      <c r="BJ36" s="603"/>
      <c r="BK36" s="603"/>
      <c r="BL36" s="603"/>
      <c r="BM36" s="603"/>
      <c r="BN36" s="603"/>
      <c r="BO36" s="603"/>
      <c r="BP36" s="603"/>
      <c r="BQ36" s="603"/>
      <c r="BR36" s="603"/>
      <c r="BS36" s="603"/>
      <c r="BT36" s="603"/>
      <c r="BU36" s="603"/>
      <c r="BV36" s="603"/>
      <c r="BW36" s="603"/>
      <c r="BX36" s="603"/>
      <c r="BY36" s="603"/>
      <c r="BZ36" s="603"/>
      <c r="CA36" s="603"/>
      <c r="CB36" s="603"/>
      <c r="CC36" s="603"/>
      <c r="CD36" s="603"/>
      <c r="CE36" s="603"/>
      <c r="CF36" s="603"/>
      <c r="CG36" s="603"/>
      <c r="CH36" s="603"/>
      <c r="CI36" s="603"/>
      <c r="CJ36" s="603"/>
      <c r="CK36" s="603"/>
      <c r="CL36" s="603"/>
      <c r="CM36" s="603"/>
      <c r="CN36" s="603"/>
      <c r="CO36" s="603"/>
      <c r="CP36" s="603"/>
      <c r="CQ36" s="603"/>
      <c r="CR36" s="603"/>
      <c r="CS36" s="603"/>
      <c r="CT36" s="603"/>
      <c r="CU36" s="603"/>
      <c r="CV36" s="603"/>
      <c r="CW36" s="73"/>
      <c r="CX36" s="73"/>
    </row>
    <row r="37" spans="1:102" s="40" customFormat="1" ht="18" customHeight="1" x14ac:dyDescent="0.15">
      <c r="A37" s="603" t="s">
        <v>198</v>
      </c>
      <c r="B37" s="603"/>
      <c r="C37" s="603"/>
      <c r="D37" s="603"/>
      <c r="E37" s="603"/>
      <c r="F37" s="603"/>
      <c r="G37" s="603"/>
      <c r="H37" s="603"/>
      <c r="I37" s="603"/>
      <c r="J37" s="603"/>
      <c r="K37" s="603"/>
      <c r="L37" s="603"/>
      <c r="M37" s="603"/>
      <c r="N37" s="603"/>
      <c r="O37" s="603"/>
      <c r="P37" s="603"/>
      <c r="Q37" s="603"/>
      <c r="R37" s="603"/>
      <c r="S37" s="603"/>
      <c r="T37" s="603"/>
      <c r="U37" s="603"/>
      <c r="V37" s="603"/>
      <c r="W37" s="603"/>
      <c r="X37" s="603"/>
      <c r="Y37" s="603"/>
      <c r="Z37" s="603"/>
      <c r="AA37" s="603"/>
      <c r="AB37" s="603"/>
      <c r="AC37" s="603"/>
      <c r="AD37" s="603"/>
      <c r="AE37" s="603"/>
      <c r="AF37" s="603"/>
      <c r="AG37" s="603"/>
      <c r="AH37" s="603"/>
      <c r="AI37" s="603"/>
      <c r="AJ37" s="603"/>
      <c r="AK37" s="603"/>
      <c r="AL37" s="603"/>
      <c r="AM37" s="603"/>
      <c r="AN37" s="603"/>
      <c r="AO37" s="603"/>
      <c r="AP37" s="603"/>
      <c r="AQ37" s="603"/>
      <c r="AR37" s="603"/>
      <c r="AS37" s="603"/>
      <c r="AT37" s="603"/>
      <c r="AU37" s="603"/>
      <c r="AV37" s="603"/>
      <c r="AW37" s="603"/>
      <c r="AX37" s="603"/>
      <c r="AY37" s="603"/>
      <c r="AZ37" s="603"/>
      <c r="BA37" s="603"/>
      <c r="BB37" s="603"/>
      <c r="BC37" s="603"/>
      <c r="BD37" s="603"/>
      <c r="BE37" s="603"/>
      <c r="BF37" s="603"/>
      <c r="BG37" s="603"/>
      <c r="BH37" s="603"/>
      <c r="BI37" s="603"/>
      <c r="BJ37" s="603"/>
      <c r="BK37" s="603"/>
      <c r="BL37" s="603"/>
      <c r="BM37" s="603"/>
      <c r="BN37" s="603"/>
      <c r="BO37" s="603"/>
      <c r="BP37" s="603"/>
      <c r="BQ37" s="603"/>
      <c r="BR37" s="603"/>
      <c r="BS37" s="603"/>
      <c r="BT37" s="603"/>
      <c r="BU37" s="603"/>
      <c r="BV37" s="603"/>
      <c r="BW37" s="603"/>
      <c r="BX37" s="603"/>
      <c r="BY37" s="603"/>
      <c r="BZ37" s="603"/>
      <c r="CA37" s="603"/>
      <c r="CB37" s="603"/>
      <c r="CC37" s="603"/>
      <c r="CD37" s="603"/>
      <c r="CE37" s="603"/>
      <c r="CF37" s="603"/>
      <c r="CG37" s="603"/>
      <c r="CH37" s="603"/>
      <c r="CI37" s="603"/>
      <c r="CJ37" s="603"/>
      <c r="CK37" s="603"/>
      <c r="CL37" s="603"/>
      <c r="CM37" s="603"/>
      <c r="CN37" s="603"/>
      <c r="CO37" s="603"/>
      <c r="CP37" s="603"/>
      <c r="CQ37" s="603"/>
      <c r="CR37" s="603"/>
      <c r="CS37" s="603"/>
      <c r="CT37" s="603"/>
      <c r="CU37" s="603"/>
      <c r="CV37" s="603"/>
      <c r="CW37" s="72"/>
      <c r="CX37" s="73"/>
    </row>
    <row r="38" spans="1:102" s="40" customFormat="1" ht="18" customHeight="1" x14ac:dyDescent="0.15">
      <c r="A38" s="603" t="s">
        <v>199</v>
      </c>
      <c r="B38" s="603"/>
      <c r="C38" s="603"/>
      <c r="D38" s="603"/>
      <c r="E38" s="603"/>
      <c r="F38" s="603"/>
      <c r="G38" s="603"/>
      <c r="H38" s="603"/>
      <c r="I38" s="603"/>
      <c r="J38" s="603"/>
      <c r="K38" s="603"/>
      <c r="L38" s="603"/>
      <c r="M38" s="603"/>
      <c r="N38" s="603"/>
      <c r="O38" s="603"/>
      <c r="P38" s="603"/>
      <c r="Q38" s="603"/>
      <c r="R38" s="603"/>
      <c r="S38" s="603"/>
      <c r="T38" s="603"/>
      <c r="U38" s="603"/>
      <c r="V38" s="603"/>
      <c r="W38" s="603"/>
      <c r="X38" s="603"/>
      <c r="Y38" s="603"/>
      <c r="Z38" s="603"/>
      <c r="AA38" s="603"/>
      <c r="AB38" s="603"/>
      <c r="AC38" s="603"/>
      <c r="AD38" s="603"/>
      <c r="AE38" s="603"/>
      <c r="AF38" s="603"/>
      <c r="AG38" s="603"/>
      <c r="AH38" s="603"/>
      <c r="AI38" s="603"/>
      <c r="AJ38" s="603"/>
      <c r="AK38" s="603"/>
      <c r="AL38" s="603"/>
      <c r="AM38" s="603"/>
      <c r="AN38" s="603"/>
      <c r="AO38" s="603"/>
      <c r="AP38" s="603"/>
      <c r="AQ38" s="603"/>
      <c r="AR38" s="603"/>
      <c r="AS38" s="603"/>
      <c r="AT38" s="603"/>
      <c r="AU38" s="603"/>
      <c r="AV38" s="603"/>
      <c r="AW38" s="603"/>
      <c r="AX38" s="603"/>
      <c r="AY38" s="603"/>
      <c r="AZ38" s="603"/>
      <c r="BA38" s="603"/>
      <c r="BB38" s="603"/>
      <c r="BC38" s="603"/>
      <c r="BD38" s="603"/>
      <c r="BE38" s="603"/>
      <c r="BF38" s="603"/>
      <c r="BG38" s="603"/>
      <c r="BH38" s="603"/>
      <c r="BI38" s="603"/>
      <c r="BJ38" s="603"/>
      <c r="BK38" s="603"/>
      <c r="BL38" s="603"/>
      <c r="BM38" s="603"/>
      <c r="BN38" s="603"/>
      <c r="BO38" s="603"/>
      <c r="BP38" s="603"/>
      <c r="BQ38" s="603"/>
      <c r="BR38" s="603"/>
      <c r="BS38" s="603"/>
      <c r="BT38" s="603"/>
      <c r="BU38" s="603"/>
      <c r="BV38" s="603"/>
      <c r="BW38" s="603"/>
      <c r="BX38" s="603"/>
      <c r="BY38" s="603"/>
      <c r="BZ38" s="603"/>
      <c r="CA38" s="603"/>
      <c r="CB38" s="603"/>
      <c r="CC38" s="603"/>
      <c r="CD38" s="603"/>
      <c r="CE38" s="603"/>
      <c r="CF38" s="603"/>
      <c r="CG38" s="603"/>
      <c r="CH38" s="603"/>
      <c r="CI38" s="603"/>
      <c r="CJ38" s="603"/>
      <c r="CK38" s="603"/>
      <c r="CL38" s="603"/>
      <c r="CM38" s="603"/>
      <c r="CN38" s="603"/>
      <c r="CO38" s="603"/>
      <c r="CP38" s="603"/>
      <c r="CQ38" s="603"/>
      <c r="CR38" s="603"/>
      <c r="CS38" s="603"/>
      <c r="CT38" s="603"/>
      <c r="CU38" s="603"/>
      <c r="CV38" s="603"/>
      <c r="CW38" s="72"/>
      <c r="CX38" s="73"/>
    </row>
    <row r="39" spans="1:102" s="40" customFormat="1" ht="28.9" customHeight="1" x14ac:dyDescent="0.15">
      <c r="A39" s="603" t="s">
        <v>648</v>
      </c>
      <c r="B39" s="603"/>
      <c r="C39" s="603"/>
      <c r="D39" s="603"/>
      <c r="E39" s="603"/>
      <c r="F39" s="603"/>
      <c r="G39" s="603"/>
      <c r="H39" s="603"/>
      <c r="I39" s="603"/>
      <c r="J39" s="603"/>
      <c r="K39" s="603"/>
      <c r="L39" s="603"/>
      <c r="M39" s="603"/>
      <c r="N39" s="603"/>
      <c r="O39" s="603"/>
      <c r="P39" s="603"/>
      <c r="Q39" s="603"/>
      <c r="R39" s="603"/>
      <c r="S39" s="603"/>
      <c r="T39" s="603"/>
      <c r="U39" s="603"/>
      <c r="V39" s="603"/>
      <c r="W39" s="603"/>
      <c r="X39" s="603"/>
      <c r="Y39" s="603"/>
      <c r="Z39" s="603"/>
      <c r="AA39" s="603"/>
      <c r="AB39" s="603"/>
      <c r="AC39" s="603"/>
      <c r="AD39" s="603"/>
      <c r="AE39" s="603"/>
      <c r="AF39" s="603"/>
      <c r="AG39" s="603"/>
      <c r="AH39" s="603"/>
      <c r="AI39" s="603"/>
      <c r="AJ39" s="603"/>
      <c r="AK39" s="603"/>
      <c r="AL39" s="603"/>
      <c r="AM39" s="603"/>
      <c r="AN39" s="603"/>
      <c r="AO39" s="603"/>
      <c r="AP39" s="603"/>
      <c r="AQ39" s="603"/>
      <c r="AR39" s="603"/>
      <c r="AS39" s="603"/>
      <c r="AT39" s="603"/>
      <c r="AU39" s="603"/>
      <c r="AV39" s="603"/>
      <c r="AW39" s="603"/>
      <c r="AX39" s="603"/>
      <c r="AY39" s="603"/>
      <c r="AZ39" s="603"/>
      <c r="BA39" s="603"/>
      <c r="BB39" s="603"/>
      <c r="BC39" s="603"/>
      <c r="BD39" s="603"/>
      <c r="BE39" s="603"/>
      <c r="BF39" s="603"/>
      <c r="BG39" s="603"/>
      <c r="BH39" s="603"/>
      <c r="BI39" s="603"/>
      <c r="BJ39" s="603"/>
      <c r="BK39" s="603"/>
      <c r="BL39" s="603"/>
      <c r="BM39" s="603"/>
      <c r="BN39" s="603"/>
      <c r="BO39" s="603"/>
      <c r="BP39" s="603"/>
      <c r="BQ39" s="603"/>
      <c r="BR39" s="603"/>
      <c r="BS39" s="603"/>
      <c r="BT39" s="603"/>
      <c r="BU39" s="603"/>
      <c r="BV39" s="603"/>
      <c r="BW39" s="603"/>
      <c r="BX39" s="603"/>
      <c r="BY39" s="603"/>
      <c r="BZ39" s="603"/>
      <c r="CA39" s="603"/>
      <c r="CB39" s="603"/>
      <c r="CC39" s="603"/>
      <c r="CD39" s="603"/>
      <c r="CE39" s="603"/>
      <c r="CF39" s="603"/>
      <c r="CG39" s="603"/>
      <c r="CH39" s="603"/>
      <c r="CI39" s="603"/>
      <c r="CJ39" s="603"/>
      <c r="CK39" s="603"/>
      <c r="CL39" s="603"/>
      <c r="CM39" s="603"/>
      <c r="CN39" s="603"/>
      <c r="CO39" s="603"/>
      <c r="CP39" s="603"/>
      <c r="CQ39" s="603"/>
      <c r="CR39" s="603"/>
      <c r="CS39" s="603"/>
      <c r="CT39" s="603"/>
      <c r="CU39" s="603"/>
      <c r="CV39" s="603"/>
      <c r="CW39" s="72"/>
      <c r="CX39" s="73"/>
    </row>
    <row r="40" spans="1:102" s="40" customFormat="1" ht="18" customHeight="1" x14ac:dyDescent="0.15">
      <c r="A40" s="603" t="s">
        <v>644</v>
      </c>
      <c r="B40" s="603"/>
      <c r="C40" s="603"/>
      <c r="D40" s="603"/>
      <c r="E40" s="603"/>
      <c r="F40" s="603"/>
      <c r="G40" s="603"/>
      <c r="H40" s="603"/>
      <c r="I40" s="603"/>
      <c r="J40" s="603"/>
      <c r="K40" s="603"/>
      <c r="L40" s="603"/>
      <c r="M40" s="603"/>
      <c r="N40" s="603"/>
      <c r="O40" s="603"/>
      <c r="P40" s="603"/>
      <c r="Q40" s="603"/>
      <c r="R40" s="603"/>
      <c r="S40" s="603"/>
      <c r="T40" s="603"/>
      <c r="U40" s="603"/>
      <c r="V40" s="603"/>
      <c r="W40" s="603"/>
      <c r="X40" s="603"/>
      <c r="Y40" s="603"/>
      <c r="Z40" s="603"/>
      <c r="AA40" s="603"/>
      <c r="AB40" s="603"/>
      <c r="AC40" s="603"/>
      <c r="AD40" s="603"/>
      <c r="AE40" s="603"/>
      <c r="AF40" s="603"/>
      <c r="AG40" s="603"/>
      <c r="AH40" s="603"/>
      <c r="AI40" s="603"/>
      <c r="AJ40" s="603"/>
      <c r="AK40" s="603"/>
      <c r="AL40" s="603"/>
      <c r="AM40" s="603"/>
      <c r="AN40" s="603"/>
      <c r="AO40" s="603"/>
      <c r="AP40" s="603"/>
      <c r="AQ40" s="603"/>
      <c r="AR40" s="603"/>
      <c r="AS40" s="603"/>
      <c r="AT40" s="603"/>
      <c r="AU40" s="603"/>
      <c r="AV40" s="603"/>
      <c r="AW40" s="603"/>
      <c r="AX40" s="603"/>
      <c r="AY40" s="603"/>
      <c r="AZ40" s="603"/>
      <c r="BA40" s="603"/>
      <c r="BB40" s="603"/>
      <c r="BC40" s="603"/>
      <c r="BD40" s="603"/>
      <c r="BE40" s="603"/>
      <c r="BF40" s="603"/>
      <c r="BG40" s="603"/>
      <c r="BH40" s="603"/>
      <c r="BI40" s="603"/>
      <c r="BJ40" s="603"/>
      <c r="BK40" s="603"/>
      <c r="BL40" s="603"/>
      <c r="BM40" s="603"/>
      <c r="BN40" s="603"/>
      <c r="BO40" s="603"/>
      <c r="BP40" s="603"/>
      <c r="BQ40" s="603"/>
      <c r="BR40" s="603"/>
      <c r="BS40" s="603"/>
      <c r="BT40" s="603"/>
      <c r="BU40" s="603"/>
      <c r="BV40" s="603"/>
      <c r="BW40" s="603"/>
      <c r="BX40" s="603"/>
      <c r="BY40" s="603"/>
      <c r="BZ40" s="603"/>
      <c r="CA40" s="603"/>
      <c r="CB40" s="603"/>
      <c r="CC40" s="603"/>
      <c r="CD40" s="603"/>
      <c r="CE40" s="603"/>
      <c r="CF40" s="603"/>
      <c r="CG40" s="603"/>
      <c r="CH40" s="603"/>
      <c r="CI40" s="603"/>
      <c r="CJ40" s="603"/>
      <c r="CK40" s="603"/>
      <c r="CL40" s="603"/>
      <c r="CM40" s="603"/>
      <c r="CN40" s="603"/>
      <c r="CO40" s="603"/>
      <c r="CP40" s="603"/>
      <c r="CQ40" s="603"/>
      <c r="CR40" s="603"/>
      <c r="CS40" s="603"/>
      <c r="CT40" s="603"/>
      <c r="CU40" s="603"/>
      <c r="CV40" s="603"/>
      <c r="CW40" s="72"/>
      <c r="CX40" s="73"/>
    </row>
    <row r="41" spans="1:102" s="41" customFormat="1" ht="18" customHeight="1" x14ac:dyDescent="0.15">
      <c r="A41" s="603" t="s">
        <v>645</v>
      </c>
      <c r="B41" s="603"/>
      <c r="C41" s="603"/>
      <c r="D41" s="603"/>
      <c r="E41" s="603"/>
      <c r="F41" s="603"/>
      <c r="G41" s="603"/>
      <c r="H41" s="603"/>
      <c r="I41" s="603"/>
      <c r="J41" s="603"/>
      <c r="K41" s="603"/>
      <c r="L41" s="603"/>
      <c r="M41" s="603"/>
      <c r="N41" s="603"/>
      <c r="O41" s="603"/>
      <c r="P41" s="603"/>
      <c r="Q41" s="603"/>
      <c r="R41" s="603"/>
      <c r="S41" s="603"/>
      <c r="T41" s="603"/>
      <c r="U41" s="603"/>
      <c r="V41" s="603"/>
      <c r="W41" s="603"/>
      <c r="X41" s="603"/>
      <c r="Y41" s="603"/>
      <c r="Z41" s="603"/>
      <c r="AA41" s="603"/>
      <c r="AB41" s="603"/>
      <c r="AC41" s="603"/>
      <c r="AD41" s="603"/>
      <c r="AE41" s="603"/>
      <c r="AF41" s="603"/>
      <c r="AG41" s="603"/>
      <c r="AH41" s="603"/>
      <c r="AI41" s="603"/>
      <c r="AJ41" s="603"/>
      <c r="AK41" s="603"/>
      <c r="AL41" s="603"/>
      <c r="AM41" s="603"/>
      <c r="AN41" s="603"/>
      <c r="AO41" s="603"/>
      <c r="AP41" s="603"/>
      <c r="AQ41" s="603"/>
      <c r="AR41" s="603"/>
      <c r="AS41" s="603"/>
      <c r="AT41" s="603"/>
      <c r="AU41" s="603"/>
      <c r="AV41" s="603"/>
      <c r="AW41" s="603"/>
      <c r="AX41" s="603"/>
      <c r="AY41" s="603"/>
      <c r="AZ41" s="603"/>
      <c r="BA41" s="603"/>
      <c r="BB41" s="603"/>
      <c r="BC41" s="603"/>
      <c r="BD41" s="603"/>
      <c r="BE41" s="603"/>
      <c r="BF41" s="603"/>
      <c r="BG41" s="603"/>
      <c r="BH41" s="603"/>
      <c r="BI41" s="603"/>
      <c r="BJ41" s="603"/>
      <c r="BK41" s="603"/>
      <c r="BL41" s="603"/>
      <c r="BM41" s="603"/>
      <c r="BN41" s="603"/>
      <c r="BO41" s="603"/>
      <c r="BP41" s="603"/>
      <c r="BQ41" s="603"/>
      <c r="BR41" s="603"/>
      <c r="BS41" s="603"/>
      <c r="BT41" s="603"/>
      <c r="BU41" s="603"/>
      <c r="BV41" s="603"/>
      <c r="BW41" s="603"/>
      <c r="BX41" s="603"/>
      <c r="BY41" s="603"/>
      <c r="BZ41" s="603"/>
      <c r="CA41" s="603"/>
      <c r="CB41" s="603"/>
      <c r="CC41" s="603"/>
      <c r="CD41" s="603"/>
      <c r="CE41" s="603"/>
      <c r="CF41" s="603"/>
      <c r="CG41" s="603"/>
      <c r="CH41" s="603"/>
      <c r="CI41" s="603"/>
      <c r="CJ41" s="603"/>
      <c r="CK41" s="603"/>
      <c r="CL41" s="603"/>
      <c r="CM41" s="603"/>
      <c r="CN41" s="603"/>
      <c r="CO41" s="603"/>
      <c r="CP41" s="603"/>
      <c r="CQ41" s="603"/>
      <c r="CR41" s="603"/>
      <c r="CS41" s="603"/>
      <c r="CT41" s="603"/>
      <c r="CU41" s="603"/>
      <c r="CV41" s="603"/>
      <c r="CW41" s="72"/>
      <c r="CX41" s="140"/>
    </row>
    <row r="42" spans="1:102" s="41" customFormat="1" ht="18" customHeight="1" x14ac:dyDescent="0.15">
      <c r="A42" s="603" t="s">
        <v>646</v>
      </c>
      <c r="B42" s="603"/>
      <c r="C42" s="603"/>
      <c r="D42" s="603"/>
      <c r="E42" s="603"/>
      <c r="F42" s="603"/>
      <c r="G42" s="603"/>
      <c r="H42" s="603"/>
      <c r="I42" s="603"/>
      <c r="J42" s="603"/>
      <c r="K42" s="603"/>
      <c r="L42" s="603"/>
      <c r="M42" s="603"/>
      <c r="N42" s="603"/>
      <c r="O42" s="603"/>
      <c r="P42" s="603"/>
      <c r="Q42" s="603"/>
      <c r="R42" s="603"/>
      <c r="S42" s="603"/>
      <c r="T42" s="603"/>
      <c r="U42" s="603"/>
      <c r="V42" s="603"/>
      <c r="W42" s="603"/>
      <c r="X42" s="603"/>
      <c r="Y42" s="603"/>
      <c r="Z42" s="603"/>
      <c r="AA42" s="603"/>
      <c r="AB42" s="603"/>
      <c r="AC42" s="603"/>
      <c r="AD42" s="603"/>
      <c r="AE42" s="603"/>
      <c r="AF42" s="603"/>
      <c r="AG42" s="603"/>
      <c r="AH42" s="603"/>
      <c r="AI42" s="603"/>
      <c r="AJ42" s="603"/>
      <c r="AK42" s="603"/>
      <c r="AL42" s="603"/>
      <c r="AM42" s="603"/>
      <c r="AN42" s="603"/>
      <c r="AO42" s="603"/>
      <c r="AP42" s="603"/>
      <c r="AQ42" s="603"/>
      <c r="AR42" s="603"/>
      <c r="AS42" s="603"/>
      <c r="AT42" s="603"/>
      <c r="AU42" s="603"/>
      <c r="AV42" s="603"/>
      <c r="AW42" s="603"/>
      <c r="AX42" s="603"/>
      <c r="AY42" s="603"/>
      <c r="AZ42" s="603"/>
      <c r="BA42" s="603"/>
      <c r="BB42" s="603"/>
      <c r="BC42" s="603"/>
      <c r="BD42" s="603"/>
      <c r="BE42" s="603"/>
      <c r="BF42" s="603"/>
      <c r="BG42" s="603"/>
      <c r="BH42" s="603"/>
      <c r="BI42" s="603"/>
      <c r="BJ42" s="603"/>
      <c r="BK42" s="603"/>
      <c r="BL42" s="603"/>
      <c r="BM42" s="603"/>
      <c r="BN42" s="603"/>
      <c r="BO42" s="603"/>
      <c r="BP42" s="603"/>
      <c r="BQ42" s="603"/>
      <c r="BR42" s="603"/>
      <c r="BS42" s="603"/>
      <c r="BT42" s="603"/>
      <c r="BU42" s="603"/>
      <c r="BV42" s="603"/>
      <c r="BW42" s="603"/>
      <c r="BX42" s="603"/>
      <c r="BY42" s="603"/>
      <c r="BZ42" s="603"/>
      <c r="CA42" s="603"/>
      <c r="CB42" s="603"/>
      <c r="CC42" s="603"/>
      <c r="CD42" s="603"/>
      <c r="CE42" s="603"/>
      <c r="CF42" s="603"/>
      <c r="CG42" s="603"/>
      <c r="CH42" s="603"/>
      <c r="CI42" s="603"/>
      <c r="CJ42" s="603"/>
      <c r="CK42" s="603"/>
      <c r="CL42" s="603"/>
      <c r="CM42" s="603"/>
      <c r="CN42" s="603"/>
      <c r="CO42" s="603"/>
      <c r="CP42" s="603"/>
      <c r="CQ42" s="603"/>
      <c r="CR42" s="603"/>
      <c r="CS42" s="603"/>
      <c r="CT42" s="603"/>
      <c r="CU42" s="603"/>
      <c r="CV42" s="603"/>
      <c r="CW42" s="72"/>
      <c r="CX42" s="140"/>
    </row>
    <row r="43" spans="1:102" ht="11.25" customHeight="1" x14ac:dyDescent="0.15">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c r="BE43" s="89"/>
      <c r="BF43" s="89"/>
      <c r="BG43" s="89"/>
      <c r="BH43" s="89"/>
      <c r="BI43" s="89"/>
      <c r="BJ43" s="89"/>
      <c r="BK43" s="89"/>
      <c r="BL43" s="89"/>
      <c r="BM43" s="89"/>
      <c r="BN43" s="89"/>
      <c r="BO43" s="89"/>
      <c r="BP43" s="89"/>
      <c r="BQ43" s="89"/>
      <c r="BR43" s="89"/>
      <c r="BS43" s="89"/>
      <c r="BT43" s="89"/>
      <c r="BU43" s="89"/>
      <c r="BV43" s="89"/>
      <c r="BW43" s="89"/>
      <c r="BX43" s="89"/>
      <c r="BY43" s="89"/>
      <c r="BZ43" s="89"/>
      <c r="CA43" s="89"/>
      <c r="CB43" s="89"/>
      <c r="CC43" s="89"/>
      <c r="CD43" s="89"/>
      <c r="CE43" s="89"/>
      <c r="CF43" s="89"/>
      <c r="CG43" s="89"/>
      <c r="CH43" s="89"/>
      <c r="CI43" s="89"/>
      <c r="CJ43" s="89"/>
      <c r="CK43" s="89"/>
      <c r="CL43" s="89"/>
      <c r="CM43" s="89"/>
      <c r="CN43" s="89"/>
      <c r="CO43" s="89"/>
      <c r="CP43" s="89"/>
      <c r="CQ43" s="89"/>
      <c r="CR43" s="89"/>
      <c r="CS43" s="89"/>
      <c r="CT43" s="89"/>
      <c r="CU43" s="89"/>
      <c r="CV43" s="89"/>
      <c r="CW43" s="89"/>
    </row>
    <row r="44" spans="1:102" ht="11.25" customHeight="1" x14ac:dyDescent="0.15"/>
    <row r="45" spans="1:102" ht="11.25" customHeight="1" x14ac:dyDescent="0.15"/>
    <row r="46" spans="1:102" ht="11.25" customHeight="1" x14ac:dyDescent="0.15"/>
    <row r="47" spans="1:102" ht="11.25" customHeight="1" x14ac:dyDescent="0.15"/>
    <row r="48" spans="1:102" ht="11.25" customHeight="1" x14ac:dyDescent="0.15"/>
    <row r="49" ht="11.25" customHeight="1" x14ac:dyDescent="0.15"/>
    <row r="50" ht="11.25" customHeight="1" x14ac:dyDescent="0.15"/>
    <row r="51" ht="11.25" customHeight="1" x14ac:dyDescent="0.15"/>
    <row r="52" ht="11.25" customHeight="1" x14ac:dyDescent="0.15"/>
    <row r="53" ht="11.25" customHeight="1" x14ac:dyDescent="0.15"/>
    <row r="54" ht="11.25" customHeight="1" x14ac:dyDescent="0.15"/>
    <row r="55" ht="11.25" customHeight="1" x14ac:dyDescent="0.15"/>
    <row r="56" ht="13.5" customHeight="1" x14ac:dyDescent="0.15"/>
    <row r="57" ht="11.25" customHeight="1" x14ac:dyDescent="0.15"/>
    <row r="58" ht="11.25" customHeight="1" x14ac:dyDescent="0.15"/>
    <row r="59" ht="11.25" customHeight="1" x14ac:dyDescent="0.15"/>
    <row r="60" ht="13.5" customHeight="1" x14ac:dyDescent="0.15"/>
    <row r="61" ht="14.25" customHeight="1" x14ac:dyDescent="0.15"/>
  </sheetData>
  <mergeCells count="958">
    <mergeCell ref="B1:AD2"/>
    <mergeCell ref="AE1:AO2"/>
    <mergeCell ref="AP1:AR2"/>
    <mergeCell ref="A35:CV35"/>
    <mergeCell ref="A36:CV36"/>
    <mergeCell ref="A5:AB5"/>
    <mergeCell ref="AC5:AF5"/>
    <mergeCell ref="AG5:AJ5"/>
    <mergeCell ref="AK5:AN5"/>
    <mergeCell ref="AO5:AR5"/>
    <mergeCell ref="CP5:CR5"/>
    <mergeCell ref="CT5:CV5"/>
    <mergeCell ref="A6:B8"/>
    <mergeCell ref="C6:L8"/>
    <mergeCell ref="M6:N8"/>
    <mergeCell ref="O6:P8"/>
    <mergeCell ref="Q6:AB8"/>
    <mergeCell ref="AC6:AP6"/>
    <mergeCell ref="AQ6:BD6"/>
    <mergeCell ref="BE6:BR6"/>
    <mergeCell ref="AS5:AV5"/>
    <mergeCell ref="AW5:AZ5"/>
    <mergeCell ref="BO5:CF5"/>
    <mergeCell ref="CG5:CI5"/>
    <mergeCell ref="CK5:CM5"/>
    <mergeCell ref="CN5:CO5"/>
    <mergeCell ref="CS6:CV8"/>
    <mergeCell ref="AC7:AD7"/>
    <mergeCell ref="AE7:AF7"/>
    <mergeCell ref="AG7:AH7"/>
    <mergeCell ref="AI7:AJ7"/>
    <mergeCell ref="AK7:AL7"/>
    <mergeCell ref="AM7:AN7"/>
    <mergeCell ref="AO7:AP7"/>
    <mergeCell ref="AQ7:AR7"/>
    <mergeCell ref="AS7:AT7"/>
    <mergeCell ref="BS6:CF6"/>
    <mergeCell ref="CG6:CJ8"/>
    <mergeCell ref="CK6:CN8"/>
    <mergeCell ref="CO6:CR8"/>
    <mergeCell ref="AU7:AV7"/>
    <mergeCell ref="AW7:AX7"/>
    <mergeCell ref="AY7:AZ7"/>
    <mergeCell ref="BA7:BB7"/>
    <mergeCell ref="BC7:BD7"/>
    <mergeCell ref="BE7:BF7"/>
    <mergeCell ref="CE7:CF7"/>
    <mergeCell ref="AC8:AD8"/>
    <mergeCell ref="AE8:AF8"/>
    <mergeCell ref="AG8:AH8"/>
    <mergeCell ref="AI8:AJ8"/>
    <mergeCell ref="AK8:AL8"/>
    <mergeCell ref="AM8:AN8"/>
    <mergeCell ref="AO8:AP8"/>
    <mergeCell ref="BM8:BN8"/>
    <mergeCell ref="AQ8:AR8"/>
    <mergeCell ref="BS7:BT7"/>
    <mergeCell ref="BU7:BV7"/>
    <mergeCell ref="BW7:BX7"/>
    <mergeCell ref="BY7:BZ7"/>
    <mergeCell ref="CA7:CB7"/>
    <mergeCell ref="CC7:CD7"/>
    <mergeCell ref="BG7:BH7"/>
    <mergeCell ref="BI7:BJ7"/>
    <mergeCell ref="BK7:BL7"/>
    <mergeCell ref="BM7:BN7"/>
    <mergeCell ref="BO7:BP7"/>
    <mergeCell ref="BQ7:BR7"/>
    <mergeCell ref="C9:L9"/>
    <mergeCell ref="M9:N9"/>
    <mergeCell ref="O9:P9"/>
    <mergeCell ref="Q9:AB9"/>
    <mergeCell ref="AC9:AD9"/>
    <mergeCell ref="AE9:AF9"/>
    <mergeCell ref="BO8:BP8"/>
    <mergeCell ref="BS8:BT8"/>
    <mergeCell ref="BU8:BV8"/>
    <mergeCell ref="BC8:BD8"/>
    <mergeCell ref="BE8:BF8"/>
    <mergeCell ref="BG8:BH8"/>
    <mergeCell ref="BI8:BJ8"/>
    <mergeCell ref="BK8:BL8"/>
    <mergeCell ref="AS8:AT8"/>
    <mergeCell ref="AU8:AV8"/>
    <mergeCell ref="AW8:AX8"/>
    <mergeCell ref="AY8:AZ8"/>
    <mergeCell ref="BA8:BB8"/>
    <mergeCell ref="BQ8:BR8"/>
    <mergeCell ref="AG9:AH9"/>
    <mergeCell ref="AI9:AJ9"/>
    <mergeCell ref="AK9:AL9"/>
    <mergeCell ref="AM9:AN9"/>
    <mergeCell ref="AO9:AP9"/>
    <mergeCell ref="AQ9:AR9"/>
    <mergeCell ref="CA8:CB8"/>
    <mergeCell ref="CC8:CD8"/>
    <mergeCell ref="CE8:CF8"/>
    <mergeCell ref="BW8:BX8"/>
    <mergeCell ref="BY8:BZ8"/>
    <mergeCell ref="BE9:BF9"/>
    <mergeCell ref="BG9:BH9"/>
    <mergeCell ref="BI9:BJ9"/>
    <mergeCell ref="BK9:BL9"/>
    <mergeCell ref="BM9:BN9"/>
    <mergeCell ref="BO9:BP9"/>
    <mergeCell ref="AS9:AT9"/>
    <mergeCell ref="AU9:AV9"/>
    <mergeCell ref="AW9:AX9"/>
    <mergeCell ref="AY9:AZ9"/>
    <mergeCell ref="BA9:BB9"/>
    <mergeCell ref="BC9:BD9"/>
    <mergeCell ref="CC9:CD9"/>
    <mergeCell ref="CE9:CF9"/>
    <mergeCell ref="CG9:CJ9"/>
    <mergeCell ref="CK9:CN9"/>
    <mergeCell ref="CO9:CR9"/>
    <mergeCell ref="CS9:CV9"/>
    <mergeCell ref="BQ9:BR9"/>
    <mergeCell ref="BS9:BT9"/>
    <mergeCell ref="BU9:BV9"/>
    <mergeCell ref="BW9:BX9"/>
    <mergeCell ref="BY9:BZ9"/>
    <mergeCell ref="CA9:CB9"/>
    <mergeCell ref="AG10:AH10"/>
    <mergeCell ref="AI10:AJ10"/>
    <mergeCell ref="AK10:AL10"/>
    <mergeCell ref="AM10:AN10"/>
    <mergeCell ref="AO10:AP10"/>
    <mergeCell ref="AQ10:AR10"/>
    <mergeCell ref="C10:L10"/>
    <mergeCell ref="M10:N10"/>
    <mergeCell ref="O10:P10"/>
    <mergeCell ref="Q10:AB10"/>
    <mergeCell ref="AC10:AD10"/>
    <mergeCell ref="AE10:AF10"/>
    <mergeCell ref="BE10:BF10"/>
    <mergeCell ref="BG10:BH10"/>
    <mergeCell ref="BI10:BJ10"/>
    <mergeCell ref="BK10:BL10"/>
    <mergeCell ref="BM10:BN10"/>
    <mergeCell ref="BO10:BP10"/>
    <mergeCell ref="AS10:AT10"/>
    <mergeCell ref="AU10:AV10"/>
    <mergeCell ref="AW10:AX10"/>
    <mergeCell ref="AY10:AZ10"/>
    <mergeCell ref="BA10:BB10"/>
    <mergeCell ref="BC10:BD10"/>
    <mergeCell ref="CC10:CD10"/>
    <mergeCell ref="CE10:CF10"/>
    <mergeCell ref="CG10:CJ10"/>
    <mergeCell ref="CK10:CN10"/>
    <mergeCell ref="CO10:CR10"/>
    <mergeCell ref="CS10:CV10"/>
    <mergeCell ref="BQ10:BR10"/>
    <mergeCell ref="BS10:BT10"/>
    <mergeCell ref="BU10:BV10"/>
    <mergeCell ref="BW10:BX10"/>
    <mergeCell ref="BY10:BZ10"/>
    <mergeCell ref="CA10:CB10"/>
    <mergeCell ref="AG11:AH11"/>
    <mergeCell ref="AI11:AJ11"/>
    <mergeCell ref="AK11:AL11"/>
    <mergeCell ref="AM11:AN11"/>
    <mergeCell ref="AO11:AP11"/>
    <mergeCell ref="AQ11:AR11"/>
    <mergeCell ref="C11:L11"/>
    <mergeCell ref="M11:N11"/>
    <mergeCell ref="O11:P11"/>
    <mergeCell ref="Q11:AB11"/>
    <mergeCell ref="AC11:AD11"/>
    <mergeCell ref="AE11:AF11"/>
    <mergeCell ref="BE11:BF11"/>
    <mergeCell ref="BG11:BH11"/>
    <mergeCell ref="BI11:BJ11"/>
    <mergeCell ref="BK11:BL11"/>
    <mergeCell ref="BM11:BN11"/>
    <mergeCell ref="BO11:BP11"/>
    <mergeCell ref="AS11:AT11"/>
    <mergeCell ref="AU11:AV11"/>
    <mergeCell ref="AW11:AX11"/>
    <mergeCell ref="AY11:AZ11"/>
    <mergeCell ref="BA11:BB11"/>
    <mergeCell ref="BC11:BD11"/>
    <mergeCell ref="CC11:CD11"/>
    <mergeCell ref="CE11:CF11"/>
    <mergeCell ref="CG11:CJ11"/>
    <mergeCell ref="CK11:CN11"/>
    <mergeCell ref="CO11:CR11"/>
    <mergeCell ref="CS11:CV11"/>
    <mergeCell ref="BQ11:BR11"/>
    <mergeCell ref="BS11:BT11"/>
    <mergeCell ref="BU11:BV11"/>
    <mergeCell ref="BW11:BX11"/>
    <mergeCell ref="BY11:BZ11"/>
    <mergeCell ref="CA11:CB11"/>
    <mergeCell ref="AG12:AH12"/>
    <mergeCell ref="AI12:AJ12"/>
    <mergeCell ref="AK12:AL12"/>
    <mergeCell ref="AM12:AN12"/>
    <mergeCell ref="AO12:AP12"/>
    <mergeCell ref="AQ12:AR12"/>
    <mergeCell ref="C12:L12"/>
    <mergeCell ref="M12:N12"/>
    <mergeCell ref="O12:P12"/>
    <mergeCell ref="Q12:AB12"/>
    <mergeCell ref="AC12:AD12"/>
    <mergeCell ref="AE12:AF12"/>
    <mergeCell ref="BE12:BF12"/>
    <mergeCell ref="BG12:BH12"/>
    <mergeCell ref="BI12:BJ12"/>
    <mergeCell ref="BK12:BL12"/>
    <mergeCell ref="BM12:BN12"/>
    <mergeCell ref="BO12:BP12"/>
    <mergeCell ref="AS12:AT12"/>
    <mergeCell ref="AU12:AV12"/>
    <mergeCell ref="AW12:AX12"/>
    <mergeCell ref="AY12:AZ12"/>
    <mergeCell ref="BA12:BB12"/>
    <mergeCell ref="BC12:BD12"/>
    <mergeCell ref="CC12:CD12"/>
    <mergeCell ref="CE12:CF12"/>
    <mergeCell ref="CG12:CJ12"/>
    <mergeCell ref="CK12:CN12"/>
    <mergeCell ref="CO12:CR12"/>
    <mergeCell ref="CS12:CV12"/>
    <mergeCell ref="BQ12:BR12"/>
    <mergeCell ref="BS12:BT12"/>
    <mergeCell ref="BU12:BV12"/>
    <mergeCell ref="BW12:BX12"/>
    <mergeCell ref="BY12:BZ12"/>
    <mergeCell ref="CA12:CB12"/>
    <mergeCell ref="AM13:AN13"/>
    <mergeCell ref="AO13:AP13"/>
    <mergeCell ref="AQ13:AR13"/>
    <mergeCell ref="C13:L13"/>
    <mergeCell ref="M13:N13"/>
    <mergeCell ref="O13:P13"/>
    <mergeCell ref="Q13:AB13"/>
    <mergeCell ref="AC13:AD13"/>
    <mergeCell ref="AE13:AF13"/>
    <mergeCell ref="CK13:CN13"/>
    <mergeCell ref="CO13:CR13"/>
    <mergeCell ref="CS13:CV13"/>
    <mergeCell ref="BQ13:BR13"/>
    <mergeCell ref="BS13:BT13"/>
    <mergeCell ref="BU13:BV13"/>
    <mergeCell ref="BW13:BX13"/>
    <mergeCell ref="BY13:BZ13"/>
    <mergeCell ref="CA13:CB13"/>
    <mergeCell ref="C14:L14"/>
    <mergeCell ref="M14:N14"/>
    <mergeCell ref="O14:P14"/>
    <mergeCell ref="Q14:AB14"/>
    <mergeCell ref="AC14:AD14"/>
    <mergeCell ref="AE14:AF14"/>
    <mergeCell ref="CC13:CD13"/>
    <mergeCell ref="CE13:CF13"/>
    <mergeCell ref="CG13:CJ13"/>
    <mergeCell ref="BE13:BF13"/>
    <mergeCell ref="BG13:BH13"/>
    <mergeCell ref="BI13:BJ13"/>
    <mergeCell ref="BK13:BL13"/>
    <mergeCell ref="BM13:BN13"/>
    <mergeCell ref="BO13:BP13"/>
    <mergeCell ref="AS13:AT13"/>
    <mergeCell ref="AU13:AV13"/>
    <mergeCell ref="AW13:AX13"/>
    <mergeCell ref="AY13:AZ13"/>
    <mergeCell ref="BA13:BB13"/>
    <mergeCell ref="BC13:BD13"/>
    <mergeCell ref="AG13:AH13"/>
    <mergeCell ref="AI13:AJ13"/>
    <mergeCell ref="AK13:AL13"/>
    <mergeCell ref="CS14:CV14"/>
    <mergeCell ref="BQ14:BR14"/>
    <mergeCell ref="BS14:BT14"/>
    <mergeCell ref="BU14:BV14"/>
    <mergeCell ref="BW14:BX14"/>
    <mergeCell ref="BY14:BZ14"/>
    <mergeCell ref="CA14:CB14"/>
    <mergeCell ref="BE14:BF14"/>
    <mergeCell ref="BG14:BH14"/>
    <mergeCell ref="BI14:BJ14"/>
    <mergeCell ref="BK14:BL14"/>
    <mergeCell ref="BM14:BN14"/>
    <mergeCell ref="BO14:BP14"/>
    <mergeCell ref="O15:P15"/>
    <mergeCell ref="Q15:AB15"/>
    <mergeCell ref="AC15:AD15"/>
    <mergeCell ref="AE15:AF15"/>
    <mergeCell ref="CC14:CD14"/>
    <mergeCell ref="CE14:CF14"/>
    <mergeCell ref="CG14:CJ14"/>
    <mergeCell ref="CK14:CN14"/>
    <mergeCell ref="CO14:CR14"/>
    <mergeCell ref="AS14:AT14"/>
    <mergeCell ref="AU14:AV14"/>
    <mergeCell ref="AW14:AX14"/>
    <mergeCell ref="AY14:AZ14"/>
    <mergeCell ref="BA14:BB14"/>
    <mergeCell ref="BC14:BD14"/>
    <mergeCell ref="AG14:AH14"/>
    <mergeCell ref="AI14:AJ14"/>
    <mergeCell ref="AK14:AL14"/>
    <mergeCell ref="AM14:AN14"/>
    <mergeCell ref="AO14:AP14"/>
    <mergeCell ref="AQ14:AR14"/>
    <mergeCell ref="CS15:CV15"/>
    <mergeCell ref="BQ15:BR15"/>
    <mergeCell ref="BS15:BT15"/>
    <mergeCell ref="BU15:BV15"/>
    <mergeCell ref="BW15:BX15"/>
    <mergeCell ref="BY15:BZ15"/>
    <mergeCell ref="CA15:CB15"/>
    <mergeCell ref="BM15:BN15"/>
    <mergeCell ref="BO15:BP15"/>
    <mergeCell ref="A9:B23"/>
    <mergeCell ref="CC15:CD15"/>
    <mergeCell ref="CE15:CF15"/>
    <mergeCell ref="CG15:CJ15"/>
    <mergeCell ref="CK15:CN15"/>
    <mergeCell ref="CO15:CR15"/>
    <mergeCell ref="BE15:BF15"/>
    <mergeCell ref="BG15:BH15"/>
    <mergeCell ref="BI15:BJ15"/>
    <mergeCell ref="BK15:BL15"/>
    <mergeCell ref="AS15:AT15"/>
    <mergeCell ref="AU15:AV15"/>
    <mergeCell ref="AW15:AX15"/>
    <mergeCell ref="AY15:AZ15"/>
    <mergeCell ref="BA15:BB15"/>
    <mergeCell ref="BC15:BD15"/>
    <mergeCell ref="AG15:AH15"/>
    <mergeCell ref="AI15:AJ15"/>
    <mergeCell ref="AK15:AL15"/>
    <mergeCell ref="AM15:AN15"/>
    <mergeCell ref="AO15:AP15"/>
    <mergeCell ref="AQ15:AR15"/>
    <mergeCell ref="C15:L15"/>
    <mergeCell ref="M15:N15"/>
    <mergeCell ref="AG16:AH16"/>
    <mergeCell ref="AI16:AJ16"/>
    <mergeCell ref="AK16:AL16"/>
    <mergeCell ref="AM16:AN16"/>
    <mergeCell ref="AO16:AP16"/>
    <mergeCell ref="AQ16:AR16"/>
    <mergeCell ref="C16:L16"/>
    <mergeCell ref="M16:N16"/>
    <mergeCell ref="O16:P16"/>
    <mergeCell ref="Q16:AB16"/>
    <mergeCell ref="AC16:AD16"/>
    <mergeCell ref="AE16:AF16"/>
    <mergeCell ref="BE16:BF16"/>
    <mergeCell ref="BG16:BH16"/>
    <mergeCell ref="BI16:BJ16"/>
    <mergeCell ref="BK16:BL16"/>
    <mergeCell ref="BM16:BN16"/>
    <mergeCell ref="BO16:BP16"/>
    <mergeCell ref="AS16:AT16"/>
    <mergeCell ref="AU16:AV16"/>
    <mergeCell ref="AW16:AX16"/>
    <mergeCell ref="AY16:AZ16"/>
    <mergeCell ref="BA16:BB16"/>
    <mergeCell ref="BC16:BD16"/>
    <mergeCell ref="CC16:CD16"/>
    <mergeCell ref="CE16:CF16"/>
    <mergeCell ref="CG16:CJ16"/>
    <mergeCell ref="CK16:CN16"/>
    <mergeCell ref="CO16:CR16"/>
    <mergeCell ref="CS16:CV16"/>
    <mergeCell ref="BQ16:BR16"/>
    <mergeCell ref="BS16:BT16"/>
    <mergeCell ref="BU16:BV16"/>
    <mergeCell ref="BW16:BX16"/>
    <mergeCell ref="BY16:BZ16"/>
    <mergeCell ref="CA16:CB16"/>
    <mergeCell ref="AG17:AH17"/>
    <mergeCell ref="AI17:AJ17"/>
    <mergeCell ref="AK17:AL17"/>
    <mergeCell ref="AM17:AN17"/>
    <mergeCell ref="AO17:AP17"/>
    <mergeCell ref="AQ17:AR17"/>
    <mergeCell ref="C17:L17"/>
    <mergeCell ref="M17:N17"/>
    <mergeCell ref="O17:P17"/>
    <mergeCell ref="Q17:AB17"/>
    <mergeCell ref="AC17:AD17"/>
    <mergeCell ref="AE17:AF17"/>
    <mergeCell ref="BE17:BF17"/>
    <mergeCell ref="BG17:BH17"/>
    <mergeCell ref="BI17:BJ17"/>
    <mergeCell ref="BK17:BL17"/>
    <mergeCell ref="BM17:BN17"/>
    <mergeCell ref="BO17:BP17"/>
    <mergeCell ref="AS17:AT17"/>
    <mergeCell ref="AU17:AV17"/>
    <mergeCell ref="AW17:AX17"/>
    <mergeCell ref="AY17:AZ17"/>
    <mergeCell ref="BA17:BB17"/>
    <mergeCell ref="BC17:BD17"/>
    <mergeCell ref="CC17:CD17"/>
    <mergeCell ref="CE17:CF17"/>
    <mergeCell ref="CG17:CJ17"/>
    <mergeCell ref="CK17:CN17"/>
    <mergeCell ref="CO17:CR17"/>
    <mergeCell ref="CS17:CV17"/>
    <mergeCell ref="BQ17:BR17"/>
    <mergeCell ref="BS17:BT17"/>
    <mergeCell ref="BU17:BV17"/>
    <mergeCell ref="BW17:BX17"/>
    <mergeCell ref="BY17:BZ17"/>
    <mergeCell ref="CA17:CB17"/>
    <mergeCell ref="AG18:AH18"/>
    <mergeCell ref="AI18:AJ18"/>
    <mergeCell ref="AK18:AL18"/>
    <mergeCell ref="AM18:AN18"/>
    <mergeCell ref="AO18:AP18"/>
    <mergeCell ref="AQ18:AR18"/>
    <mergeCell ref="C18:L18"/>
    <mergeCell ref="M18:N18"/>
    <mergeCell ref="O18:P18"/>
    <mergeCell ref="Q18:AB18"/>
    <mergeCell ref="AC18:AD18"/>
    <mergeCell ref="AE18:AF18"/>
    <mergeCell ref="BE18:BF18"/>
    <mergeCell ref="BG18:BH18"/>
    <mergeCell ref="BI18:BJ18"/>
    <mergeCell ref="BK18:BL18"/>
    <mergeCell ref="BM18:BN18"/>
    <mergeCell ref="BO18:BP18"/>
    <mergeCell ref="AS18:AT18"/>
    <mergeCell ref="AU18:AV18"/>
    <mergeCell ref="AW18:AX18"/>
    <mergeCell ref="AY18:AZ18"/>
    <mergeCell ref="BA18:BB18"/>
    <mergeCell ref="BC18:BD18"/>
    <mergeCell ref="CC18:CD18"/>
    <mergeCell ref="CE18:CF18"/>
    <mergeCell ref="CG18:CJ18"/>
    <mergeCell ref="CK18:CN18"/>
    <mergeCell ref="CO18:CR18"/>
    <mergeCell ref="CS18:CV18"/>
    <mergeCell ref="BQ18:BR18"/>
    <mergeCell ref="BS18:BT18"/>
    <mergeCell ref="BU18:BV18"/>
    <mergeCell ref="BW18:BX18"/>
    <mergeCell ref="BY18:BZ18"/>
    <mergeCell ref="CA18:CB18"/>
    <mergeCell ref="AG19:AH19"/>
    <mergeCell ref="AI19:AJ19"/>
    <mergeCell ref="AK19:AL19"/>
    <mergeCell ref="AM19:AN19"/>
    <mergeCell ref="AO19:AP19"/>
    <mergeCell ref="AQ19:AR19"/>
    <mergeCell ref="C19:L19"/>
    <mergeCell ref="M19:N19"/>
    <mergeCell ref="O19:P19"/>
    <mergeCell ref="Q19:AB19"/>
    <mergeCell ref="AC19:AD19"/>
    <mergeCell ref="AE19:AF19"/>
    <mergeCell ref="BE19:BF19"/>
    <mergeCell ref="BG19:BH19"/>
    <mergeCell ref="BI19:BJ19"/>
    <mergeCell ref="BK19:BL19"/>
    <mergeCell ref="BM19:BN19"/>
    <mergeCell ref="BO19:BP19"/>
    <mergeCell ref="AS19:AT19"/>
    <mergeCell ref="AU19:AV19"/>
    <mergeCell ref="AW19:AX19"/>
    <mergeCell ref="AY19:AZ19"/>
    <mergeCell ref="BA19:BB19"/>
    <mergeCell ref="BC19:BD19"/>
    <mergeCell ref="CC19:CD19"/>
    <mergeCell ref="CE19:CF19"/>
    <mergeCell ref="CG19:CJ19"/>
    <mergeCell ref="CK19:CN19"/>
    <mergeCell ref="CO19:CR19"/>
    <mergeCell ref="CS19:CV19"/>
    <mergeCell ref="BQ19:BR19"/>
    <mergeCell ref="BS19:BT19"/>
    <mergeCell ref="BU19:BV19"/>
    <mergeCell ref="BW19:BX19"/>
    <mergeCell ref="BY19:BZ19"/>
    <mergeCell ref="CA19:CB19"/>
    <mergeCell ref="AG20:AH20"/>
    <mergeCell ref="AI20:AJ20"/>
    <mergeCell ref="AK20:AL20"/>
    <mergeCell ref="AM20:AN20"/>
    <mergeCell ref="AO20:AP20"/>
    <mergeCell ref="AQ20:AR20"/>
    <mergeCell ref="C20:L20"/>
    <mergeCell ref="M20:N20"/>
    <mergeCell ref="O20:P20"/>
    <mergeCell ref="Q20:AB20"/>
    <mergeCell ref="AC20:AD20"/>
    <mergeCell ref="AE20:AF20"/>
    <mergeCell ref="BE20:BF20"/>
    <mergeCell ref="BG20:BH20"/>
    <mergeCell ref="BI20:BJ20"/>
    <mergeCell ref="BK20:BL20"/>
    <mergeCell ref="BM20:BN20"/>
    <mergeCell ref="BO20:BP20"/>
    <mergeCell ref="AS20:AT20"/>
    <mergeCell ref="AU20:AV20"/>
    <mergeCell ref="AW20:AX20"/>
    <mergeCell ref="AY20:AZ20"/>
    <mergeCell ref="BA20:BB20"/>
    <mergeCell ref="BC20:BD20"/>
    <mergeCell ref="CC20:CD20"/>
    <mergeCell ref="CE20:CF20"/>
    <mergeCell ref="CG20:CJ20"/>
    <mergeCell ref="CK20:CN20"/>
    <mergeCell ref="CO20:CR20"/>
    <mergeCell ref="CS20:CV20"/>
    <mergeCell ref="BQ20:BR20"/>
    <mergeCell ref="BS20:BT20"/>
    <mergeCell ref="BU20:BV20"/>
    <mergeCell ref="BW20:BX20"/>
    <mergeCell ref="BY20:BZ20"/>
    <mergeCell ref="CA20:CB20"/>
    <mergeCell ref="AG21:AH21"/>
    <mergeCell ref="AI21:AJ21"/>
    <mergeCell ref="AK21:AL21"/>
    <mergeCell ref="AM21:AN21"/>
    <mergeCell ref="AO21:AP21"/>
    <mergeCell ref="AQ21:AR21"/>
    <mergeCell ref="C21:L21"/>
    <mergeCell ref="M21:N21"/>
    <mergeCell ref="O21:P21"/>
    <mergeCell ref="Q21:AB21"/>
    <mergeCell ref="AC21:AD21"/>
    <mergeCell ref="AE21:AF21"/>
    <mergeCell ref="BE21:BF21"/>
    <mergeCell ref="BG21:BH21"/>
    <mergeCell ref="BI21:BJ21"/>
    <mergeCell ref="BK21:BL21"/>
    <mergeCell ref="BM21:BN21"/>
    <mergeCell ref="BO21:BP21"/>
    <mergeCell ref="AS21:AT21"/>
    <mergeCell ref="AU21:AV21"/>
    <mergeCell ref="AW21:AX21"/>
    <mergeCell ref="AY21:AZ21"/>
    <mergeCell ref="BA21:BB21"/>
    <mergeCell ref="BC21:BD21"/>
    <mergeCell ref="CC21:CD21"/>
    <mergeCell ref="CE21:CF21"/>
    <mergeCell ref="CG21:CJ21"/>
    <mergeCell ref="CK21:CN21"/>
    <mergeCell ref="CO21:CR21"/>
    <mergeCell ref="CS21:CV21"/>
    <mergeCell ref="BQ21:BR21"/>
    <mergeCell ref="BS21:BT21"/>
    <mergeCell ref="BU21:BV21"/>
    <mergeCell ref="BW21:BX21"/>
    <mergeCell ref="BY21:BZ21"/>
    <mergeCell ref="CA21:CB21"/>
    <mergeCell ref="AG22:AH22"/>
    <mergeCell ref="AI22:AJ22"/>
    <mergeCell ref="AK22:AL22"/>
    <mergeCell ref="AM22:AN22"/>
    <mergeCell ref="AO22:AP22"/>
    <mergeCell ref="AQ22:AR22"/>
    <mergeCell ref="C22:L22"/>
    <mergeCell ref="M22:N22"/>
    <mergeCell ref="O22:P22"/>
    <mergeCell ref="Q22:AB22"/>
    <mergeCell ref="AC22:AD22"/>
    <mergeCell ref="AE22:AF22"/>
    <mergeCell ref="BE22:BF22"/>
    <mergeCell ref="BG22:BH22"/>
    <mergeCell ref="BI22:BJ22"/>
    <mergeCell ref="BK22:BL22"/>
    <mergeCell ref="BM22:BN22"/>
    <mergeCell ref="BO22:BP22"/>
    <mergeCell ref="AS22:AT22"/>
    <mergeCell ref="AU22:AV22"/>
    <mergeCell ref="AW22:AX22"/>
    <mergeCell ref="AY22:AZ22"/>
    <mergeCell ref="BA22:BB22"/>
    <mergeCell ref="BC22:BD22"/>
    <mergeCell ref="CC22:CD22"/>
    <mergeCell ref="CE22:CF22"/>
    <mergeCell ref="CG22:CJ22"/>
    <mergeCell ref="CK22:CN22"/>
    <mergeCell ref="CO22:CR22"/>
    <mergeCell ref="CS22:CV22"/>
    <mergeCell ref="BQ22:BR22"/>
    <mergeCell ref="BS22:BT22"/>
    <mergeCell ref="BU22:BV22"/>
    <mergeCell ref="BW22:BX22"/>
    <mergeCell ref="BY22:BZ22"/>
    <mergeCell ref="CA22:CB22"/>
    <mergeCell ref="AM23:AN23"/>
    <mergeCell ref="AO23:AP23"/>
    <mergeCell ref="AQ23:AR23"/>
    <mergeCell ref="C23:L23"/>
    <mergeCell ref="M23:N23"/>
    <mergeCell ref="O23:P23"/>
    <mergeCell ref="Q23:AB23"/>
    <mergeCell ref="AC23:AD23"/>
    <mergeCell ref="AE23:AF23"/>
    <mergeCell ref="CK23:CN23"/>
    <mergeCell ref="CO23:CR23"/>
    <mergeCell ref="CS23:CV23"/>
    <mergeCell ref="BQ23:BR23"/>
    <mergeCell ref="BS23:BT23"/>
    <mergeCell ref="BU23:BV23"/>
    <mergeCell ref="BW23:BX23"/>
    <mergeCell ref="BY23:BZ23"/>
    <mergeCell ref="CA23:CB23"/>
    <mergeCell ref="A24:AB24"/>
    <mergeCell ref="AC24:AD24"/>
    <mergeCell ref="AE24:AF24"/>
    <mergeCell ref="AG24:AH24"/>
    <mergeCell ref="AI24:AJ24"/>
    <mergeCell ref="AK24:AL24"/>
    <mergeCell ref="CC23:CD23"/>
    <mergeCell ref="CE23:CF23"/>
    <mergeCell ref="CG23:CJ23"/>
    <mergeCell ref="BE23:BF23"/>
    <mergeCell ref="BG23:BH23"/>
    <mergeCell ref="BI23:BJ23"/>
    <mergeCell ref="BK23:BL23"/>
    <mergeCell ref="BM23:BN23"/>
    <mergeCell ref="BO23:BP23"/>
    <mergeCell ref="AS23:AT23"/>
    <mergeCell ref="AU23:AV23"/>
    <mergeCell ref="AW23:AX23"/>
    <mergeCell ref="AY23:AZ23"/>
    <mergeCell ref="BA23:BB23"/>
    <mergeCell ref="BC23:BD23"/>
    <mergeCell ref="AG23:AH23"/>
    <mergeCell ref="AI23:AJ23"/>
    <mergeCell ref="AK23:AL23"/>
    <mergeCell ref="A25:B26"/>
    <mergeCell ref="C25:I26"/>
    <mergeCell ref="J25:P26"/>
    <mergeCell ref="Q25:R26"/>
    <mergeCell ref="S25:T26"/>
    <mergeCell ref="U25:AB26"/>
    <mergeCell ref="AC25:AD25"/>
    <mergeCell ref="BW24:BX24"/>
    <mergeCell ref="BY24:BZ24"/>
    <mergeCell ref="BK24:BL24"/>
    <mergeCell ref="BM24:BN24"/>
    <mergeCell ref="BO24:BP24"/>
    <mergeCell ref="BQ24:BR24"/>
    <mergeCell ref="BS24:BT24"/>
    <mergeCell ref="BU24:BV24"/>
    <mergeCell ref="AY24:AZ24"/>
    <mergeCell ref="BA24:BB24"/>
    <mergeCell ref="BC24:BD24"/>
    <mergeCell ref="BE24:BF24"/>
    <mergeCell ref="BG24:BH24"/>
    <mergeCell ref="BI24:BJ24"/>
    <mergeCell ref="AM24:AN24"/>
    <mergeCell ref="AO24:AP24"/>
    <mergeCell ref="AQ24:AR24"/>
    <mergeCell ref="AE25:AF25"/>
    <mergeCell ref="AG25:AH25"/>
    <mergeCell ref="AI25:AJ25"/>
    <mergeCell ref="AK25:AL25"/>
    <mergeCell ref="AM25:AN25"/>
    <mergeCell ref="AO25:AP25"/>
    <mergeCell ref="CK24:CN24"/>
    <mergeCell ref="CO24:CR24"/>
    <mergeCell ref="CS24:CV24"/>
    <mergeCell ref="CA24:CB24"/>
    <mergeCell ref="CC24:CD24"/>
    <mergeCell ref="CE24:CF24"/>
    <mergeCell ref="CG24:CJ24"/>
    <mergeCell ref="AS24:AT24"/>
    <mergeCell ref="AU24:AV24"/>
    <mergeCell ref="AW24:AX24"/>
    <mergeCell ref="BC25:BD25"/>
    <mergeCell ref="BE25:BF25"/>
    <mergeCell ref="BG25:BH25"/>
    <mergeCell ref="BI25:BJ25"/>
    <mergeCell ref="BK25:BL25"/>
    <mergeCell ref="BM25:BN25"/>
    <mergeCell ref="AQ25:AR25"/>
    <mergeCell ref="AS25:AT25"/>
    <mergeCell ref="AU25:AV25"/>
    <mergeCell ref="AW25:AX25"/>
    <mergeCell ref="AY25:AZ25"/>
    <mergeCell ref="BA25:BB25"/>
    <mergeCell ref="CA25:CB25"/>
    <mergeCell ref="CC25:CD25"/>
    <mergeCell ref="CE25:CF25"/>
    <mergeCell ref="CG25:CJ26"/>
    <mergeCell ref="CK25:CN26"/>
    <mergeCell ref="BI26:BJ26"/>
    <mergeCell ref="BK26:BL26"/>
    <mergeCell ref="BY26:BZ26"/>
    <mergeCell ref="CA26:CB26"/>
    <mergeCell ref="CC26:CD26"/>
    <mergeCell ref="AY26:AZ26"/>
    <mergeCell ref="CO25:CR26"/>
    <mergeCell ref="BO25:BP25"/>
    <mergeCell ref="BQ25:BR25"/>
    <mergeCell ref="BS25:BT25"/>
    <mergeCell ref="BU25:BV25"/>
    <mergeCell ref="BW25:BX25"/>
    <mergeCell ref="BY25:BZ25"/>
    <mergeCell ref="CE26:CF26"/>
    <mergeCell ref="A27:B32"/>
    <mergeCell ref="C27:I27"/>
    <mergeCell ref="J27:P27"/>
    <mergeCell ref="Q27:R27"/>
    <mergeCell ref="S27:T27"/>
    <mergeCell ref="U27:AB27"/>
    <mergeCell ref="BM26:BN26"/>
    <mergeCell ref="BO26:BP26"/>
    <mergeCell ref="BQ26:BR26"/>
    <mergeCell ref="BS26:BT26"/>
    <mergeCell ref="BU26:BV26"/>
    <mergeCell ref="BW26:BX26"/>
    <mergeCell ref="BA26:BB26"/>
    <mergeCell ref="BC26:BD26"/>
    <mergeCell ref="BE26:BF26"/>
    <mergeCell ref="BG26:BH26"/>
    <mergeCell ref="AO26:AP26"/>
    <mergeCell ref="AQ26:AR26"/>
    <mergeCell ref="AS26:AT26"/>
    <mergeCell ref="AU26:AV26"/>
    <mergeCell ref="AW26:AX26"/>
    <mergeCell ref="AC27:AD27"/>
    <mergeCell ref="AE27:AF27"/>
    <mergeCell ref="AG27:AH27"/>
    <mergeCell ref="AI27:AJ27"/>
    <mergeCell ref="AK27:AL27"/>
    <mergeCell ref="AM27:AN27"/>
    <mergeCell ref="AC26:AD26"/>
    <mergeCell ref="AE26:AF26"/>
    <mergeCell ref="AG26:AH26"/>
    <mergeCell ref="AI26:AJ26"/>
    <mergeCell ref="AK26:AL26"/>
    <mergeCell ref="AM26:AN26"/>
    <mergeCell ref="BE27:BF27"/>
    <mergeCell ref="BG27:BH27"/>
    <mergeCell ref="BI27:BJ27"/>
    <mergeCell ref="BK27:BL27"/>
    <mergeCell ref="AO27:AP27"/>
    <mergeCell ref="AQ27:AR27"/>
    <mergeCell ref="AS27:AT27"/>
    <mergeCell ref="AU27:AV27"/>
    <mergeCell ref="AW27:AX27"/>
    <mergeCell ref="AY27:AZ27"/>
    <mergeCell ref="CO27:CR27"/>
    <mergeCell ref="CS27:CV27"/>
    <mergeCell ref="C28:I28"/>
    <mergeCell ref="J28:P28"/>
    <mergeCell ref="Q28:R28"/>
    <mergeCell ref="S28:T28"/>
    <mergeCell ref="U28:AB28"/>
    <mergeCell ref="AC28:AD28"/>
    <mergeCell ref="AE28:AF28"/>
    <mergeCell ref="AG28:AH28"/>
    <mergeCell ref="BY27:BZ27"/>
    <mergeCell ref="CA27:CB27"/>
    <mergeCell ref="CC27:CD27"/>
    <mergeCell ref="CE27:CF27"/>
    <mergeCell ref="CG27:CJ27"/>
    <mergeCell ref="CK27:CN27"/>
    <mergeCell ref="BM27:BN27"/>
    <mergeCell ref="BO27:BP27"/>
    <mergeCell ref="BQ27:BR27"/>
    <mergeCell ref="BS27:BT27"/>
    <mergeCell ref="BU27:BV27"/>
    <mergeCell ref="BW27:BX27"/>
    <mergeCell ref="BA27:BB27"/>
    <mergeCell ref="BC27:BD27"/>
    <mergeCell ref="CS28:CV28"/>
    <mergeCell ref="C29:I29"/>
    <mergeCell ref="J29:P29"/>
    <mergeCell ref="Q29:R29"/>
    <mergeCell ref="S29:T29"/>
    <mergeCell ref="U29:AB29"/>
    <mergeCell ref="BS28:BT28"/>
    <mergeCell ref="BU28:BV28"/>
    <mergeCell ref="BW28:BX28"/>
    <mergeCell ref="BY28:BZ28"/>
    <mergeCell ref="CA28:CB28"/>
    <mergeCell ref="CC28:CD28"/>
    <mergeCell ref="BG28:BH28"/>
    <mergeCell ref="BI28:BJ28"/>
    <mergeCell ref="BK28:BL28"/>
    <mergeCell ref="BM28:BN28"/>
    <mergeCell ref="BO28:BP28"/>
    <mergeCell ref="BQ28:BR28"/>
    <mergeCell ref="AU28:AV28"/>
    <mergeCell ref="AW28:AX28"/>
    <mergeCell ref="AY28:AZ28"/>
    <mergeCell ref="BA28:BB28"/>
    <mergeCell ref="BC28:BD28"/>
    <mergeCell ref="BI29:BJ29"/>
    <mergeCell ref="CO28:CR28"/>
    <mergeCell ref="CE28:CF28"/>
    <mergeCell ref="CG28:CJ28"/>
    <mergeCell ref="CK28:CN28"/>
    <mergeCell ref="BE28:BF28"/>
    <mergeCell ref="BQ29:BR29"/>
    <mergeCell ref="BS29:BT29"/>
    <mergeCell ref="BU29:BV29"/>
    <mergeCell ref="BW29:BX29"/>
    <mergeCell ref="BE29:BF29"/>
    <mergeCell ref="BG29:BH29"/>
    <mergeCell ref="AI28:AJ28"/>
    <mergeCell ref="AK28:AL28"/>
    <mergeCell ref="AM28:AN28"/>
    <mergeCell ref="AO28:AP28"/>
    <mergeCell ref="AQ28:AR28"/>
    <mergeCell ref="AS28:AT28"/>
    <mergeCell ref="CO29:CR29"/>
    <mergeCell ref="CS29:CV29"/>
    <mergeCell ref="C30:I30"/>
    <mergeCell ref="J30:P30"/>
    <mergeCell ref="Q30:R30"/>
    <mergeCell ref="S30:T30"/>
    <mergeCell ref="U30:AB30"/>
    <mergeCell ref="AC30:AD30"/>
    <mergeCell ref="AE30:AF30"/>
    <mergeCell ref="AG30:AH30"/>
    <mergeCell ref="BY29:BZ29"/>
    <mergeCell ref="CA29:CB29"/>
    <mergeCell ref="CC29:CD29"/>
    <mergeCell ref="CE29:CF29"/>
    <mergeCell ref="CG29:CJ29"/>
    <mergeCell ref="CK29:CN29"/>
    <mergeCell ref="BM29:BN29"/>
    <mergeCell ref="BO29:BP29"/>
    <mergeCell ref="CG30:CJ30"/>
    <mergeCell ref="CK30:CN30"/>
    <mergeCell ref="CO30:CR30"/>
    <mergeCell ref="CS30:CV30"/>
    <mergeCell ref="C31:I31"/>
    <mergeCell ref="J31:P31"/>
    <mergeCell ref="Q31:R31"/>
    <mergeCell ref="S31:T31"/>
    <mergeCell ref="U31:AB31"/>
    <mergeCell ref="BS30:BT30"/>
    <mergeCell ref="BU30:BV30"/>
    <mergeCell ref="BW30:BX30"/>
    <mergeCell ref="BY30:BZ30"/>
    <mergeCell ref="CA30:CB30"/>
    <mergeCell ref="CC30:CD30"/>
    <mergeCell ref="BG30:BH30"/>
    <mergeCell ref="BI30:BJ30"/>
    <mergeCell ref="BK30:BL30"/>
    <mergeCell ref="BM30:BN30"/>
    <mergeCell ref="BO30:BP30"/>
    <mergeCell ref="BQ30:BR30"/>
    <mergeCell ref="AY30:AZ30"/>
    <mergeCell ref="AC31:AD31"/>
    <mergeCell ref="AE31:AF31"/>
    <mergeCell ref="AG31:AH31"/>
    <mergeCell ref="AI31:AJ31"/>
    <mergeCell ref="AK31:AL31"/>
    <mergeCell ref="AM31:AN31"/>
    <mergeCell ref="AW29:AX29"/>
    <mergeCell ref="AY29:AZ29"/>
    <mergeCell ref="AG29:AH29"/>
    <mergeCell ref="AI29:AJ29"/>
    <mergeCell ref="AK29:AL29"/>
    <mergeCell ref="AM29:AN29"/>
    <mergeCell ref="AO29:AP29"/>
    <mergeCell ref="AQ29:AR29"/>
    <mergeCell ref="AS29:AT29"/>
    <mergeCell ref="AU29:AV29"/>
    <mergeCell ref="AC29:AD29"/>
    <mergeCell ref="AE29:AF29"/>
    <mergeCell ref="CE30:CF30"/>
    <mergeCell ref="BE30:BF30"/>
    <mergeCell ref="AI30:AJ30"/>
    <mergeCell ref="AK30:AL30"/>
    <mergeCell ref="AM30:AN30"/>
    <mergeCell ref="AO30:AP30"/>
    <mergeCell ref="AQ30:AR30"/>
    <mergeCell ref="AS30:AT30"/>
    <mergeCell ref="AU30:AV30"/>
    <mergeCell ref="AW30:AX30"/>
    <mergeCell ref="BA30:BB30"/>
    <mergeCell ref="BC30:BD30"/>
    <mergeCell ref="BK29:BL29"/>
    <mergeCell ref="BA29:BB29"/>
    <mergeCell ref="BC29:BD29"/>
    <mergeCell ref="BE31:BF31"/>
    <mergeCell ref="BG31:BH31"/>
    <mergeCell ref="BI31:BJ31"/>
    <mergeCell ref="BK31:BL31"/>
    <mergeCell ref="AO31:AP31"/>
    <mergeCell ref="AQ31:AR31"/>
    <mergeCell ref="AS31:AT31"/>
    <mergeCell ref="AU31:AV31"/>
    <mergeCell ref="AW31:AX31"/>
    <mergeCell ref="AY31:AZ31"/>
    <mergeCell ref="CO31:CR31"/>
    <mergeCell ref="CS31:CV31"/>
    <mergeCell ref="C32:I32"/>
    <mergeCell ref="J32:P32"/>
    <mergeCell ref="Q32:R32"/>
    <mergeCell ref="S32:T32"/>
    <mergeCell ref="U32:AB32"/>
    <mergeCell ref="AC32:AD32"/>
    <mergeCell ref="AE32:AF32"/>
    <mergeCell ref="AG32:AH32"/>
    <mergeCell ref="BY31:BZ31"/>
    <mergeCell ref="CA31:CB31"/>
    <mergeCell ref="CC31:CD31"/>
    <mergeCell ref="CE31:CF31"/>
    <mergeCell ref="CG31:CJ31"/>
    <mergeCell ref="CK31:CN31"/>
    <mergeCell ref="BM31:BN31"/>
    <mergeCell ref="BO31:BP31"/>
    <mergeCell ref="BQ31:BR31"/>
    <mergeCell ref="BS31:BT31"/>
    <mergeCell ref="BU31:BV31"/>
    <mergeCell ref="BW31:BX31"/>
    <mergeCell ref="BA31:BB31"/>
    <mergeCell ref="BC31:BD31"/>
    <mergeCell ref="BO32:BP32"/>
    <mergeCell ref="BQ32:BR32"/>
    <mergeCell ref="AU32:AV32"/>
    <mergeCell ref="AW32:AX32"/>
    <mergeCell ref="AY32:AZ32"/>
    <mergeCell ref="BA32:BB32"/>
    <mergeCell ref="BC32:BD32"/>
    <mergeCell ref="BE32:BF32"/>
    <mergeCell ref="AI32:AJ32"/>
    <mergeCell ref="AK32:AL32"/>
    <mergeCell ref="AM32:AN32"/>
    <mergeCell ref="AO32:AP32"/>
    <mergeCell ref="AQ32:AR32"/>
    <mergeCell ref="AS32:AT32"/>
    <mergeCell ref="A4:P4"/>
    <mergeCell ref="Q4:AN4"/>
    <mergeCell ref="A40:CV40"/>
    <mergeCell ref="A41:CV41"/>
    <mergeCell ref="A42:CV42"/>
    <mergeCell ref="A37:CV37"/>
    <mergeCell ref="A38:CV38"/>
    <mergeCell ref="A39:CV39"/>
    <mergeCell ref="CE32:CF32"/>
    <mergeCell ref="CG32:CJ32"/>
    <mergeCell ref="CK32:CN32"/>
    <mergeCell ref="CO32:CR32"/>
    <mergeCell ref="CS32:CV32"/>
    <mergeCell ref="A34:CV34"/>
    <mergeCell ref="BS32:BT32"/>
    <mergeCell ref="BU32:BV32"/>
    <mergeCell ref="BW32:BX32"/>
    <mergeCell ref="BY32:BZ32"/>
    <mergeCell ref="CA32:CB32"/>
    <mergeCell ref="CC32:CD32"/>
    <mergeCell ref="BG32:BH32"/>
    <mergeCell ref="BI32:BJ32"/>
    <mergeCell ref="BK32:BL32"/>
    <mergeCell ref="BM32:BN32"/>
  </mergeCells>
  <phoneticPr fontId="2"/>
  <dataValidations count="2">
    <dataValidation type="list" allowBlank="1" showInputMessage="1" showErrorMessage="1" sqref="Q27:R32 M9:N23" xr:uid="{00000000-0002-0000-0500-000000000000}">
      <formula1>"常,非"</formula1>
    </dataValidation>
    <dataValidation type="list" allowBlank="1" showInputMessage="1" showErrorMessage="1" sqref="S27:T32 O9:P23" xr:uid="{00000000-0002-0000-0500-000001000000}">
      <formula1>"専,兼"</formula1>
    </dataValidation>
  </dataValidations>
  <pageMargins left="0.59055118110236227" right="0.39370078740157483" top="0.39370078740157483" bottom="0.39370078740157483" header="0.51181102362204722" footer="0.19685039370078741"/>
  <pageSetup paperSize="9" scale="64" orientation="portrait" r:id="rId1"/>
  <headerFooter alignWithMargins="0">
    <oddFooter>&amp;C&amp;N&amp;R&amp;A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Z105"/>
  <sheetViews>
    <sheetView view="pageBreakPreview" zoomScaleNormal="100" zoomScaleSheetLayoutView="100" workbookViewId="0">
      <selection sqref="A1:X2"/>
    </sheetView>
  </sheetViews>
  <sheetFormatPr defaultColWidth="1.875" defaultRowHeight="11.25" x14ac:dyDescent="0.15"/>
  <cols>
    <col min="1" max="16384" width="1.875" style="6"/>
  </cols>
  <sheetData>
    <row r="1" spans="1:50" s="4" customFormat="1" ht="11.25" customHeight="1" x14ac:dyDescent="0.15">
      <c r="A1" s="414" t="s">
        <v>268</v>
      </c>
      <c r="B1" s="414"/>
      <c r="C1" s="414"/>
      <c r="D1" s="414"/>
      <c r="E1" s="414"/>
      <c r="F1" s="414"/>
      <c r="G1" s="414"/>
      <c r="H1" s="414"/>
      <c r="I1" s="414"/>
      <c r="J1" s="414"/>
      <c r="K1" s="414"/>
      <c r="L1" s="414"/>
      <c r="M1" s="414"/>
      <c r="N1" s="414"/>
      <c r="O1" s="414"/>
      <c r="P1" s="414"/>
      <c r="Q1" s="414"/>
      <c r="R1" s="414"/>
      <c r="S1" s="414"/>
      <c r="T1" s="414"/>
      <c r="U1" s="414"/>
      <c r="V1" s="414"/>
      <c r="W1" s="414"/>
      <c r="X1" s="414"/>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row>
    <row r="2" spans="1:50" s="4" customFormat="1" ht="11.25" customHeight="1" x14ac:dyDescent="0.15">
      <c r="A2" s="414"/>
      <c r="B2" s="414"/>
      <c r="C2" s="414"/>
      <c r="D2" s="414"/>
      <c r="E2" s="414"/>
      <c r="F2" s="414"/>
      <c r="G2" s="414"/>
      <c r="H2" s="414"/>
      <c r="I2" s="414"/>
      <c r="J2" s="414"/>
      <c r="K2" s="414"/>
      <c r="L2" s="414"/>
      <c r="M2" s="414"/>
      <c r="N2" s="414"/>
      <c r="O2" s="414"/>
      <c r="P2" s="414"/>
      <c r="Q2" s="414"/>
      <c r="R2" s="414"/>
      <c r="S2" s="414"/>
      <c r="T2" s="414"/>
      <c r="U2" s="414"/>
      <c r="V2" s="414"/>
      <c r="W2" s="414"/>
      <c r="X2" s="414"/>
      <c r="Y2" s="13"/>
      <c r="Z2" s="13"/>
      <c r="AA2" s="13"/>
      <c r="AB2" s="13"/>
      <c r="AC2" s="13"/>
      <c r="AD2" s="13"/>
      <c r="AE2" s="13"/>
      <c r="AF2" s="13"/>
      <c r="AG2" s="13"/>
      <c r="AH2" s="13"/>
      <c r="AI2" s="13"/>
      <c r="AJ2" s="13" t="s">
        <v>347</v>
      </c>
      <c r="AK2" s="615" t="s">
        <v>747</v>
      </c>
      <c r="AL2" s="615"/>
      <c r="AM2" s="615"/>
      <c r="AN2" s="615"/>
      <c r="AO2" s="615"/>
      <c r="AP2" s="615"/>
      <c r="AQ2" s="615"/>
      <c r="AR2" s="615"/>
      <c r="AS2" s="615"/>
      <c r="AT2" s="615"/>
      <c r="AU2" s="615"/>
      <c r="AV2" s="615"/>
      <c r="AW2" s="13" t="s">
        <v>81</v>
      </c>
      <c r="AX2" s="13"/>
    </row>
    <row r="3" spans="1:50" ht="11.25" customHeight="1" x14ac:dyDescent="0.15">
      <c r="A3" s="17"/>
      <c r="B3" s="411" t="s">
        <v>226</v>
      </c>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17"/>
      <c r="AI3" s="17"/>
      <c r="AJ3" s="17"/>
      <c r="AK3" s="17"/>
      <c r="AL3" s="17"/>
      <c r="AM3" s="17"/>
      <c r="AN3" s="17"/>
      <c r="AO3" s="17"/>
      <c r="AP3" s="17"/>
      <c r="AQ3" s="17"/>
      <c r="AR3" s="17"/>
      <c r="AS3" s="17"/>
      <c r="AT3" s="17"/>
      <c r="AU3" s="17"/>
      <c r="AV3" s="17"/>
      <c r="AW3" s="17"/>
      <c r="AX3" s="16"/>
    </row>
    <row r="4" spans="1:50" ht="11.25" customHeight="1" x14ac:dyDescent="0.15">
      <c r="A4" s="17"/>
      <c r="B4" s="411"/>
      <c r="C4" s="411"/>
      <c r="D4" s="411"/>
      <c r="E4" s="411"/>
      <c r="F4" s="411"/>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17"/>
      <c r="AI4" s="17"/>
      <c r="AJ4" s="17"/>
      <c r="AK4" s="17"/>
      <c r="AL4" s="17"/>
      <c r="AM4" s="17"/>
      <c r="AN4" s="17"/>
      <c r="AO4" s="17"/>
      <c r="AP4" s="17"/>
      <c r="AQ4" s="17"/>
      <c r="AR4" s="17"/>
      <c r="AS4" s="17"/>
      <c r="AT4" s="17"/>
      <c r="AU4" s="17"/>
      <c r="AV4" s="17"/>
      <c r="AW4" s="17"/>
      <c r="AX4" s="17"/>
    </row>
    <row r="5" spans="1:50" ht="11.25" customHeight="1" x14ac:dyDescent="0.15">
      <c r="A5" s="17"/>
      <c r="B5" s="484" t="s">
        <v>227</v>
      </c>
      <c r="C5" s="484"/>
      <c r="D5" s="484"/>
      <c r="E5" s="484"/>
      <c r="F5" s="484"/>
      <c r="G5" s="484"/>
      <c r="H5" s="484"/>
      <c r="I5" s="484"/>
      <c r="J5" s="484"/>
      <c r="K5" s="484"/>
      <c r="L5" s="484"/>
      <c r="M5" s="484"/>
      <c r="N5" s="484" t="s">
        <v>21</v>
      </c>
      <c r="O5" s="484"/>
      <c r="P5" s="484"/>
      <c r="Q5" s="484" t="s">
        <v>22</v>
      </c>
      <c r="R5" s="484"/>
      <c r="S5" s="484"/>
      <c r="T5" s="11"/>
      <c r="U5" s="11"/>
      <c r="V5" s="11"/>
      <c r="W5" s="11"/>
      <c r="X5" s="11"/>
      <c r="Y5" s="11"/>
      <c r="Z5" s="11"/>
      <c r="AA5" s="11"/>
      <c r="AB5" s="11"/>
      <c r="AC5" s="11"/>
      <c r="AD5" s="11"/>
      <c r="AE5" s="11"/>
      <c r="AF5" s="11"/>
      <c r="AG5" s="11"/>
      <c r="AH5" s="17"/>
      <c r="AI5" s="17"/>
      <c r="AJ5" s="17"/>
      <c r="AK5" s="17"/>
      <c r="AL5" s="17"/>
      <c r="AM5" s="17"/>
      <c r="AN5" s="17"/>
      <c r="AO5" s="17"/>
      <c r="AP5" s="17"/>
      <c r="AQ5" s="17"/>
      <c r="AR5" s="17"/>
      <c r="AS5" s="17"/>
      <c r="AT5" s="17"/>
      <c r="AU5" s="17"/>
      <c r="AV5" s="17"/>
      <c r="AW5" s="17"/>
      <c r="AX5" s="17"/>
    </row>
    <row r="6" spans="1:50" ht="11.25" customHeight="1" x14ac:dyDescent="0.15">
      <c r="A6" s="17"/>
      <c r="B6" s="484"/>
      <c r="C6" s="484"/>
      <c r="D6" s="484"/>
      <c r="E6" s="484"/>
      <c r="F6" s="484"/>
      <c r="G6" s="484"/>
      <c r="H6" s="484"/>
      <c r="I6" s="484"/>
      <c r="J6" s="484"/>
      <c r="K6" s="484"/>
      <c r="L6" s="484"/>
      <c r="M6" s="484"/>
      <c r="N6" s="608"/>
      <c r="O6" s="609"/>
      <c r="P6" s="610"/>
      <c r="Q6" s="608"/>
      <c r="R6" s="609"/>
      <c r="S6" s="610"/>
      <c r="T6" s="11"/>
      <c r="U6" s="11"/>
      <c r="V6" s="11"/>
      <c r="W6" s="11"/>
      <c r="X6" s="11"/>
      <c r="Y6" s="11"/>
      <c r="Z6" s="11"/>
      <c r="AA6" s="11"/>
      <c r="AB6" s="11"/>
      <c r="AC6" s="11"/>
      <c r="AD6" s="11"/>
      <c r="AE6" s="11"/>
      <c r="AF6" s="11"/>
      <c r="AG6" s="11"/>
      <c r="AH6" s="17"/>
      <c r="AI6" s="17"/>
      <c r="AJ6" s="17"/>
      <c r="AK6" s="17"/>
      <c r="AL6" s="17"/>
      <c r="AM6" s="17"/>
      <c r="AN6" s="17"/>
      <c r="AO6" s="17"/>
      <c r="AP6" s="17"/>
      <c r="AQ6" s="17"/>
      <c r="AR6" s="17"/>
      <c r="AS6" s="17"/>
      <c r="AT6" s="17"/>
      <c r="AU6" s="17"/>
      <c r="AV6" s="17"/>
      <c r="AW6" s="17"/>
      <c r="AX6" s="17"/>
    </row>
    <row r="7" spans="1:50" ht="11.25" customHeight="1" x14ac:dyDescent="0.15">
      <c r="A7" s="17"/>
      <c r="B7" s="484"/>
      <c r="C7" s="484"/>
      <c r="D7" s="484"/>
      <c r="E7" s="484"/>
      <c r="F7" s="484"/>
      <c r="G7" s="484"/>
      <c r="H7" s="484"/>
      <c r="I7" s="484"/>
      <c r="J7" s="484"/>
      <c r="K7" s="484"/>
      <c r="L7" s="484"/>
      <c r="M7" s="484"/>
      <c r="N7" s="611"/>
      <c r="O7" s="612"/>
      <c r="P7" s="613"/>
      <c r="Q7" s="611"/>
      <c r="R7" s="612"/>
      <c r="S7" s="613"/>
      <c r="T7" s="11"/>
      <c r="U7" s="13" t="s">
        <v>228</v>
      </c>
      <c r="V7" s="16"/>
      <c r="W7" s="11"/>
      <c r="X7" s="11"/>
      <c r="Y7" s="11"/>
      <c r="Z7" s="11"/>
      <c r="AA7" s="11"/>
      <c r="AB7" s="11"/>
      <c r="AC7" s="11"/>
      <c r="AD7" s="11"/>
      <c r="AE7" s="11"/>
      <c r="AF7" s="11"/>
      <c r="AG7" s="11"/>
      <c r="AH7" s="17"/>
      <c r="AI7" s="17"/>
      <c r="AJ7" s="17"/>
      <c r="AK7" s="17"/>
      <c r="AL7" s="17"/>
      <c r="AM7" s="17"/>
      <c r="AN7" s="17"/>
      <c r="AO7" s="17"/>
      <c r="AP7" s="17"/>
      <c r="AQ7" s="17"/>
      <c r="AR7" s="17"/>
      <c r="AS7" s="17"/>
      <c r="AT7" s="17"/>
      <c r="AU7" s="17"/>
      <c r="AV7" s="17"/>
      <c r="AW7" s="17"/>
      <c r="AX7" s="17"/>
    </row>
    <row r="8" spans="1:50" ht="11.25" customHeight="1" x14ac:dyDescent="0.15">
      <c r="A8" s="16"/>
      <c r="B8" s="9"/>
      <c r="C8" s="9"/>
      <c r="D8" s="9"/>
      <c r="E8" s="9"/>
      <c r="F8" s="9"/>
      <c r="G8" s="9"/>
      <c r="H8" s="9"/>
      <c r="I8" s="9"/>
      <c r="J8" s="9"/>
      <c r="K8" s="9"/>
      <c r="L8" s="9"/>
      <c r="M8" s="9"/>
      <c r="N8" s="9"/>
      <c r="O8" s="9"/>
      <c r="P8" s="9"/>
      <c r="Q8" s="9"/>
      <c r="R8" s="9"/>
      <c r="S8" s="9"/>
      <c r="T8" s="14"/>
      <c r="U8" s="14"/>
      <c r="V8" s="14"/>
      <c r="W8" s="11"/>
      <c r="X8" s="11"/>
      <c r="Y8" s="11"/>
      <c r="Z8" s="11"/>
      <c r="AA8" s="11"/>
      <c r="AB8" s="11"/>
      <c r="AC8" s="11"/>
      <c r="AD8" s="11"/>
      <c r="AE8" s="11"/>
      <c r="AF8" s="11"/>
      <c r="AG8" s="11"/>
      <c r="AH8" s="17"/>
      <c r="AI8" s="17"/>
      <c r="AJ8" s="17"/>
      <c r="AK8" s="17"/>
      <c r="AL8" s="17"/>
      <c r="AM8" s="17"/>
      <c r="AN8" s="17"/>
      <c r="AO8" s="17"/>
      <c r="AP8" s="17"/>
      <c r="AQ8" s="17"/>
      <c r="AR8" s="17"/>
      <c r="AS8" s="17"/>
      <c r="AT8" s="17"/>
      <c r="AU8" s="17"/>
      <c r="AV8" s="17"/>
      <c r="AW8" s="17"/>
      <c r="AX8" s="17"/>
    </row>
    <row r="9" spans="1:50" ht="11.25" customHeight="1" x14ac:dyDescent="0.15">
      <c r="A9" s="16"/>
      <c r="B9" s="1087" t="s">
        <v>229</v>
      </c>
      <c r="C9" s="9"/>
      <c r="D9" s="9"/>
      <c r="E9" s="9"/>
      <c r="F9" s="9"/>
      <c r="G9" s="9"/>
      <c r="H9" s="9"/>
      <c r="I9" s="9"/>
      <c r="J9" s="9"/>
      <c r="K9" s="9"/>
      <c r="L9" s="9"/>
      <c r="M9" s="9"/>
      <c r="N9" s="9"/>
      <c r="O9" s="9"/>
      <c r="P9" s="9"/>
      <c r="Q9" s="9"/>
      <c r="R9" s="9"/>
      <c r="S9" s="9"/>
      <c r="T9" s="14"/>
      <c r="U9" s="14"/>
      <c r="V9" s="14"/>
      <c r="W9" s="14"/>
      <c r="X9" s="14"/>
      <c r="Y9" s="14"/>
      <c r="Z9" s="14"/>
      <c r="AA9" s="11"/>
      <c r="AB9" s="11"/>
      <c r="AC9" s="11"/>
      <c r="AD9" s="11"/>
      <c r="AE9" s="11"/>
      <c r="AF9" s="11"/>
      <c r="AG9" s="11"/>
      <c r="AH9" s="17"/>
      <c r="AI9" s="17"/>
      <c r="AJ9" s="17"/>
      <c r="AK9" s="17"/>
      <c r="AL9" s="17"/>
      <c r="AM9" s="17"/>
      <c r="AN9" s="17"/>
      <c r="AO9" s="17"/>
      <c r="AP9" s="17"/>
      <c r="AQ9" s="17"/>
      <c r="AR9" s="17"/>
      <c r="AS9" s="17"/>
      <c r="AT9" s="17"/>
      <c r="AU9" s="17"/>
      <c r="AV9" s="17"/>
      <c r="AW9" s="17"/>
      <c r="AX9" s="17"/>
    </row>
    <row r="10" spans="1:50" s="4" customFormat="1" ht="11.25" customHeight="1" x14ac:dyDescent="0.15">
      <c r="A10" s="12"/>
      <c r="B10" s="12"/>
      <c r="C10" s="12"/>
      <c r="D10" s="12"/>
      <c r="E10" s="12"/>
      <c r="F10" s="12"/>
      <c r="G10" s="12"/>
      <c r="H10" s="12"/>
      <c r="I10" s="12"/>
      <c r="J10" s="12"/>
      <c r="K10" s="12"/>
      <c r="L10" s="12"/>
      <c r="M10" s="12"/>
      <c r="N10" s="12"/>
      <c r="O10" s="12"/>
      <c r="P10" s="12"/>
      <c r="Q10" s="12"/>
      <c r="R10" s="12"/>
      <c r="S10" s="12"/>
      <c r="T10" s="12"/>
      <c r="U10" s="12"/>
      <c r="V10" s="12"/>
      <c r="W10" s="12"/>
      <c r="X10" s="12"/>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row>
    <row r="11" spans="1:50" s="4" customFormat="1" ht="11.25" customHeight="1" x14ac:dyDescent="0.15">
      <c r="A11" s="13"/>
      <c r="B11" s="614" t="s">
        <v>230</v>
      </c>
      <c r="C11" s="614"/>
      <c r="D11" s="614"/>
      <c r="E11" s="614"/>
      <c r="F11" s="614"/>
      <c r="G11" s="614"/>
      <c r="H11" s="614"/>
      <c r="I11" s="614"/>
      <c r="J11" s="614"/>
      <c r="K11" s="614"/>
      <c r="L11" s="614"/>
      <c r="M11" s="614"/>
      <c r="N11" s="614"/>
      <c r="O11" s="614"/>
      <c r="P11" s="614"/>
      <c r="Q11" s="614"/>
      <c r="R11" s="614"/>
      <c r="S11" s="614"/>
      <c r="T11" s="614"/>
      <c r="U11" s="614"/>
      <c r="V11" s="614"/>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row>
    <row r="12" spans="1:50" s="4" customFormat="1" ht="11.25" customHeight="1" x14ac:dyDescent="0.15">
      <c r="A12" s="13"/>
      <c r="B12" s="614"/>
      <c r="C12" s="614"/>
      <c r="D12" s="614"/>
      <c r="E12" s="614"/>
      <c r="F12" s="614"/>
      <c r="G12" s="614"/>
      <c r="H12" s="614"/>
      <c r="I12" s="614"/>
      <c r="J12" s="614"/>
      <c r="K12" s="614"/>
      <c r="L12" s="614"/>
      <c r="M12" s="614"/>
      <c r="N12" s="614"/>
      <c r="O12" s="614"/>
      <c r="P12" s="614"/>
      <c r="Q12" s="614"/>
      <c r="R12" s="614"/>
      <c r="S12" s="614"/>
      <c r="T12" s="614"/>
      <c r="U12" s="614"/>
      <c r="V12" s="614"/>
      <c r="W12" s="13"/>
      <c r="X12" s="13"/>
      <c r="Y12" s="13"/>
      <c r="Z12" s="13"/>
      <c r="AA12" s="13"/>
      <c r="AB12" s="13"/>
      <c r="AC12" s="13"/>
      <c r="AD12" s="13"/>
      <c r="AE12" s="13"/>
      <c r="AF12" s="13"/>
      <c r="AG12" s="13"/>
      <c r="AH12" s="13"/>
      <c r="AI12" s="615"/>
      <c r="AJ12" s="615"/>
      <c r="AK12" s="615"/>
      <c r="AL12" s="615"/>
      <c r="AM12" s="615"/>
      <c r="AN12" s="615"/>
      <c r="AO12" s="615"/>
      <c r="AP12" s="615"/>
      <c r="AQ12" s="615"/>
      <c r="AR12" s="615"/>
      <c r="AS12" s="615"/>
      <c r="AT12" s="615"/>
      <c r="AU12" s="16"/>
      <c r="AV12" s="16"/>
      <c r="AW12" s="16"/>
      <c r="AX12" s="13"/>
    </row>
    <row r="13" spans="1:50" ht="11.25" customHeight="1" x14ac:dyDescent="0.15">
      <c r="A13" s="16"/>
      <c r="B13" s="212" t="s">
        <v>231</v>
      </c>
      <c r="C13" s="213"/>
      <c r="D13" s="213"/>
      <c r="E13" s="213"/>
      <c r="F13" s="213"/>
      <c r="G13" s="213"/>
      <c r="H13" s="213"/>
      <c r="I13" s="213"/>
      <c r="J13" s="213"/>
      <c r="K13" s="213"/>
      <c r="L13" s="213"/>
      <c r="M13" s="213"/>
      <c r="N13" s="213"/>
      <c r="O13" s="214"/>
      <c r="P13" s="616"/>
      <c r="Q13" s="617"/>
      <c r="R13" s="617"/>
      <c r="S13" s="620" t="s">
        <v>89</v>
      </c>
      <c r="T13" s="621"/>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row>
    <row r="14" spans="1:50" ht="11.25" customHeight="1" x14ac:dyDescent="0.15">
      <c r="A14" s="16"/>
      <c r="B14" s="218"/>
      <c r="C14" s="219"/>
      <c r="D14" s="219"/>
      <c r="E14" s="219"/>
      <c r="F14" s="219"/>
      <c r="G14" s="219"/>
      <c r="H14" s="219"/>
      <c r="I14" s="219"/>
      <c r="J14" s="219"/>
      <c r="K14" s="219"/>
      <c r="L14" s="219"/>
      <c r="M14" s="219"/>
      <c r="N14" s="219"/>
      <c r="O14" s="220"/>
      <c r="P14" s="618"/>
      <c r="Q14" s="619"/>
      <c r="R14" s="619"/>
      <c r="S14" s="622"/>
      <c r="T14" s="623"/>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row>
    <row r="15" spans="1:50" ht="11.25" customHeight="1" x14ac:dyDescent="0.15">
      <c r="A15" s="16"/>
      <c r="B15" s="556" t="s">
        <v>232</v>
      </c>
      <c r="C15" s="557"/>
      <c r="D15" s="212" t="s">
        <v>233</v>
      </c>
      <c r="E15" s="213"/>
      <c r="F15" s="213"/>
      <c r="G15" s="213"/>
      <c r="H15" s="213"/>
      <c r="I15" s="213"/>
      <c r="J15" s="213"/>
      <c r="K15" s="213"/>
      <c r="L15" s="213"/>
      <c r="M15" s="213"/>
      <c r="N15" s="213"/>
      <c r="O15" s="214"/>
      <c r="P15" s="616"/>
      <c r="Q15" s="617"/>
      <c r="R15" s="617"/>
      <c r="S15" s="620" t="s">
        <v>89</v>
      </c>
      <c r="T15" s="621"/>
      <c r="U15" s="16"/>
      <c r="V15" s="16"/>
      <c r="W15" s="16"/>
      <c r="X15" s="16"/>
      <c r="Y15" s="16"/>
      <c r="Z15" s="212" t="s">
        <v>234</v>
      </c>
      <c r="AA15" s="213"/>
      <c r="AB15" s="213"/>
      <c r="AC15" s="213"/>
      <c r="AD15" s="213"/>
      <c r="AE15" s="213"/>
      <c r="AF15" s="214"/>
      <c r="AG15" s="481" t="s">
        <v>235</v>
      </c>
      <c r="AH15" s="482"/>
      <c r="AI15" s="482"/>
      <c r="AJ15" s="482"/>
      <c r="AK15" s="482"/>
      <c r="AL15" s="482"/>
      <c r="AM15" s="482"/>
      <c r="AN15" s="482"/>
      <c r="AO15" s="482"/>
      <c r="AP15" s="482"/>
      <c r="AQ15" s="482"/>
      <c r="AR15" s="482"/>
      <c r="AS15" s="482"/>
      <c r="AT15" s="483"/>
      <c r="AU15" s="16"/>
      <c r="AV15" s="16"/>
      <c r="AW15" s="16"/>
      <c r="AX15" s="16"/>
    </row>
    <row r="16" spans="1:50" ht="11.25" customHeight="1" x14ac:dyDescent="0.15">
      <c r="A16" s="16"/>
      <c r="B16" s="558"/>
      <c r="C16" s="559"/>
      <c r="D16" s="218"/>
      <c r="E16" s="219"/>
      <c r="F16" s="219"/>
      <c r="G16" s="219"/>
      <c r="H16" s="219"/>
      <c r="I16" s="219"/>
      <c r="J16" s="219"/>
      <c r="K16" s="219"/>
      <c r="L16" s="219"/>
      <c r="M16" s="219"/>
      <c r="N16" s="219"/>
      <c r="O16" s="220"/>
      <c r="P16" s="618"/>
      <c r="Q16" s="619"/>
      <c r="R16" s="619"/>
      <c r="S16" s="622"/>
      <c r="T16" s="623"/>
      <c r="U16" s="16"/>
      <c r="V16" s="16"/>
      <c r="W16" s="16"/>
      <c r="X16" s="16"/>
      <c r="Y16" s="16"/>
      <c r="Z16" s="218"/>
      <c r="AA16" s="219"/>
      <c r="AB16" s="219"/>
      <c r="AC16" s="219"/>
      <c r="AD16" s="219"/>
      <c r="AE16" s="219"/>
      <c r="AF16" s="220"/>
      <c r="AG16" s="481" t="s">
        <v>236</v>
      </c>
      <c r="AH16" s="482"/>
      <c r="AI16" s="482"/>
      <c r="AJ16" s="482"/>
      <c r="AK16" s="482"/>
      <c r="AL16" s="482"/>
      <c r="AM16" s="483"/>
      <c r="AN16" s="481" t="s">
        <v>237</v>
      </c>
      <c r="AO16" s="482"/>
      <c r="AP16" s="482"/>
      <c r="AQ16" s="482"/>
      <c r="AR16" s="482"/>
      <c r="AS16" s="482"/>
      <c r="AT16" s="483"/>
      <c r="AU16" s="16"/>
      <c r="AV16" s="16"/>
      <c r="AW16" s="16"/>
      <c r="AX16" s="16"/>
    </row>
    <row r="17" spans="1:52" ht="11.25" customHeight="1" x14ac:dyDescent="0.15">
      <c r="A17" s="18"/>
      <c r="B17" s="558"/>
      <c r="C17" s="559"/>
      <c r="D17" s="212" t="s">
        <v>238</v>
      </c>
      <c r="E17" s="213"/>
      <c r="F17" s="213"/>
      <c r="G17" s="213"/>
      <c r="H17" s="213"/>
      <c r="I17" s="213"/>
      <c r="J17" s="213"/>
      <c r="K17" s="213"/>
      <c r="L17" s="213"/>
      <c r="M17" s="213"/>
      <c r="N17" s="213"/>
      <c r="O17" s="214"/>
      <c r="P17" s="212" t="s">
        <v>239</v>
      </c>
      <c r="Q17" s="213"/>
      <c r="R17" s="213"/>
      <c r="S17" s="213"/>
      <c r="T17" s="214"/>
      <c r="U17" s="616"/>
      <c r="V17" s="617"/>
      <c r="W17" s="617"/>
      <c r="X17" s="620" t="s">
        <v>89</v>
      </c>
      <c r="Y17" s="621"/>
      <c r="Z17" s="616"/>
      <c r="AA17" s="617"/>
      <c r="AB17" s="617"/>
      <c r="AC17" s="617"/>
      <c r="AD17" s="617"/>
      <c r="AE17" s="620" t="s">
        <v>32</v>
      </c>
      <c r="AF17" s="621"/>
      <c r="AG17" s="616"/>
      <c r="AH17" s="617"/>
      <c r="AI17" s="617"/>
      <c r="AJ17" s="617"/>
      <c r="AK17" s="617"/>
      <c r="AL17" s="620" t="s">
        <v>32</v>
      </c>
      <c r="AM17" s="621"/>
      <c r="AN17" s="616"/>
      <c r="AO17" s="617"/>
      <c r="AP17" s="617"/>
      <c r="AQ17" s="617"/>
      <c r="AR17" s="617"/>
      <c r="AS17" s="620" t="s">
        <v>32</v>
      </c>
      <c r="AT17" s="621"/>
      <c r="AU17" s="16"/>
      <c r="AV17" s="16"/>
      <c r="AW17" s="16"/>
      <c r="AX17" s="16"/>
    </row>
    <row r="18" spans="1:52" ht="11.25" customHeight="1" x14ac:dyDescent="0.15">
      <c r="A18" s="18"/>
      <c r="B18" s="558"/>
      <c r="C18" s="559"/>
      <c r="D18" s="215"/>
      <c r="E18" s="216"/>
      <c r="F18" s="216"/>
      <c r="G18" s="216"/>
      <c r="H18" s="216"/>
      <c r="I18" s="216"/>
      <c r="J18" s="216"/>
      <c r="K18" s="216"/>
      <c r="L18" s="216"/>
      <c r="M18" s="216"/>
      <c r="N18" s="216"/>
      <c r="O18" s="217"/>
      <c r="P18" s="218"/>
      <c r="Q18" s="219"/>
      <c r="R18" s="219"/>
      <c r="S18" s="219"/>
      <c r="T18" s="220"/>
      <c r="U18" s="618"/>
      <c r="V18" s="619"/>
      <c r="W18" s="619"/>
      <c r="X18" s="622"/>
      <c r="Y18" s="623"/>
      <c r="Z18" s="618"/>
      <c r="AA18" s="619"/>
      <c r="AB18" s="619"/>
      <c r="AC18" s="619"/>
      <c r="AD18" s="619"/>
      <c r="AE18" s="622"/>
      <c r="AF18" s="623"/>
      <c r="AG18" s="618"/>
      <c r="AH18" s="619"/>
      <c r="AI18" s="619"/>
      <c r="AJ18" s="619"/>
      <c r="AK18" s="619"/>
      <c r="AL18" s="622"/>
      <c r="AM18" s="623"/>
      <c r="AN18" s="618"/>
      <c r="AO18" s="619"/>
      <c r="AP18" s="619"/>
      <c r="AQ18" s="619"/>
      <c r="AR18" s="619"/>
      <c r="AS18" s="622"/>
      <c r="AT18" s="623"/>
      <c r="AU18" s="16"/>
      <c r="AV18" s="16"/>
      <c r="AW18" s="16"/>
      <c r="AX18" s="16"/>
    </row>
    <row r="19" spans="1:52" ht="11.25" customHeight="1" x14ac:dyDescent="0.15">
      <c r="A19" s="18"/>
      <c r="B19" s="558"/>
      <c r="C19" s="559"/>
      <c r="D19" s="215"/>
      <c r="E19" s="216"/>
      <c r="F19" s="216"/>
      <c r="G19" s="216"/>
      <c r="H19" s="216"/>
      <c r="I19" s="216"/>
      <c r="J19" s="216"/>
      <c r="K19" s="216"/>
      <c r="L19" s="216"/>
      <c r="M19" s="216"/>
      <c r="N19" s="216"/>
      <c r="O19" s="217"/>
      <c r="P19" s="212" t="s">
        <v>240</v>
      </c>
      <c r="Q19" s="213"/>
      <c r="R19" s="213"/>
      <c r="S19" s="213"/>
      <c r="T19" s="214"/>
      <c r="U19" s="616"/>
      <c r="V19" s="617"/>
      <c r="W19" s="617"/>
      <c r="X19" s="620" t="s">
        <v>89</v>
      </c>
      <c r="Y19" s="621"/>
      <c r="Z19" s="616"/>
      <c r="AA19" s="617"/>
      <c r="AB19" s="617"/>
      <c r="AC19" s="617"/>
      <c r="AD19" s="617"/>
      <c r="AE19" s="620" t="s">
        <v>32</v>
      </c>
      <c r="AF19" s="621"/>
      <c r="AG19" s="616"/>
      <c r="AH19" s="617"/>
      <c r="AI19" s="617"/>
      <c r="AJ19" s="617"/>
      <c r="AK19" s="617"/>
      <c r="AL19" s="620" t="s">
        <v>32</v>
      </c>
      <c r="AM19" s="621"/>
      <c r="AN19" s="616"/>
      <c r="AO19" s="617"/>
      <c r="AP19" s="617"/>
      <c r="AQ19" s="617"/>
      <c r="AR19" s="617"/>
      <c r="AS19" s="620" t="s">
        <v>32</v>
      </c>
      <c r="AT19" s="621"/>
      <c r="AU19" s="16"/>
      <c r="AV19" s="16"/>
      <c r="AW19" s="16"/>
      <c r="AX19" s="16"/>
    </row>
    <row r="20" spans="1:52" ht="11.25" customHeight="1" x14ac:dyDescent="0.15">
      <c r="A20" s="18"/>
      <c r="B20" s="560"/>
      <c r="C20" s="561"/>
      <c r="D20" s="218"/>
      <c r="E20" s="219"/>
      <c r="F20" s="219"/>
      <c r="G20" s="219"/>
      <c r="H20" s="219"/>
      <c r="I20" s="219"/>
      <c r="J20" s="219"/>
      <c r="K20" s="219"/>
      <c r="L20" s="219"/>
      <c r="M20" s="219"/>
      <c r="N20" s="219"/>
      <c r="O20" s="220"/>
      <c r="P20" s="218"/>
      <c r="Q20" s="219"/>
      <c r="R20" s="219"/>
      <c r="S20" s="219"/>
      <c r="T20" s="220"/>
      <c r="U20" s="618"/>
      <c r="V20" s="619"/>
      <c r="W20" s="619"/>
      <c r="X20" s="622"/>
      <c r="Y20" s="623"/>
      <c r="Z20" s="618"/>
      <c r="AA20" s="619"/>
      <c r="AB20" s="619"/>
      <c r="AC20" s="619"/>
      <c r="AD20" s="619"/>
      <c r="AE20" s="622"/>
      <c r="AF20" s="623"/>
      <c r="AG20" s="618"/>
      <c r="AH20" s="619"/>
      <c r="AI20" s="619"/>
      <c r="AJ20" s="619"/>
      <c r="AK20" s="619"/>
      <c r="AL20" s="622"/>
      <c r="AM20" s="623"/>
      <c r="AN20" s="618"/>
      <c r="AO20" s="619"/>
      <c r="AP20" s="619"/>
      <c r="AQ20" s="619"/>
      <c r="AR20" s="619"/>
      <c r="AS20" s="622"/>
      <c r="AT20" s="623"/>
      <c r="AU20" s="16"/>
      <c r="AV20" s="16"/>
      <c r="AW20" s="16"/>
      <c r="AX20" s="16"/>
    </row>
    <row r="21" spans="1:52" ht="11.25" customHeight="1" x14ac:dyDescent="0.15">
      <c r="A21" s="17"/>
      <c r="B21" s="17"/>
      <c r="C21" s="16" t="s">
        <v>33</v>
      </c>
      <c r="D21" s="17"/>
      <c r="E21" s="17"/>
      <c r="F21" s="16" t="s">
        <v>241</v>
      </c>
      <c r="G21" s="17"/>
      <c r="H21" s="17"/>
      <c r="I21" s="17"/>
      <c r="J21" s="17"/>
      <c r="K21" s="17"/>
      <c r="L21" s="17"/>
      <c r="M21" s="17"/>
      <c r="N21" s="17"/>
      <c r="O21" s="17"/>
      <c r="P21" s="17"/>
      <c r="Q21" s="17"/>
      <c r="R21" s="17"/>
      <c r="S21" s="17"/>
      <c r="T21" s="17"/>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row>
    <row r="22" spans="1:52" ht="11.25" customHeight="1" x14ac:dyDescent="0.15">
      <c r="A22" s="17"/>
      <c r="B22" s="17"/>
      <c r="C22" s="17"/>
      <c r="D22" s="17"/>
      <c r="E22" s="17"/>
      <c r="F22" s="16" t="s">
        <v>242</v>
      </c>
      <c r="G22" s="17"/>
      <c r="H22" s="17"/>
      <c r="I22" s="17"/>
      <c r="J22" s="17"/>
      <c r="K22" s="17"/>
      <c r="L22" s="17"/>
      <c r="M22" s="17"/>
      <c r="N22" s="17"/>
      <c r="O22" s="17"/>
      <c r="P22" s="17"/>
      <c r="Q22" s="17"/>
      <c r="R22" s="17"/>
      <c r="S22" s="17"/>
      <c r="T22" s="17"/>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row>
    <row r="23" spans="1:52" ht="11.25" customHeight="1" x14ac:dyDescent="0.15">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8"/>
      <c r="AZ23" s="8"/>
    </row>
    <row r="24" spans="1:52" ht="11.25" customHeight="1" x14ac:dyDescent="0.15">
      <c r="A24" s="16"/>
      <c r="B24" s="484" t="s">
        <v>243</v>
      </c>
      <c r="C24" s="484"/>
      <c r="D24" s="484"/>
      <c r="E24" s="484"/>
      <c r="F24" s="484"/>
      <c r="G24" s="484"/>
      <c r="H24" s="484"/>
      <c r="I24" s="484"/>
      <c r="J24" s="484"/>
      <c r="K24" s="484"/>
      <c r="L24" s="484"/>
      <c r="M24" s="484"/>
      <c r="N24" s="484" t="s">
        <v>21</v>
      </c>
      <c r="O24" s="484"/>
      <c r="P24" s="484"/>
      <c r="Q24" s="484" t="s">
        <v>22</v>
      </c>
      <c r="R24" s="484"/>
      <c r="S24" s="484"/>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8"/>
      <c r="AZ24" s="8"/>
    </row>
    <row r="25" spans="1:52" ht="11.25" customHeight="1" x14ac:dyDescent="0.15">
      <c r="A25" s="16"/>
      <c r="B25" s="484"/>
      <c r="C25" s="484"/>
      <c r="D25" s="484"/>
      <c r="E25" s="484"/>
      <c r="F25" s="484"/>
      <c r="G25" s="484"/>
      <c r="H25" s="484"/>
      <c r="I25" s="484"/>
      <c r="J25" s="484"/>
      <c r="K25" s="484"/>
      <c r="L25" s="484"/>
      <c r="M25" s="484"/>
      <c r="N25" s="608"/>
      <c r="O25" s="609"/>
      <c r="P25" s="610"/>
      <c r="Q25" s="608"/>
      <c r="R25" s="609"/>
      <c r="S25" s="610"/>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8"/>
      <c r="AZ25" s="8"/>
    </row>
    <row r="26" spans="1:52" ht="11.25" customHeight="1" x14ac:dyDescent="0.15">
      <c r="A26" s="16"/>
      <c r="B26" s="484"/>
      <c r="C26" s="484"/>
      <c r="D26" s="484"/>
      <c r="E26" s="484"/>
      <c r="F26" s="484"/>
      <c r="G26" s="484"/>
      <c r="H26" s="484"/>
      <c r="I26" s="484"/>
      <c r="J26" s="484"/>
      <c r="K26" s="484"/>
      <c r="L26" s="484"/>
      <c r="M26" s="484"/>
      <c r="N26" s="611"/>
      <c r="O26" s="612"/>
      <c r="P26" s="613"/>
      <c r="Q26" s="611"/>
      <c r="R26" s="612"/>
      <c r="S26" s="613"/>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8"/>
      <c r="AZ26" s="8"/>
    </row>
    <row r="27" spans="1:52" ht="11.25" customHeight="1" x14ac:dyDescent="0.15">
      <c r="A27" s="16"/>
      <c r="B27" s="624" t="s">
        <v>244</v>
      </c>
      <c r="C27" s="484"/>
      <c r="D27" s="484"/>
      <c r="E27" s="484"/>
      <c r="F27" s="484"/>
      <c r="G27" s="484"/>
      <c r="H27" s="484"/>
      <c r="I27" s="484"/>
      <c r="J27" s="484"/>
      <c r="K27" s="484"/>
      <c r="L27" s="484"/>
      <c r="M27" s="484"/>
      <c r="N27" s="484" t="s">
        <v>21</v>
      </c>
      <c r="O27" s="484"/>
      <c r="P27" s="484"/>
      <c r="Q27" s="484" t="s">
        <v>22</v>
      </c>
      <c r="R27" s="484"/>
      <c r="S27" s="481"/>
      <c r="T27" s="625" t="s">
        <v>245</v>
      </c>
      <c r="U27" s="626"/>
      <c r="V27" s="626"/>
      <c r="W27" s="626"/>
      <c r="X27" s="626"/>
      <c r="Y27" s="626"/>
      <c r="Z27" s="626"/>
      <c r="AA27" s="626"/>
      <c r="AB27" s="626"/>
      <c r="AC27" s="626"/>
      <c r="AD27" s="626"/>
      <c r="AE27" s="626"/>
      <c r="AF27" s="626"/>
      <c r="AG27" s="626"/>
      <c r="AH27" s="626"/>
      <c r="AI27" s="626"/>
      <c r="AJ27" s="626"/>
      <c r="AK27" s="626"/>
      <c r="AL27" s="626"/>
      <c r="AM27" s="626"/>
      <c r="AN27" s="626"/>
      <c r="AO27" s="626"/>
      <c r="AP27" s="626"/>
      <c r="AQ27" s="626"/>
      <c r="AR27" s="626"/>
      <c r="AS27" s="626"/>
      <c r="AT27" s="626"/>
      <c r="AU27" s="626"/>
      <c r="AV27" s="626"/>
      <c r="AW27" s="627"/>
      <c r="AX27" s="17"/>
    </row>
    <row r="28" spans="1:52" ht="11.25" customHeight="1" x14ac:dyDescent="0.15">
      <c r="A28" s="16"/>
      <c r="B28" s="484"/>
      <c r="C28" s="484"/>
      <c r="D28" s="484"/>
      <c r="E28" s="484"/>
      <c r="F28" s="484"/>
      <c r="G28" s="484"/>
      <c r="H28" s="484"/>
      <c r="I28" s="484"/>
      <c r="J28" s="484"/>
      <c r="K28" s="484"/>
      <c r="L28" s="484"/>
      <c r="M28" s="484"/>
      <c r="N28" s="608"/>
      <c r="O28" s="609"/>
      <c r="P28" s="610"/>
      <c r="Q28" s="628"/>
      <c r="R28" s="629"/>
      <c r="S28" s="629"/>
      <c r="T28" s="632"/>
      <c r="U28" s="632"/>
      <c r="V28" s="632"/>
      <c r="W28" s="632"/>
      <c r="X28" s="632"/>
      <c r="Y28" s="632"/>
      <c r="Z28" s="632"/>
      <c r="AA28" s="632"/>
      <c r="AB28" s="632"/>
      <c r="AC28" s="632"/>
      <c r="AD28" s="632"/>
      <c r="AE28" s="632"/>
      <c r="AF28" s="632"/>
      <c r="AG28" s="632"/>
      <c r="AH28" s="632"/>
      <c r="AI28" s="632"/>
      <c r="AJ28" s="632"/>
      <c r="AK28" s="632"/>
      <c r="AL28" s="632"/>
      <c r="AM28" s="632"/>
      <c r="AN28" s="632"/>
      <c r="AO28" s="632"/>
      <c r="AP28" s="632"/>
      <c r="AQ28" s="632"/>
      <c r="AR28" s="632"/>
      <c r="AS28" s="632"/>
      <c r="AT28" s="632"/>
      <c r="AU28" s="632"/>
      <c r="AV28" s="632"/>
      <c r="AW28" s="633"/>
      <c r="AX28" s="17"/>
    </row>
    <row r="29" spans="1:52" ht="11.25" customHeight="1" x14ac:dyDescent="0.15">
      <c r="A29" s="16"/>
      <c r="B29" s="484"/>
      <c r="C29" s="484"/>
      <c r="D29" s="484"/>
      <c r="E29" s="484"/>
      <c r="F29" s="484"/>
      <c r="G29" s="484"/>
      <c r="H29" s="484"/>
      <c r="I29" s="484"/>
      <c r="J29" s="484"/>
      <c r="K29" s="484"/>
      <c r="L29" s="484"/>
      <c r="M29" s="484"/>
      <c r="N29" s="611"/>
      <c r="O29" s="612"/>
      <c r="P29" s="613"/>
      <c r="Q29" s="630"/>
      <c r="R29" s="631"/>
      <c r="S29" s="631"/>
      <c r="T29" s="634"/>
      <c r="U29" s="634"/>
      <c r="V29" s="634"/>
      <c r="W29" s="634"/>
      <c r="X29" s="634"/>
      <c r="Y29" s="634"/>
      <c r="Z29" s="634"/>
      <c r="AA29" s="634"/>
      <c r="AB29" s="634"/>
      <c r="AC29" s="634"/>
      <c r="AD29" s="634"/>
      <c r="AE29" s="634"/>
      <c r="AF29" s="634"/>
      <c r="AG29" s="634"/>
      <c r="AH29" s="634"/>
      <c r="AI29" s="634"/>
      <c r="AJ29" s="634"/>
      <c r="AK29" s="634"/>
      <c r="AL29" s="634"/>
      <c r="AM29" s="634"/>
      <c r="AN29" s="634"/>
      <c r="AO29" s="634"/>
      <c r="AP29" s="634"/>
      <c r="AQ29" s="634"/>
      <c r="AR29" s="634"/>
      <c r="AS29" s="634"/>
      <c r="AT29" s="634"/>
      <c r="AU29" s="634"/>
      <c r="AV29" s="634"/>
      <c r="AW29" s="635"/>
      <c r="AX29" s="17"/>
    </row>
    <row r="30" spans="1:52" ht="11.25" customHeight="1" x14ac:dyDescent="0.15">
      <c r="A30" s="16"/>
      <c r="B30" s="484" t="s">
        <v>246</v>
      </c>
      <c r="C30" s="484"/>
      <c r="D30" s="484"/>
      <c r="E30" s="484"/>
      <c r="F30" s="484"/>
      <c r="G30" s="484"/>
      <c r="H30" s="484"/>
      <c r="I30" s="484"/>
      <c r="J30" s="484"/>
      <c r="K30" s="484"/>
      <c r="L30" s="484"/>
      <c r="M30" s="484"/>
      <c r="N30" s="484" t="s">
        <v>21</v>
      </c>
      <c r="O30" s="484"/>
      <c r="P30" s="484"/>
      <c r="Q30" s="636" t="s">
        <v>22</v>
      </c>
      <c r="R30" s="637"/>
      <c r="S30" s="637"/>
      <c r="T30" s="638" t="s">
        <v>245</v>
      </c>
      <c r="U30" s="638"/>
      <c r="V30" s="638"/>
      <c r="W30" s="638"/>
      <c r="X30" s="638"/>
      <c r="Y30" s="638"/>
      <c r="Z30" s="638"/>
      <c r="AA30" s="638"/>
      <c r="AB30" s="638"/>
      <c r="AC30" s="638"/>
      <c r="AD30" s="638"/>
      <c r="AE30" s="638"/>
      <c r="AF30" s="638"/>
      <c r="AG30" s="638"/>
      <c r="AH30" s="638"/>
      <c r="AI30" s="638"/>
      <c r="AJ30" s="638"/>
      <c r="AK30" s="638"/>
      <c r="AL30" s="638"/>
      <c r="AM30" s="638"/>
      <c r="AN30" s="638"/>
      <c r="AO30" s="638"/>
      <c r="AP30" s="638"/>
      <c r="AQ30" s="638"/>
      <c r="AR30" s="638"/>
      <c r="AS30" s="638"/>
      <c r="AT30" s="638"/>
      <c r="AU30" s="638"/>
      <c r="AV30" s="638"/>
      <c r="AW30" s="639"/>
      <c r="AX30" s="17"/>
    </row>
    <row r="31" spans="1:52" ht="11.25" customHeight="1" x14ac:dyDescent="0.15">
      <c r="A31" s="16"/>
      <c r="B31" s="484"/>
      <c r="C31" s="484"/>
      <c r="D31" s="484"/>
      <c r="E31" s="484"/>
      <c r="F31" s="484"/>
      <c r="G31" s="484"/>
      <c r="H31" s="484"/>
      <c r="I31" s="484"/>
      <c r="J31" s="484"/>
      <c r="K31" s="484"/>
      <c r="L31" s="484"/>
      <c r="M31" s="484"/>
      <c r="N31" s="608"/>
      <c r="O31" s="609"/>
      <c r="P31" s="610"/>
      <c r="Q31" s="628"/>
      <c r="R31" s="629"/>
      <c r="S31" s="629"/>
      <c r="T31" s="632"/>
      <c r="U31" s="632"/>
      <c r="V31" s="632"/>
      <c r="W31" s="632"/>
      <c r="X31" s="632"/>
      <c r="Y31" s="632"/>
      <c r="Z31" s="632"/>
      <c r="AA31" s="632"/>
      <c r="AB31" s="632"/>
      <c r="AC31" s="632"/>
      <c r="AD31" s="632"/>
      <c r="AE31" s="632"/>
      <c r="AF31" s="632"/>
      <c r="AG31" s="632"/>
      <c r="AH31" s="632"/>
      <c r="AI31" s="632"/>
      <c r="AJ31" s="632"/>
      <c r="AK31" s="632"/>
      <c r="AL31" s="632"/>
      <c r="AM31" s="632"/>
      <c r="AN31" s="632"/>
      <c r="AO31" s="632"/>
      <c r="AP31" s="632"/>
      <c r="AQ31" s="632"/>
      <c r="AR31" s="632"/>
      <c r="AS31" s="632"/>
      <c r="AT31" s="632"/>
      <c r="AU31" s="632"/>
      <c r="AV31" s="632"/>
      <c r="AW31" s="633"/>
      <c r="AX31" s="17"/>
    </row>
    <row r="32" spans="1:52" ht="11.25" customHeight="1" x14ac:dyDescent="0.15">
      <c r="A32" s="16"/>
      <c r="B32" s="484"/>
      <c r="C32" s="484"/>
      <c r="D32" s="484"/>
      <c r="E32" s="484"/>
      <c r="F32" s="484"/>
      <c r="G32" s="484"/>
      <c r="H32" s="484"/>
      <c r="I32" s="484"/>
      <c r="J32" s="484"/>
      <c r="K32" s="484"/>
      <c r="L32" s="484"/>
      <c r="M32" s="484"/>
      <c r="N32" s="611"/>
      <c r="O32" s="612"/>
      <c r="P32" s="613"/>
      <c r="Q32" s="630"/>
      <c r="R32" s="631"/>
      <c r="S32" s="631"/>
      <c r="T32" s="634"/>
      <c r="U32" s="634"/>
      <c r="V32" s="634"/>
      <c r="W32" s="634"/>
      <c r="X32" s="634"/>
      <c r="Y32" s="634"/>
      <c r="Z32" s="634"/>
      <c r="AA32" s="634"/>
      <c r="AB32" s="634"/>
      <c r="AC32" s="634"/>
      <c r="AD32" s="634"/>
      <c r="AE32" s="634"/>
      <c r="AF32" s="634"/>
      <c r="AG32" s="634"/>
      <c r="AH32" s="634"/>
      <c r="AI32" s="634"/>
      <c r="AJ32" s="634"/>
      <c r="AK32" s="634"/>
      <c r="AL32" s="634"/>
      <c r="AM32" s="634"/>
      <c r="AN32" s="634"/>
      <c r="AO32" s="634"/>
      <c r="AP32" s="634"/>
      <c r="AQ32" s="634"/>
      <c r="AR32" s="634"/>
      <c r="AS32" s="634"/>
      <c r="AT32" s="634"/>
      <c r="AU32" s="634"/>
      <c r="AV32" s="634"/>
      <c r="AW32" s="635"/>
      <c r="AX32" s="17"/>
    </row>
    <row r="33" spans="1:50" ht="11.25" customHeight="1" x14ac:dyDescent="0.15">
      <c r="A33" s="16"/>
      <c r="B33" s="484" t="s">
        <v>247</v>
      </c>
      <c r="C33" s="484"/>
      <c r="D33" s="484"/>
      <c r="E33" s="484"/>
      <c r="F33" s="484"/>
      <c r="G33" s="484"/>
      <c r="H33" s="484"/>
      <c r="I33" s="484"/>
      <c r="J33" s="484"/>
      <c r="K33" s="484"/>
      <c r="L33" s="484"/>
      <c r="M33" s="484"/>
      <c r="N33" s="484" t="s">
        <v>21</v>
      </c>
      <c r="O33" s="484"/>
      <c r="P33" s="484"/>
      <c r="Q33" s="484" t="s">
        <v>22</v>
      </c>
      <c r="R33" s="484"/>
      <c r="S33" s="48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17"/>
    </row>
    <row r="34" spans="1:50" ht="11.25" customHeight="1" x14ac:dyDescent="0.15">
      <c r="A34" s="16"/>
      <c r="B34" s="484"/>
      <c r="C34" s="484"/>
      <c r="D34" s="484"/>
      <c r="E34" s="484"/>
      <c r="F34" s="484"/>
      <c r="G34" s="484"/>
      <c r="H34" s="484"/>
      <c r="I34" s="484"/>
      <c r="J34" s="484"/>
      <c r="K34" s="484"/>
      <c r="L34" s="484"/>
      <c r="M34" s="484"/>
      <c r="N34" s="608"/>
      <c r="O34" s="609"/>
      <c r="P34" s="610"/>
      <c r="Q34" s="608"/>
      <c r="R34" s="609"/>
      <c r="S34" s="610"/>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17"/>
    </row>
    <row r="35" spans="1:50" x14ac:dyDescent="0.15">
      <c r="A35" s="16"/>
      <c r="B35" s="484"/>
      <c r="C35" s="484"/>
      <c r="D35" s="484"/>
      <c r="E35" s="484"/>
      <c r="F35" s="484"/>
      <c r="G35" s="484"/>
      <c r="H35" s="484"/>
      <c r="I35" s="484"/>
      <c r="J35" s="484"/>
      <c r="K35" s="484"/>
      <c r="L35" s="484"/>
      <c r="M35" s="484"/>
      <c r="N35" s="611"/>
      <c r="O35" s="612"/>
      <c r="P35" s="613"/>
      <c r="Q35" s="611"/>
      <c r="R35" s="612"/>
      <c r="S35" s="613"/>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row>
    <row r="36" spans="1:50" x14ac:dyDescent="0.15">
      <c r="A36" s="16"/>
      <c r="B36" s="484" t="s">
        <v>248</v>
      </c>
      <c r="C36" s="484"/>
      <c r="D36" s="484"/>
      <c r="E36" s="484"/>
      <c r="F36" s="484"/>
      <c r="G36" s="484"/>
      <c r="H36" s="484"/>
      <c r="I36" s="484"/>
      <c r="J36" s="484"/>
      <c r="K36" s="484"/>
      <c r="L36" s="484"/>
      <c r="M36" s="484"/>
      <c r="N36" s="484" t="s">
        <v>21</v>
      </c>
      <c r="O36" s="484"/>
      <c r="P36" s="484"/>
      <c r="Q36" s="484" t="s">
        <v>22</v>
      </c>
      <c r="R36" s="484"/>
      <c r="S36" s="484"/>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row>
    <row r="37" spans="1:50" x14ac:dyDescent="0.15">
      <c r="A37" s="16"/>
      <c r="B37" s="484"/>
      <c r="C37" s="484"/>
      <c r="D37" s="484"/>
      <c r="E37" s="484"/>
      <c r="F37" s="484"/>
      <c r="G37" s="484"/>
      <c r="H37" s="484"/>
      <c r="I37" s="484"/>
      <c r="J37" s="484"/>
      <c r="K37" s="484"/>
      <c r="L37" s="484"/>
      <c r="M37" s="484"/>
      <c r="N37" s="608"/>
      <c r="O37" s="609"/>
      <c r="P37" s="610"/>
      <c r="Q37" s="608"/>
      <c r="R37" s="609"/>
      <c r="S37" s="610"/>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row>
    <row r="38" spans="1:50" x14ac:dyDescent="0.15">
      <c r="A38" s="16"/>
      <c r="B38" s="484"/>
      <c r="C38" s="484"/>
      <c r="D38" s="484"/>
      <c r="E38" s="484"/>
      <c r="F38" s="484"/>
      <c r="G38" s="484"/>
      <c r="H38" s="484"/>
      <c r="I38" s="484"/>
      <c r="J38" s="484"/>
      <c r="K38" s="484"/>
      <c r="L38" s="484"/>
      <c r="M38" s="484"/>
      <c r="N38" s="611"/>
      <c r="O38" s="612"/>
      <c r="P38" s="613"/>
      <c r="Q38" s="611"/>
      <c r="R38" s="612"/>
      <c r="S38" s="613"/>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row>
    <row r="39" spans="1:50" x14ac:dyDescent="0.1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row>
    <row r="40" spans="1:50" ht="11.25" customHeight="1" x14ac:dyDescent="0.15">
      <c r="A40" s="17"/>
      <c r="B40" s="411" t="s">
        <v>249</v>
      </c>
      <c r="C40" s="411"/>
      <c r="D40" s="411"/>
      <c r="E40" s="411"/>
      <c r="F40" s="411"/>
      <c r="G40" s="411"/>
      <c r="H40" s="411"/>
      <c r="I40" s="411"/>
      <c r="J40" s="411"/>
      <c r="K40" s="411"/>
      <c r="L40" s="411"/>
      <c r="M40" s="411"/>
      <c r="N40" s="411"/>
      <c r="O40" s="411"/>
      <c r="P40" s="411"/>
      <c r="Q40" s="411"/>
      <c r="R40" s="411"/>
      <c r="S40" s="411"/>
      <c r="T40" s="411"/>
      <c r="U40" s="411"/>
      <c r="V40" s="411"/>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6"/>
    </row>
    <row r="41" spans="1:50" ht="11.25" customHeight="1" x14ac:dyDescent="0.15">
      <c r="A41" s="17"/>
      <c r="B41" s="411"/>
      <c r="C41" s="411"/>
      <c r="D41" s="411"/>
      <c r="E41" s="411"/>
      <c r="F41" s="411"/>
      <c r="G41" s="411"/>
      <c r="H41" s="411"/>
      <c r="I41" s="411"/>
      <c r="J41" s="411"/>
      <c r="K41" s="411"/>
      <c r="L41" s="411"/>
      <c r="M41" s="411"/>
      <c r="N41" s="411"/>
      <c r="O41" s="411"/>
      <c r="P41" s="411"/>
      <c r="Q41" s="411"/>
      <c r="R41" s="411"/>
      <c r="S41" s="411"/>
      <c r="T41" s="411"/>
      <c r="U41" s="411"/>
      <c r="V41" s="411"/>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row>
    <row r="42" spans="1:50" ht="11.25" customHeight="1" x14ac:dyDescent="0.15">
      <c r="A42" s="17"/>
      <c r="B42" s="640"/>
      <c r="C42" s="640"/>
      <c r="D42" s="640"/>
      <c r="E42" s="640"/>
      <c r="F42" s="640"/>
      <c r="G42" s="640"/>
      <c r="H42" s="484" t="s">
        <v>250</v>
      </c>
      <c r="I42" s="484"/>
      <c r="J42" s="484"/>
      <c r="K42" s="484"/>
      <c r="L42" s="484"/>
      <c r="M42" s="484"/>
      <c r="N42" s="484"/>
      <c r="O42" s="484"/>
      <c r="P42" s="484" t="s">
        <v>251</v>
      </c>
      <c r="Q42" s="484"/>
      <c r="R42" s="484"/>
      <c r="S42" s="484"/>
      <c r="T42" s="484"/>
      <c r="U42" s="484"/>
      <c r="V42" s="484"/>
      <c r="W42" s="484"/>
      <c r="X42" s="484"/>
      <c r="Y42" s="484"/>
      <c r="Z42" s="484"/>
      <c r="AA42" s="484"/>
      <c r="AB42" s="484"/>
      <c r="AC42" s="484"/>
      <c r="AD42" s="17"/>
      <c r="AE42" s="17"/>
      <c r="AF42" s="17"/>
      <c r="AG42" s="17"/>
      <c r="AH42" s="17"/>
      <c r="AI42" s="17"/>
      <c r="AJ42" s="17"/>
      <c r="AK42" s="17"/>
      <c r="AL42" s="17"/>
      <c r="AM42" s="17"/>
      <c r="AN42" s="17"/>
      <c r="AO42" s="17"/>
      <c r="AP42" s="17"/>
      <c r="AQ42" s="17"/>
      <c r="AR42" s="17"/>
      <c r="AS42" s="17"/>
      <c r="AT42" s="17"/>
      <c r="AU42" s="17"/>
      <c r="AV42" s="17"/>
      <c r="AW42" s="17"/>
      <c r="AX42" s="17"/>
    </row>
    <row r="43" spans="1:50" ht="11.25" customHeight="1" x14ac:dyDescent="0.15">
      <c r="A43" s="17"/>
      <c r="B43" s="640"/>
      <c r="C43" s="640"/>
      <c r="D43" s="640"/>
      <c r="E43" s="640"/>
      <c r="F43" s="640"/>
      <c r="G43" s="640"/>
      <c r="H43" s="484"/>
      <c r="I43" s="484"/>
      <c r="J43" s="484"/>
      <c r="K43" s="484"/>
      <c r="L43" s="484"/>
      <c r="M43" s="484"/>
      <c r="N43" s="484"/>
      <c r="O43" s="484"/>
      <c r="P43" s="484"/>
      <c r="Q43" s="484"/>
      <c r="R43" s="484"/>
      <c r="S43" s="484"/>
      <c r="T43" s="484"/>
      <c r="U43" s="484"/>
      <c r="V43" s="484"/>
      <c r="W43" s="484"/>
      <c r="X43" s="484"/>
      <c r="Y43" s="484"/>
      <c r="Z43" s="484"/>
      <c r="AA43" s="484"/>
      <c r="AB43" s="484"/>
      <c r="AC43" s="484"/>
      <c r="AD43" s="17"/>
      <c r="AE43" s="17"/>
      <c r="AF43" s="17"/>
      <c r="AG43" s="17"/>
      <c r="AH43" s="17"/>
      <c r="AI43" s="17"/>
      <c r="AJ43" s="17"/>
      <c r="AK43" s="17"/>
      <c r="AL43" s="17"/>
      <c r="AM43" s="17"/>
      <c r="AN43" s="17"/>
      <c r="AO43" s="17"/>
      <c r="AP43" s="17"/>
      <c r="AQ43" s="17"/>
      <c r="AR43" s="17"/>
      <c r="AS43" s="17"/>
      <c r="AT43" s="17"/>
      <c r="AU43" s="17"/>
      <c r="AV43" s="17"/>
      <c r="AW43" s="17"/>
      <c r="AX43" s="17"/>
    </row>
    <row r="44" spans="1:50" ht="11.25" customHeight="1" x14ac:dyDescent="0.15">
      <c r="A44" s="17"/>
      <c r="B44" s="484" t="s">
        <v>252</v>
      </c>
      <c r="C44" s="484"/>
      <c r="D44" s="484"/>
      <c r="E44" s="484"/>
      <c r="F44" s="484"/>
      <c r="G44" s="484"/>
      <c r="H44" s="555"/>
      <c r="I44" s="555"/>
      <c r="J44" s="555"/>
      <c r="K44" s="555"/>
      <c r="L44" s="555"/>
      <c r="M44" s="555"/>
      <c r="N44" s="555"/>
      <c r="O44" s="555"/>
      <c r="P44" s="555"/>
      <c r="Q44" s="555"/>
      <c r="R44" s="555"/>
      <c r="S44" s="555"/>
      <c r="T44" s="555"/>
      <c r="U44" s="555"/>
      <c r="V44" s="555"/>
      <c r="W44" s="555"/>
      <c r="X44" s="555"/>
      <c r="Y44" s="555"/>
      <c r="Z44" s="555"/>
      <c r="AA44" s="555"/>
      <c r="AB44" s="555"/>
      <c r="AC44" s="555"/>
      <c r="AD44" s="17"/>
      <c r="AE44" s="17"/>
      <c r="AF44" s="17"/>
      <c r="AG44" s="17"/>
      <c r="AH44" s="17"/>
      <c r="AI44" s="17"/>
      <c r="AJ44" s="17"/>
      <c r="AK44" s="17"/>
      <c r="AL44" s="17"/>
      <c r="AM44" s="17"/>
      <c r="AN44" s="17"/>
      <c r="AO44" s="17"/>
      <c r="AP44" s="17"/>
      <c r="AQ44" s="17"/>
      <c r="AR44" s="17"/>
      <c r="AS44" s="17"/>
      <c r="AT44" s="17"/>
      <c r="AU44" s="17"/>
      <c r="AV44" s="17"/>
      <c r="AW44" s="17"/>
      <c r="AX44" s="17"/>
    </row>
    <row r="45" spans="1:50" ht="11.25" customHeight="1" x14ac:dyDescent="0.15">
      <c r="A45" s="17"/>
      <c r="B45" s="484"/>
      <c r="C45" s="484"/>
      <c r="D45" s="484"/>
      <c r="E45" s="484"/>
      <c r="F45" s="484"/>
      <c r="G45" s="484"/>
      <c r="H45" s="555"/>
      <c r="I45" s="555"/>
      <c r="J45" s="555"/>
      <c r="K45" s="555"/>
      <c r="L45" s="555"/>
      <c r="M45" s="555"/>
      <c r="N45" s="555"/>
      <c r="O45" s="555"/>
      <c r="P45" s="555"/>
      <c r="Q45" s="555"/>
      <c r="R45" s="555"/>
      <c r="S45" s="555"/>
      <c r="T45" s="555"/>
      <c r="U45" s="555"/>
      <c r="V45" s="555"/>
      <c r="W45" s="555"/>
      <c r="X45" s="555"/>
      <c r="Y45" s="555"/>
      <c r="Z45" s="555"/>
      <c r="AA45" s="555"/>
      <c r="AB45" s="555"/>
      <c r="AC45" s="555"/>
      <c r="AD45" s="17"/>
      <c r="AE45" s="17"/>
      <c r="AF45" s="17"/>
      <c r="AG45" s="17"/>
      <c r="AH45" s="17"/>
      <c r="AI45" s="17"/>
      <c r="AJ45" s="17"/>
      <c r="AK45" s="17"/>
      <c r="AL45" s="17"/>
      <c r="AM45" s="17"/>
      <c r="AN45" s="17"/>
      <c r="AO45" s="17"/>
      <c r="AP45" s="17"/>
      <c r="AQ45" s="17"/>
      <c r="AR45" s="17"/>
      <c r="AS45" s="17"/>
      <c r="AT45" s="17"/>
      <c r="AU45" s="17"/>
      <c r="AV45" s="17"/>
      <c r="AW45" s="17"/>
      <c r="AX45" s="17"/>
    </row>
    <row r="46" spans="1:50" ht="11.25" customHeight="1" x14ac:dyDescent="0.15">
      <c r="A46" s="17"/>
      <c r="B46" s="484" t="s">
        <v>253</v>
      </c>
      <c r="C46" s="484"/>
      <c r="D46" s="484"/>
      <c r="E46" s="484"/>
      <c r="F46" s="484"/>
      <c r="G46" s="484"/>
      <c r="H46" s="555"/>
      <c r="I46" s="555"/>
      <c r="J46" s="555"/>
      <c r="K46" s="555"/>
      <c r="L46" s="555"/>
      <c r="M46" s="555"/>
      <c r="N46" s="555"/>
      <c r="O46" s="555"/>
      <c r="P46" s="555"/>
      <c r="Q46" s="555"/>
      <c r="R46" s="555"/>
      <c r="S46" s="555"/>
      <c r="T46" s="555"/>
      <c r="U46" s="555"/>
      <c r="V46" s="555"/>
      <c r="W46" s="555"/>
      <c r="X46" s="555"/>
      <c r="Y46" s="555"/>
      <c r="Z46" s="555"/>
      <c r="AA46" s="555"/>
      <c r="AB46" s="555"/>
      <c r="AC46" s="555"/>
      <c r="AD46" s="17"/>
      <c r="AE46" s="17"/>
      <c r="AF46" s="17"/>
      <c r="AG46" s="17"/>
      <c r="AH46" s="17"/>
      <c r="AI46" s="17"/>
      <c r="AJ46" s="17"/>
      <c r="AK46" s="17"/>
      <c r="AL46" s="17"/>
      <c r="AM46" s="17"/>
      <c r="AN46" s="17"/>
      <c r="AO46" s="17"/>
      <c r="AP46" s="17"/>
      <c r="AQ46" s="17"/>
      <c r="AR46" s="17"/>
      <c r="AS46" s="17"/>
      <c r="AT46" s="17"/>
      <c r="AU46" s="17"/>
      <c r="AV46" s="17"/>
      <c r="AW46" s="17"/>
      <c r="AX46" s="17"/>
    </row>
    <row r="47" spans="1:50" ht="11.25" customHeight="1" x14ac:dyDescent="0.15">
      <c r="A47" s="17"/>
      <c r="B47" s="484"/>
      <c r="C47" s="484"/>
      <c r="D47" s="484"/>
      <c r="E47" s="484"/>
      <c r="F47" s="484"/>
      <c r="G47" s="484"/>
      <c r="H47" s="555"/>
      <c r="I47" s="555"/>
      <c r="J47" s="555"/>
      <c r="K47" s="555"/>
      <c r="L47" s="555"/>
      <c r="M47" s="555"/>
      <c r="N47" s="555"/>
      <c r="O47" s="555"/>
      <c r="P47" s="555"/>
      <c r="Q47" s="555"/>
      <c r="R47" s="555"/>
      <c r="S47" s="555"/>
      <c r="T47" s="555"/>
      <c r="U47" s="555"/>
      <c r="V47" s="555"/>
      <c r="W47" s="555"/>
      <c r="X47" s="555"/>
      <c r="Y47" s="555"/>
      <c r="Z47" s="555"/>
      <c r="AA47" s="555"/>
      <c r="AB47" s="555"/>
      <c r="AC47" s="555"/>
      <c r="AD47" s="17"/>
      <c r="AE47" s="17"/>
      <c r="AF47" s="17"/>
      <c r="AG47" s="17"/>
      <c r="AH47" s="17"/>
      <c r="AI47" s="17"/>
      <c r="AJ47" s="17"/>
      <c r="AK47" s="17"/>
      <c r="AL47" s="17"/>
      <c r="AM47" s="17"/>
      <c r="AN47" s="17"/>
      <c r="AO47" s="17"/>
      <c r="AP47" s="17"/>
      <c r="AQ47" s="17"/>
      <c r="AR47" s="17"/>
      <c r="AS47" s="17"/>
      <c r="AT47" s="17"/>
      <c r="AU47" s="17"/>
      <c r="AV47" s="17"/>
      <c r="AW47" s="17"/>
      <c r="AX47" s="17"/>
    </row>
    <row r="48" spans="1:50" ht="11.25" customHeight="1" x14ac:dyDescent="0.15">
      <c r="A48" s="17"/>
      <c r="B48" s="484" t="s">
        <v>254</v>
      </c>
      <c r="C48" s="484"/>
      <c r="D48" s="484"/>
      <c r="E48" s="484"/>
      <c r="F48" s="484"/>
      <c r="G48" s="484"/>
      <c r="H48" s="555"/>
      <c r="I48" s="555"/>
      <c r="J48" s="555"/>
      <c r="K48" s="555"/>
      <c r="L48" s="555"/>
      <c r="M48" s="555"/>
      <c r="N48" s="555"/>
      <c r="O48" s="555"/>
      <c r="P48" s="555"/>
      <c r="Q48" s="555"/>
      <c r="R48" s="555"/>
      <c r="S48" s="555"/>
      <c r="T48" s="555"/>
      <c r="U48" s="555"/>
      <c r="V48" s="555"/>
      <c r="W48" s="555"/>
      <c r="X48" s="555"/>
      <c r="Y48" s="555"/>
      <c r="Z48" s="555"/>
      <c r="AA48" s="555"/>
      <c r="AB48" s="555"/>
      <c r="AC48" s="555"/>
      <c r="AD48" s="17"/>
      <c r="AE48" s="17"/>
      <c r="AF48" s="17"/>
      <c r="AG48" s="17"/>
      <c r="AH48" s="17"/>
      <c r="AI48" s="17"/>
      <c r="AJ48" s="17"/>
      <c r="AK48" s="17"/>
      <c r="AL48" s="17"/>
      <c r="AM48" s="17"/>
      <c r="AN48" s="17"/>
      <c r="AO48" s="17"/>
      <c r="AP48" s="17"/>
      <c r="AQ48" s="17"/>
      <c r="AR48" s="17"/>
      <c r="AS48" s="17"/>
      <c r="AT48" s="17"/>
      <c r="AU48" s="17"/>
      <c r="AV48" s="17"/>
      <c r="AW48" s="17"/>
      <c r="AX48" s="17"/>
    </row>
    <row r="49" spans="1:50" ht="11.25" customHeight="1" x14ac:dyDescent="0.15">
      <c r="A49" s="17"/>
      <c r="B49" s="484"/>
      <c r="C49" s="484"/>
      <c r="D49" s="484"/>
      <c r="E49" s="484"/>
      <c r="F49" s="484"/>
      <c r="G49" s="484"/>
      <c r="H49" s="555"/>
      <c r="I49" s="555"/>
      <c r="J49" s="555"/>
      <c r="K49" s="555"/>
      <c r="L49" s="555"/>
      <c r="M49" s="555"/>
      <c r="N49" s="555"/>
      <c r="O49" s="555"/>
      <c r="P49" s="555"/>
      <c r="Q49" s="555"/>
      <c r="R49" s="555"/>
      <c r="S49" s="555"/>
      <c r="T49" s="555"/>
      <c r="U49" s="555"/>
      <c r="V49" s="555"/>
      <c r="W49" s="555"/>
      <c r="X49" s="555"/>
      <c r="Y49" s="555"/>
      <c r="Z49" s="555"/>
      <c r="AA49" s="555"/>
      <c r="AB49" s="555"/>
      <c r="AC49" s="555"/>
      <c r="AD49" s="17"/>
      <c r="AE49" s="17"/>
      <c r="AF49" s="17"/>
      <c r="AG49" s="17"/>
      <c r="AH49" s="17"/>
      <c r="AI49" s="17"/>
      <c r="AJ49" s="17"/>
      <c r="AK49" s="17"/>
      <c r="AL49" s="17"/>
      <c r="AM49" s="17"/>
      <c r="AN49" s="17"/>
      <c r="AO49" s="17"/>
      <c r="AP49" s="17"/>
      <c r="AQ49" s="17"/>
      <c r="AR49" s="17"/>
      <c r="AS49" s="17"/>
      <c r="AT49" s="17"/>
      <c r="AU49" s="17"/>
      <c r="AV49" s="17"/>
      <c r="AW49" s="17"/>
      <c r="AX49" s="17"/>
    </row>
    <row r="50" spans="1:50" ht="11.25" customHeight="1" x14ac:dyDescent="0.15">
      <c r="A50" s="17"/>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17"/>
      <c r="AE50" s="17"/>
      <c r="AF50" s="17"/>
      <c r="AG50" s="17"/>
      <c r="AH50" s="17"/>
      <c r="AI50" s="17"/>
      <c r="AJ50" s="17"/>
      <c r="AK50" s="17"/>
      <c r="AL50" s="17"/>
      <c r="AM50" s="17"/>
      <c r="AN50" s="17"/>
      <c r="AO50" s="17"/>
      <c r="AP50" s="17"/>
      <c r="AQ50" s="17"/>
      <c r="AR50" s="17"/>
      <c r="AS50" s="17"/>
      <c r="AT50" s="17"/>
      <c r="AU50" s="16"/>
      <c r="AV50" s="16"/>
      <c r="AW50" s="16"/>
      <c r="AX50" s="16"/>
    </row>
    <row r="51" spans="1:50" ht="11.25" customHeight="1" x14ac:dyDescent="0.15">
      <c r="A51" s="17"/>
      <c r="B51" s="484" t="s">
        <v>255</v>
      </c>
      <c r="C51" s="484"/>
      <c r="D51" s="484"/>
      <c r="E51" s="484"/>
      <c r="F51" s="484"/>
      <c r="G51" s="484"/>
      <c r="H51" s="484"/>
      <c r="I51" s="484"/>
      <c r="J51" s="484"/>
      <c r="K51" s="484"/>
      <c r="L51" s="484"/>
      <c r="M51" s="484"/>
      <c r="N51" s="484" t="s">
        <v>21</v>
      </c>
      <c r="O51" s="484"/>
      <c r="P51" s="481"/>
      <c r="Q51" s="647" t="s">
        <v>256</v>
      </c>
      <c r="R51" s="482"/>
      <c r="S51" s="482"/>
      <c r="T51" s="482"/>
      <c r="U51" s="482"/>
      <c r="V51" s="482"/>
      <c r="W51" s="482"/>
      <c r="X51" s="482"/>
      <c r="Y51" s="482"/>
      <c r="Z51" s="482"/>
      <c r="AA51" s="482"/>
      <c r="AB51" s="482"/>
      <c r="AC51" s="483"/>
      <c r="AD51" s="16"/>
      <c r="AE51" s="16"/>
      <c r="AF51" s="16"/>
      <c r="AG51" s="17"/>
      <c r="AH51" s="17"/>
      <c r="AI51" s="16"/>
      <c r="AJ51" s="16"/>
      <c r="AK51" s="16"/>
      <c r="AL51" s="16"/>
      <c r="AM51" s="16"/>
      <c r="AN51" s="16"/>
      <c r="AO51" s="16"/>
      <c r="AP51" s="16"/>
      <c r="AQ51" s="484" t="s">
        <v>22</v>
      </c>
      <c r="AR51" s="484"/>
      <c r="AS51" s="484"/>
      <c r="AT51" s="16"/>
      <c r="AU51" s="16"/>
      <c r="AV51" s="16"/>
      <c r="AW51" s="16"/>
      <c r="AX51" s="16"/>
    </row>
    <row r="52" spans="1:50" ht="11.25" customHeight="1" x14ac:dyDescent="0.15">
      <c r="A52" s="17"/>
      <c r="B52" s="484"/>
      <c r="C52" s="484"/>
      <c r="D52" s="484"/>
      <c r="E52" s="484"/>
      <c r="F52" s="484"/>
      <c r="G52" s="484"/>
      <c r="H52" s="484"/>
      <c r="I52" s="484"/>
      <c r="J52" s="484"/>
      <c r="K52" s="484"/>
      <c r="L52" s="484"/>
      <c r="M52" s="484"/>
      <c r="N52" s="628"/>
      <c r="O52" s="629"/>
      <c r="P52" s="629"/>
      <c r="Q52" s="641"/>
      <c r="R52" s="642"/>
      <c r="S52" s="642"/>
      <c r="T52" s="642"/>
      <c r="U52" s="642"/>
      <c r="V52" s="642"/>
      <c r="W52" s="642"/>
      <c r="X52" s="642"/>
      <c r="Y52" s="642"/>
      <c r="Z52" s="642"/>
      <c r="AA52" s="642"/>
      <c r="AB52" s="642"/>
      <c r="AC52" s="643"/>
      <c r="AD52" s="16"/>
      <c r="AE52" s="16"/>
      <c r="AF52" s="16"/>
      <c r="AG52" s="17"/>
      <c r="AH52" s="16"/>
      <c r="AI52" s="16"/>
      <c r="AJ52" s="16"/>
      <c r="AK52" s="16"/>
      <c r="AL52" s="16"/>
      <c r="AM52" s="16"/>
      <c r="AN52" s="16"/>
      <c r="AO52" s="16"/>
      <c r="AP52" s="16"/>
      <c r="AQ52" s="608"/>
      <c r="AR52" s="609"/>
      <c r="AS52" s="610"/>
      <c r="AT52" s="16"/>
      <c r="AU52" s="16"/>
      <c r="AV52" s="16"/>
      <c r="AW52" s="16"/>
      <c r="AX52" s="16"/>
    </row>
    <row r="53" spans="1:50" ht="11.25" customHeight="1" x14ac:dyDescent="0.15">
      <c r="A53" s="17"/>
      <c r="B53" s="484"/>
      <c r="C53" s="484"/>
      <c r="D53" s="484"/>
      <c r="E53" s="484"/>
      <c r="F53" s="484"/>
      <c r="G53" s="484"/>
      <c r="H53" s="484"/>
      <c r="I53" s="484"/>
      <c r="J53" s="484"/>
      <c r="K53" s="484"/>
      <c r="L53" s="484"/>
      <c r="M53" s="484"/>
      <c r="N53" s="630"/>
      <c r="O53" s="631"/>
      <c r="P53" s="631"/>
      <c r="Q53" s="644"/>
      <c r="R53" s="645"/>
      <c r="S53" s="645"/>
      <c r="T53" s="645"/>
      <c r="U53" s="645"/>
      <c r="V53" s="645"/>
      <c r="W53" s="645"/>
      <c r="X53" s="645"/>
      <c r="Y53" s="645"/>
      <c r="Z53" s="645"/>
      <c r="AA53" s="645"/>
      <c r="AB53" s="645"/>
      <c r="AC53" s="646"/>
      <c r="AD53" s="16"/>
      <c r="AE53" s="16"/>
      <c r="AF53" s="16"/>
      <c r="AG53" s="17"/>
      <c r="AH53" s="17"/>
      <c r="AI53" s="17"/>
      <c r="AJ53" s="16"/>
      <c r="AK53" s="16"/>
      <c r="AL53" s="16"/>
      <c r="AM53" s="16"/>
      <c r="AN53" s="16"/>
      <c r="AO53" s="16"/>
      <c r="AP53" s="16"/>
      <c r="AQ53" s="611"/>
      <c r="AR53" s="612"/>
      <c r="AS53" s="613"/>
      <c r="AT53" s="16"/>
      <c r="AU53" s="16"/>
      <c r="AV53" s="16"/>
      <c r="AW53" s="16"/>
      <c r="AX53" s="16"/>
    </row>
    <row r="54" spans="1:50" ht="11.25" customHeight="1" x14ac:dyDescent="0.15">
      <c r="A54" s="17"/>
      <c r="B54" s="484" t="s">
        <v>257</v>
      </c>
      <c r="C54" s="484"/>
      <c r="D54" s="484"/>
      <c r="E54" s="484"/>
      <c r="F54" s="484"/>
      <c r="G54" s="484"/>
      <c r="H54" s="484"/>
      <c r="I54" s="484"/>
      <c r="J54" s="484"/>
      <c r="K54" s="484"/>
      <c r="L54" s="484"/>
      <c r="M54" s="484"/>
      <c r="N54" s="484" t="s">
        <v>21</v>
      </c>
      <c r="O54" s="484"/>
      <c r="P54" s="481"/>
      <c r="Q54" s="647" t="s">
        <v>258</v>
      </c>
      <c r="R54" s="482"/>
      <c r="S54" s="482"/>
      <c r="T54" s="482"/>
      <c r="U54" s="482"/>
      <c r="V54" s="482"/>
      <c r="W54" s="482"/>
      <c r="X54" s="482"/>
      <c r="Y54" s="482"/>
      <c r="Z54" s="482"/>
      <c r="AA54" s="482"/>
      <c r="AB54" s="482"/>
      <c r="AC54" s="482"/>
      <c r="AD54" s="647" t="s">
        <v>259</v>
      </c>
      <c r="AE54" s="482"/>
      <c r="AF54" s="482"/>
      <c r="AG54" s="482"/>
      <c r="AH54" s="482"/>
      <c r="AI54" s="482"/>
      <c r="AJ54" s="482"/>
      <c r="AK54" s="482"/>
      <c r="AL54" s="482"/>
      <c r="AM54" s="482"/>
      <c r="AN54" s="482"/>
      <c r="AO54" s="483"/>
      <c r="AP54" s="16"/>
      <c r="AQ54" s="484" t="s">
        <v>22</v>
      </c>
      <c r="AR54" s="484"/>
      <c r="AS54" s="484"/>
      <c r="AT54" s="17"/>
      <c r="AU54" s="17"/>
      <c r="AV54" s="16"/>
      <c r="AW54" s="16"/>
      <c r="AX54" s="16"/>
    </row>
    <row r="55" spans="1:50" ht="11.25" customHeight="1" x14ac:dyDescent="0.15">
      <c r="A55" s="17"/>
      <c r="B55" s="484"/>
      <c r="C55" s="484"/>
      <c r="D55" s="484"/>
      <c r="E55" s="484"/>
      <c r="F55" s="484"/>
      <c r="G55" s="484"/>
      <c r="H55" s="484"/>
      <c r="I55" s="484"/>
      <c r="J55" s="484"/>
      <c r="K55" s="484"/>
      <c r="L55" s="484"/>
      <c r="M55" s="484"/>
      <c r="N55" s="628"/>
      <c r="O55" s="629"/>
      <c r="P55" s="629"/>
      <c r="Q55" s="641"/>
      <c r="R55" s="642"/>
      <c r="S55" s="642"/>
      <c r="T55" s="642"/>
      <c r="U55" s="642"/>
      <c r="V55" s="642"/>
      <c r="W55" s="642"/>
      <c r="X55" s="642"/>
      <c r="Y55" s="642"/>
      <c r="Z55" s="642"/>
      <c r="AA55" s="642"/>
      <c r="AB55" s="642"/>
      <c r="AC55" s="642"/>
      <c r="AD55" s="637" t="s">
        <v>260</v>
      </c>
      <c r="AE55" s="637"/>
      <c r="AF55" s="637"/>
      <c r="AG55" s="637" t="s">
        <v>261</v>
      </c>
      <c r="AH55" s="637"/>
      <c r="AI55" s="637"/>
      <c r="AJ55" s="637" t="s">
        <v>262</v>
      </c>
      <c r="AK55" s="637"/>
      <c r="AL55" s="637"/>
      <c r="AM55" s="637" t="s">
        <v>84</v>
      </c>
      <c r="AN55" s="637"/>
      <c r="AO55" s="649"/>
      <c r="AP55" s="16"/>
      <c r="AQ55" s="608"/>
      <c r="AR55" s="609"/>
      <c r="AS55" s="610"/>
      <c r="AT55" s="17"/>
      <c r="AU55" s="17"/>
      <c r="AV55" s="16"/>
      <c r="AW55" s="16"/>
      <c r="AX55" s="16"/>
    </row>
    <row r="56" spans="1:50" ht="11.25" customHeight="1" x14ac:dyDescent="0.15">
      <c r="A56" s="17"/>
      <c r="B56" s="484"/>
      <c r="C56" s="484"/>
      <c r="D56" s="484"/>
      <c r="E56" s="484"/>
      <c r="F56" s="484"/>
      <c r="G56" s="484"/>
      <c r="H56" s="484"/>
      <c r="I56" s="484"/>
      <c r="J56" s="484"/>
      <c r="K56" s="484"/>
      <c r="L56" s="484"/>
      <c r="M56" s="484"/>
      <c r="N56" s="630"/>
      <c r="O56" s="631"/>
      <c r="P56" s="631"/>
      <c r="Q56" s="644"/>
      <c r="R56" s="645"/>
      <c r="S56" s="645"/>
      <c r="T56" s="645"/>
      <c r="U56" s="645"/>
      <c r="V56" s="645"/>
      <c r="W56" s="645"/>
      <c r="X56" s="645"/>
      <c r="Y56" s="645"/>
      <c r="Z56" s="645"/>
      <c r="AA56" s="645"/>
      <c r="AB56" s="645"/>
      <c r="AC56" s="645"/>
      <c r="AD56" s="650"/>
      <c r="AE56" s="573"/>
      <c r="AF56" s="651"/>
      <c r="AG56" s="650"/>
      <c r="AH56" s="573"/>
      <c r="AI56" s="651"/>
      <c r="AJ56" s="650"/>
      <c r="AK56" s="573"/>
      <c r="AL56" s="651"/>
      <c r="AM56" s="650"/>
      <c r="AN56" s="573"/>
      <c r="AO56" s="583"/>
      <c r="AP56" s="16"/>
      <c r="AQ56" s="611"/>
      <c r="AR56" s="612"/>
      <c r="AS56" s="613"/>
      <c r="AT56" s="17"/>
      <c r="AU56" s="17"/>
      <c r="AV56" s="16"/>
      <c r="AW56" s="16"/>
      <c r="AX56" s="16"/>
    </row>
    <row r="57" spans="1:50" ht="11.25" customHeight="1" x14ac:dyDescent="0.15">
      <c r="A57" s="17"/>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17"/>
      <c r="AE57" s="17"/>
      <c r="AF57" s="17"/>
      <c r="AG57" s="17"/>
      <c r="AH57" s="17"/>
      <c r="AI57" s="17"/>
      <c r="AJ57" s="652" t="s">
        <v>263</v>
      </c>
      <c r="AK57" s="652"/>
      <c r="AL57" s="652"/>
      <c r="AM57" s="652"/>
      <c r="AN57" s="652"/>
      <c r="AO57" s="652"/>
      <c r="AP57" s="17"/>
      <c r="AQ57" s="17"/>
      <c r="AR57" s="17"/>
      <c r="AS57" s="17"/>
      <c r="AT57" s="17"/>
      <c r="AU57" s="16"/>
      <c r="AV57" s="16"/>
      <c r="AW57" s="16"/>
      <c r="AX57" s="16"/>
    </row>
    <row r="58" spans="1:50" ht="11.25" customHeight="1" x14ac:dyDescent="0.15">
      <c r="A58" s="17"/>
      <c r="B58" s="411" t="s">
        <v>264</v>
      </c>
      <c r="C58" s="411"/>
      <c r="D58" s="411"/>
      <c r="E58" s="411"/>
      <c r="F58" s="411"/>
      <c r="G58" s="411"/>
      <c r="H58" s="411"/>
      <c r="I58" s="411"/>
      <c r="J58" s="411"/>
      <c r="K58" s="411"/>
      <c r="L58" s="411"/>
      <c r="M58" s="411"/>
      <c r="N58" s="411"/>
      <c r="O58" s="411"/>
      <c r="P58" s="411"/>
      <c r="Q58" s="411"/>
      <c r="R58" s="411"/>
      <c r="S58" s="411"/>
      <c r="T58" s="411"/>
      <c r="U58" s="411"/>
      <c r="V58" s="411"/>
      <c r="W58" s="411"/>
      <c r="X58" s="411"/>
      <c r="Y58" s="411"/>
      <c r="Z58" s="411"/>
      <c r="AA58" s="411"/>
      <c r="AB58" s="411"/>
      <c r="AC58" s="411"/>
      <c r="AD58" s="411"/>
      <c r="AE58" s="411"/>
      <c r="AF58" s="411"/>
      <c r="AG58" s="411"/>
      <c r="AH58" s="17"/>
      <c r="AI58" s="17"/>
      <c r="AJ58" s="17"/>
      <c r="AK58" s="17"/>
      <c r="AL58" s="17"/>
      <c r="AM58" s="17"/>
      <c r="AN58" s="17"/>
      <c r="AO58" s="17"/>
      <c r="AP58" s="17"/>
      <c r="AQ58" s="17"/>
      <c r="AR58" s="17"/>
      <c r="AS58" s="17"/>
      <c r="AT58" s="17"/>
      <c r="AU58" s="17"/>
      <c r="AV58" s="17"/>
      <c r="AW58" s="17"/>
      <c r="AX58" s="16"/>
    </row>
    <row r="59" spans="1:50" ht="11.25" customHeight="1" x14ac:dyDescent="0.15">
      <c r="A59" s="17"/>
      <c r="B59" s="411"/>
      <c r="C59" s="411"/>
      <c r="D59" s="411"/>
      <c r="E59" s="411"/>
      <c r="F59" s="411"/>
      <c r="G59" s="411"/>
      <c r="H59" s="411"/>
      <c r="I59" s="411"/>
      <c r="J59" s="411"/>
      <c r="K59" s="411"/>
      <c r="L59" s="411"/>
      <c r="M59" s="411"/>
      <c r="N59" s="411"/>
      <c r="O59" s="411"/>
      <c r="P59" s="411"/>
      <c r="Q59" s="411"/>
      <c r="R59" s="411"/>
      <c r="S59" s="411"/>
      <c r="T59" s="411"/>
      <c r="U59" s="411"/>
      <c r="V59" s="411"/>
      <c r="W59" s="411"/>
      <c r="X59" s="411"/>
      <c r="Y59" s="411"/>
      <c r="Z59" s="411"/>
      <c r="AA59" s="411"/>
      <c r="AB59" s="411"/>
      <c r="AC59" s="411"/>
      <c r="AD59" s="411"/>
      <c r="AE59" s="411"/>
      <c r="AF59" s="411"/>
      <c r="AG59" s="411"/>
      <c r="AH59" s="17"/>
      <c r="AI59" s="17"/>
      <c r="AJ59" s="17"/>
      <c r="AK59" s="17"/>
      <c r="AL59" s="17"/>
      <c r="AM59" s="17"/>
      <c r="AN59" s="17"/>
      <c r="AO59" s="17"/>
      <c r="AP59" s="17"/>
      <c r="AQ59" s="17"/>
      <c r="AR59" s="17"/>
      <c r="AS59" s="17"/>
      <c r="AT59" s="17"/>
      <c r="AU59" s="17"/>
      <c r="AV59" s="17"/>
      <c r="AW59" s="17"/>
      <c r="AX59" s="17"/>
    </row>
    <row r="60" spans="1:50" s="4" customFormat="1" ht="11.25" customHeight="1" x14ac:dyDescent="0.15">
      <c r="A60" s="17"/>
      <c r="B60" s="212" t="s">
        <v>265</v>
      </c>
      <c r="C60" s="213"/>
      <c r="D60" s="213"/>
      <c r="E60" s="213"/>
      <c r="F60" s="213"/>
      <c r="G60" s="213"/>
      <c r="H60" s="213"/>
      <c r="I60" s="213"/>
      <c r="J60" s="213"/>
      <c r="K60" s="213"/>
      <c r="L60" s="213"/>
      <c r="M60" s="214"/>
      <c r="N60" s="616"/>
      <c r="O60" s="617"/>
      <c r="P60" s="617"/>
      <c r="Q60" s="620" t="s">
        <v>18</v>
      </c>
      <c r="R60" s="621"/>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row>
    <row r="61" spans="1:50" ht="11.25" customHeight="1" x14ac:dyDescent="0.15">
      <c r="A61" s="17"/>
      <c r="B61" s="218"/>
      <c r="C61" s="219"/>
      <c r="D61" s="219"/>
      <c r="E61" s="219"/>
      <c r="F61" s="219"/>
      <c r="G61" s="219"/>
      <c r="H61" s="219"/>
      <c r="I61" s="219"/>
      <c r="J61" s="219"/>
      <c r="K61" s="219"/>
      <c r="L61" s="219"/>
      <c r="M61" s="220"/>
      <c r="N61" s="653"/>
      <c r="O61" s="654"/>
      <c r="P61" s="654"/>
      <c r="Q61" s="655"/>
      <c r="R61" s="656"/>
      <c r="S61" s="17" t="s">
        <v>266</v>
      </c>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row>
    <row r="62" spans="1:50" ht="11.25" customHeight="1" x14ac:dyDescent="0.15">
      <c r="A62" s="17"/>
      <c r="B62" s="212" t="s">
        <v>267</v>
      </c>
      <c r="C62" s="213"/>
      <c r="D62" s="213"/>
      <c r="E62" s="213"/>
      <c r="F62" s="213"/>
      <c r="G62" s="213"/>
      <c r="H62" s="213"/>
      <c r="I62" s="213"/>
      <c r="J62" s="213"/>
      <c r="K62" s="213"/>
      <c r="L62" s="213"/>
      <c r="M62" s="214"/>
      <c r="N62" s="648"/>
      <c r="O62" s="648"/>
      <c r="P62" s="648"/>
      <c r="Q62" s="648"/>
      <c r="R62" s="648"/>
      <c r="S62" s="648"/>
      <c r="T62" s="648"/>
      <c r="U62" s="648"/>
      <c r="V62" s="648"/>
      <c r="W62" s="648"/>
      <c r="X62" s="648"/>
      <c r="Y62" s="648"/>
      <c r="Z62" s="648"/>
      <c r="AA62" s="648"/>
      <c r="AB62" s="648"/>
      <c r="AC62" s="648"/>
      <c r="AD62" s="648"/>
      <c r="AE62" s="648"/>
      <c r="AF62" s="648"/>
      <c r="AG62" s="648"/>
      <c r="AH62" s="648"/>
      <c r="AI62" s="648"/>
      <c r="AJ62" s="648"/>
      <c r="AK62" s="648"/>
      <c r="AL62" s="648"/>
      <c r="AM62" s="648"/>
      <c r="AN62" s="648"/>
      <c r="AO62" s="648"/>
      <c r="AP62" s="648"/>
      <c r="AQ62" s="648"/>
      <c r="AR62" s="648"/>
      <c r="AS62" s="648"/>
      <c r="AT62" s="648"/>
      <c r="AU62" s="17"/>
      <c r="AV62" s="17"/>
      <c r="AW62" s="17"/>
      <c r="AX62" s="17"/>
    </row>
    <row r="63" spans="1:50" ht="11.25" customHeight="1" x14ac:dyDescent="0.15">
      <c r="A63" s="17"/>
      <c r="B63" s="218"/>
      <c r="C63" s="219"/>
      <c r="D63" s="219"/>
      <c r="E63" s="219"/>
      <c r="F63" s="219"/>
      <c r="G63" s="219"/>
      <c r="H63" s="219"/>
      <c r="I63" s="219"/>
      <c r="J63" s="219"/>
      <c r="K63" s="219"/>
      <c r="L63" s="219"/>
      <c r="M63" s="220"/>
      <c r="N63" s="648"/>
      <c r="O63" s="648"/>
      <c r="P63" s="648"/>
      <c r="Q63" s="648"/>
      <c r="R63" s="648"/>
      <c r="S63" s="648"/>
      <c r="T63" s="648"/>
      <c r="U63" s="648"/>
      <c r="V63" s="648"/>
      <c r="W63" s="648"/>
      <c r="X63" s="648"/>
      <c r="Y63" s="648"/>
      <c r="Z63" s="648"/>
      <c r="AA63" s="648"/>
      <c r="AB63" s="648"/>
      <c r="AC63" s="648"/>
      <c r="AD63" s="648"/>
      <c r="AE63" s="648"/>
      <c r="AF63" s="648"/>
      <c r="AG63" s="648"/>
      <c r="AH63" s="648"/>
      <c r="AI63" s="648"/>
      <c r="AJ63" s="648"/>
      <c r="AK63" s="648"/>
      <c r="AL63" s="648"/>
      <c r="AM63" s="648"/>
      <c r="AN63" s="648"/>
      <c r="AO63" s="648"/>
      <c r="AP63" s="648"/>
      <c r="AQ63" s="648"/>
      <c r="AR63" s="648"/>
      <c r="AS63" s="648"/>
      <c r="AT63" s="648"/>
      <c r="AU63" s="17"/>
      <c r="AV63" s="17"/>
      <c r="AW63" s="17"/>
      <c r="AX63" s="17"/>
    </row>
    <row r="64" spans="1:50" ht="11.25" customHeight="1" x14ac:dyDescent="0.15">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row>
    <row r="75" spans="1:50" ht="11.25" customHeight="1" x14ac:dyDescent="0.1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row>
    <row r="76" spans="1:50" ht="11.25" customHeight="1" x14ac:dyDescent="0.15">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row>
    <row r="77" spans="1:50" ht="11.25" customHeight="1" x14ac:dyDescent="0.15">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row>
    <row r="78" spans="1:50" ht="11.25" customHeight="1" x14ac:dyDescent="0.15">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row>
    <row r="79" spans="1:50" ht="11.25" customHeight="1" x14ac:dyDescent="0.15">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row>
    <row r="80" spans="1:50" s="4" customFormat="1" ht="11.25" customHeight="1" x14ac:dyDescent="0.15">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row>
    <row r="81" spans="1:50" s="4" customFormat="1" ht="11.25" customHeight="1" x14ac:dyDescent="0.15">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row>
    <row r="82" spans="1:50" ht="11.25" customHeight="1" x14ac:dyDescent="0.15">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row>
    <row r="83" spans="1:50" ht="11.25" customHeight="1" x14ac:dyDescent="0.15">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row>
    <row r="84" spans="1:50" ht="11.25" customHeight="1" x14ac:dyDescent="0.15">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row>
    <row r="85" spans="1:50" ht="11.25" customHeight="1" x14ac:dyDescent="0.15">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row>
    <row r="86" spans="1:50" ht="11.25" customHeight="1" x14ac:dyDescent="0.15">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row>
    <row r="87" spans="1:50" ht="11.25" customHeight="1" x14ac:dyDescent="0.15">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row>
    <row r="88" spans="1:50" ht="11.25" customHeight="1" x14ac:dyDescent="0.1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row>
    <row r="89" spans="1:50" ht="11.25" customHeight="1" x14ac:dyDescent="0.1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row>
    <row r="90" spans="1:50" ht="11.25" customHeight="1" x14ac:dyDescent="0.1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row>
    <row r="91" spans="1:50" ht="11.25" customHeight="1" x14ac:dyDescent="0.1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row>
    <row r="92" spans="1:50" ht="11.25" customHeight="1" x14ac:dyDescent="0.1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row>
    <row r="93" spans="1:50" ht="11.25" customHeight="1" x14ac:dyDescent="0.1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row>
    <row r="94" spans="1:50" ht="11.25" customHeight="1" x14ac:dyDescent="0.1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row>
    <row r="95" spans="1:50" ht="11.25" customHeight="1" x14ac:dyDescent="0.1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row>
    <row r="96" spans="1:50" s="4" customFormat="1" ht="11.25" customHeight="1" x14ac:dyDescent="0.1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row>
    <row r="97" spans="1:50" s="4" customFormat="1" ht="11.25" customHeight="1" x14ac:dyDescent="0.1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row>
    <row r="98" spans="1:50" ht="11.25" customHeight="1" x14ac:dyDescent="0.1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row>
    <row r="99" spans="1:50" ht="11.25" customHeight="1" x14ac:dyDescent="0.1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row>
    <row r="100" spans="1:50" ht="11.25" customHeight="1" x14ac:dyDescent="0.1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row>
    <row r="101" spans="1:50" ht="11.25" customHeight="1" x14ac:dyDescent="0.1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row>
    <row r="102" spans="1:50" ht="11.25" customHeight="1" x14ac:dyDescent="0.1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row>
    <row r="103" spans="1:50" ht="11.25" customHeight="1" x14ac:dyDescent="0.1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row>
    <row r="104" spans="1:50" ht="11.25" customHeight="1" x14ac:dyDescent="0.1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row>
    <row r="105" spans="1:50" ht="11.25" customHeight="1" x14ac:dyDescent="0.1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row>
  </sheetData>
  <mergeCells count="112">
    <mergeCell ref="B62:M63"/>
    <mergeCell ref="N62:AT63"/>
    <mergeCell ref="AM55:AO55"/>
    <mergeCell ref="AQ55:AS56"/>
    <mergeCell ref="AD56:AF56"/>
    <mergeCell ref="AG56:AI56"/>
    <mergeCell ref="AJ56:AL56"/>
    <mergeCell ref="AM56:AO56"/>
    <mergeCell ref="B54:M56"/>
    <mergeCell ref="N54:P54"/>
    <mergeCell ref="AJ57:AO57"/>
    <mergeCell ref="B58:AG59"/>
    <mergeCell ref="B60:M61"/>
    <mergeCell ref="N60:P61"/>
    <mergeCell ref="Q60:R61"/>
    <mergeCell ref="Q54:AC54"/>
    <mergeCell ref="AD54:AO54"/>
    <mergeCell ref="AQ54:AS54"/>
    <mergeCell ref="N55:P56"/>
    <mergeCell ref="Q55:AC56"/>
    <mergeCell ref="AD55:AF55"/>
    <mergeCell ref="AG55:AI55"/>
    <mergeCell ref="AJ55:AL55"/>
    <mergeCell ref="B40:V41"/>
    <mergeCell ref="B42:G43"/>
    <mergeCell ref="H42:O43"/>
    <mergeCell ref="P42:AC43"/>
    <mergeCell ref="B44:G45"/>
    <mergeCell ref="H44:O45"/>
    <mergeCell ref="P44:AC45"/>
    <mergeCell ref="AQ51:AS51"/>
    <mergeCell ref="N52:P53"/>
    <mergeCell ref="Q52:AC53"/>
    <mergeCell ref="AQ52:AS53"/>
    <mergeCell ref="B46:G47"/>
    <mergeCell ref="H46:O47"/>
    <mergeCell ref="P46:AC47"/>
    <mergeCell ref="B48:G49"/>
    <mergeCell ref="H48:O49"/>
    <mergeCell ref="P48:AC49"/>
    <mergeCell ref="B51:M53"/>
    <mergeCell ref="N51:P51"/>
    <mergeCell ref="Q51:AC51"/>
    <mergeCell ref="B33:M35"/>
    <mergeCell ref="N33:P33"/>
    <mergeCell ref="Q33:S33"/>
    <mergeCell ref="N34:P35"/>
    <mergeCell ref="Q34:S35"/>
    <mergeCell ref="B36:M38"/>
    <mergeCell ref="N36:P36"/>
    <mergeCell ref="Q36:S36"/>
    <mergeCell ref="N37:P38"/>
    <mergeCell ref="Q37:S38"/>
    <mergeCell ref="B27:M29"/>
    <mergeCell ref="N27:P27"/>
    <mergeCell ref="Q27:S27"/>
    <mergeCell ref="T27:AW27"/>
    <mergeCell ref="N28:P29"/>
    <mergeCell ref="Q28:S29"/>
    <mergeCell ref="T28:AW29"/>
    <mergeCell ref="B30:M32"/>
    <mergeCell ref="N30:P30"/>
    <mergeCell ref="Q30:S30"/>
    <mergeCell ref="T30:AW30"/>
    <mergeCell ref="N31:P32"/>
    <mergeCell ref="Q31:S32"/>
    <mergeCell ref="T31:AW32"/>
    <mergeCell ref="Z19:AD20"/>
    <mergeCell ref="AE19:AF20"/>
    <mergeCell ref="AG19:AK20"/>
    <mergeCell ref="AL19:AM20"/>
    <mergeCell ref="AN19:AR20"/>
    <mergeCell ref="AS19:AT20"/>
    <mergeCell ref="B24:M26"/>
    <mergeCell ref="N24:P24"/>
    <mergeCell ref="Q24:S24"/>
    <mergeCell ref="N25:P26"/>
    <mergeCell ref="Q25:S26"/>
    <mergeCell ref="B13:O14"/>
    <mergeCell ref="P13:R14"/>
    <mergeCell ref="S13:T14"/>
    <mergeCell ref="B15:C20"/>
    <mergeCell ref="D15:O16"/>
    <mergeCell ref="P15:R16"/>
    <mergeCell ref="S15:T16"/>
    <mergeCell ref="Z15:AF16"/>
    <mergeCell ref="AG15:AT15"/>
    <mergeCell ref="AG16:AM16"/>
    <mergeCell ref="AN16:AT16"/>
    <mergeCell ref="D17:O20"/>
    <mergeCell ref="P17:T18"/>
    <mergeCell ref="U17:W18"/>
    <mergeCell ref="X17:Y18"/>
    <mergeCell ref="Z17:AD18"/>
    <mergeCell ref="AE17:AF18"/>
    <mergeCell ref="AG17:AK18"/>
    <mergeCell ref="AL17:AM18"/>
    <mergeCell ref="AN17:AR18"/>
    <mergeCell ref="AS17:AT18"/>
    <mergeCell ref="P19:T20"/>
    <mergeCell ref="U19:W20"/>
    <mergeCell ref="X19:Y20"/>
    <mergeCell ref="A1:X2"/>
    <mergeCell ref="B3:AG4"/>
    <mergeCell ref="B5:M7"/>
    <mergeCell ref="N5:P5"/>
    <mergeCell ref="Q5:S5"/>
    <mergeCell ref="N6:P7"/>
    <mergeCell ref="Q6:S7"/>
    <mergeCell ref="B11:V12"/>
    <mergeCell ref="AI12:AT12"/>
    <mergeCell ref="AK2:AV2"/>
  </mergeCells>
  <phoneticPr fontId="2"/>
  <dataValidations count="1">
    <dataValidation type="list" allowBlank="1" showInputMessage="1" showErrorMessage="1" sqref="N6:S7 N25:S26 N28:S29 N31:S32 N34:S35 N37:S38 N52:P53 N55:P56 AQ52:AS53 AQ55:AS56 AD56:AO56" xr:uid="{00000000-0002-0000-06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77"/>
  <sheetViews>
    <sheetView view="pageBreakPreview" zoomScaleNormal="100" zoomScaleSheetLayoutView="100" workbookViewId="0">
      <selection sqref="A1:AB2"/>
    </sheetView>
  </sheetViews>
  <sheetFormatPr defaultColWidth="1.875" defaultRowHeight="11.25" x14ac:dyDescent="0.15"/>
  <cols>
    <col min="1" max="16384" width="1.875" style="6"/>
  </cols>
  <sheetData>
    <row r="1" spans="1:50" s="4" customFormat="1" ht="11.25" customHeight="1" x14ac:dyDescent="0.15">
      <c r="A1" s="725" t="s">
        <v>378</v>
      </c>
      <c r="B1" s="725"/>
      <c r="C1" s="725"/>
      <c r="D1" s="725"/>
      <c r="E1" s="725"/>
      <c r="F1" s="725"/>
      <c r="G1" s="725"/>
      <c r="H1" s="725"/>
      <c r="I1" s="725"/>
      <c r="J1" s="725"/>
      <c r="K1" s="725"/>
      <c r="L1" s="725"/>
      <c r="M1" s="725"/>
      <c r="N1" s="725"/>
      <c r="O1" s="725"/>
      <c r="P1" s="725"/>
      <c r="Q1" s="725"/>
      <c r="R1" s="725"/>
      <c r="S1" s="725"/>
      <c r="T1" s="725"/>
      <c r="U1" s="725"/>
      <c r="V1" s="725"/>
      <c r="W1" s="725"/>
      <c r="X1" s="725"/>
      <c r="Y1" s="725"/>
      <c r="Z1" s="725"/>
      <c r="AA1" s="725"/>
      <c r="AB1" s="725"/>
      <c r="AC1" s="13"/>
      <c r="AD1" s="13"/>
      <c r="AE1" s="13"/>
      <c r="AF1" s="13"/>
      <c r="AG1" s="13"/>
      <c r="AH1" s="13"/>
      <c r="AI1" s="13"/>
      <c r="AJ1" s="13"/>
      <c r="AK1" s="13"/>
      <c r="AL1" s="13"/>
      <c r="AM1" s="13"/>
      <c r="AN1" s="13"/>
      <c r="AO1" s="13"/>
      <c r="AP1" s="13"/>
      <c r="AQ1" s="13"/>
      <c r="AR1" s="13"/>
      <c r="AS1" s="13"/>
      <c r="AT1" s="13"/>
      <c r="AU1" s="13"/>
      <c r="AV1" s="13"/>
      <c r="AW1" s="13"/>
      <c r="AX1" s="13"/>
    </row>
    <row r="2" spans="1:50" s="4" customFormat="1" ht="11.25" customHeight="1" x14ac:dyDescent="0.15">
      <c r="A2" s="725"/>
      <c r="B2" s="725"/>
      <c r="C2" s="725"/>
      <c r="D2" s="725"/>
      <c r="E2" s="725"/>
      <c r="F2" s="725"/>
      <c r="G2" s="725"/>
      <c r="H2" s="725"/>
      <c r="I2" s="725"/>
      <c r="J2" s="725"/>
      <c r="K2" s="725"/>
      <c r="L2" s="725"/>
      <c r="M2" s="725"/>
      <c r="N2" s="725"/>
      <c r="O2" s="725"/>
      <c r="P2" s="725"/>
      <c r="Q2" s="725"/>
      <c r="R2" s="725"/>
      <c r="S2" s="725"/>
      <c r="T2" s="725"/>
      <c r="U2" s="725"/>
      <c r="V2" s="725"/>
      <c r="W2" s="725"/>
      <c r="X2" s="725"/>
      <c r="Y2" s="725"/>
      <c r="Z2" s="725"/>
      <c r="AA2" s="725"/>
      <c r="AB2" s="725"/>
      <c r="AC2" s="13"/>
      <c r="AD2" s="13"/>
      <c r="AE2" s="13"/>
      <c r="AF2" s="13"/>
      <c r="AG2" s="13"/>
      <c r="AH2" s="13"/>
      <c r="AI2" s="13"/>
      <c r="AJ2" s="13" t="s">
        <v>347</v>
      </c>
      <c r="AK2" s="615" t="s">
        <v>747</v>
      </c>
      <c r="AL2" s="615"/>
      <c r="AM2" s="615"/>
      <c r="AN2" s="615"/>
      <c r="AO2" s="615"/>
      <c r="AP2" s="615"/>
      <c r="AQ2" s="615"/>
      <c r="AR2" s="615"/>
      <c r="AS2" s="615"/>
      <c r="AT2" s="615"/>
      <c r="AU2" s="615"/>
      <c r="AV2" s="615"/>
      <c r="AW2" s="13" t="s">
        <v>81</v>
      </c>
      <c r="AX2" s="13"/>
    </row>
    <row r="3" spans="1:50" s="4" customFormat="1" ht="11.25" customHeight="1" x14ac:dyDescent="0.15">
      <c r="A3" s="13"/>
      <c r="B3" s="411" t="s">
        <v>311</v>
      </c>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411"/>
      <c r="AI3" s="411"/>
      <c r="AJ3" s="411"/>
      <c r="AK3" s="13"/>
      <c r="AL3" s="13"/>
      <c r="AM3" s="13"/>
      <c r="AN3" s="13"/>
      <c r="AO3" s="13"/>
      <c r="AP3" s="13"/>
      <c r="AQ3" s="13"/>
      <c r="AR3" s="13"/>
      <c r="AS3" s="13"/>
      <c r="AT3" s="13"/>
      <c r="AU3" s="13"/>
      <c r="AV3" s="13"/>
      <c r="AW3" s="13"/>
      <c r="AX3" s="13"/>
    </row>
    <row r="4" spans="1:50" x14ac:dyDescent="0.15">
      <c r="A4" s="13"/>
      <c r="B4" s="411"/>
      <c r="C4" s="411"/>
      <c r="D4" s="411"/>
      <c r="E4" s="411"/>
      <c r="F4" s="411"/>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13"/>
      <c r="AL4" s="13"/>
      <c r="AM4" s="13"/>
      <c r="AN4" s="13"/>
      <c r="AO4" s="13"/>
      <c r="AP4" s="13"/>
      <c r="AQ4" s="13"/>
      <c r="AR4" s="13"/>
      <c r="AS4" s="13"/>
      <c r="AT4" s="13"/>
      <c r="AU4" s="13"/>
      <c r="AV4" s="13"/>
      <c r="AW4" s="13"/>
      <c r="AX4" s="13"/>
    </row>
    <row r="5" spans="1:50" s="4" customFormat="1" ht="11.25" customHeight="1" x14ac:dyDescent="0.15">
      <c r="A5" s="13"/>
      <c r="B5" s="212" t="s">
        <v>312</v>
      </c>
      <c r="C5" s="213"/>
      <c r="D5" s="213"/>
      <c r="E5" s="213"/>
      <c r="F5" s="213"/>
      <c r="G5" s="213"/>
      <c r="H5" s="213"/>
      <c r="I5" s="213"/>
      <c r="J5" s="213"/>
      <c r="K5" s="213"/>
      <c r="L5" s="214"/>
      <c r="M5" s="484" t="s">
        <v>21</v>
      </c>
      <c r="N5" s="484"/>
      <c r="O5" s="484"/>
      <c r="P5" s="484" t="s">
        <v>22</v>
      </c>
      <c r="Q5" s="484"/>
      <c r="R5" s="484"/>
      <c r="S5" s="177"/>
      <c r="T5" s="177"/>
      <c r="U5" s="177"/>
      <c r="V5" s="177"/>
      <c r="W5" s="177"/>
      <c r="X5" s="177"/>
      <c r="Y5" s="177"/>
      <c r="Z5" s="177"/>
      <c r="AA5" s="177"/>
      <c r="AB5" s="177"/>
      <c r="AC5" s="177"/>
      <c r="AD5" s="177"/>
      <c r="AE5" s="177"/>
      <c r="AF5" s="177"/>
      <c r="AG5" s="177"/>
      <c r="AH5" s="177"/>
      <c r="AI5" s="177"/>
      <c r="AJ5" s="177"/>
      <c r="AK5" s="13"/>
      <c r="AL5" s="13"/>
      <c r="AM5" s="13"/>
      <c r="AN5" s="13"/>
      <c r="AO5" s="13"/>
      <c r="AP5" s="13"/>
      <c r="AQ5" s="13"/>
      <c r="AR5" s="13"/>
      <c r="AS5" s="13"/>
      <c r="AT5" s="13"/>
      <c r="AU5" s="13"/>
      <c r="AV5" s="13"/>
      <c r="AW5" s="13"/>
      <c r="AX5" s="13"/>
    </row>
    <row r="6" spans="1:50" s="4" customFormat="1" ht="11.25" customHeight="1" x14ac:dyDescent="0.15">
      <c r="A6" s="13"/>
      <c r="B6" s="218"/>
      <c r="C6" s="219"/>
      <c r="D6" s="219"/>
      <c r="E6" s="219"/>
      <c r="F6" s="219"/>
      <c r="G6" s="219"/>
      <c r="H6" s="219"/>
      <c r="I6" s="219"/>
      <c r="J6" s="219"/>
      <c r="K6" s="219"/>
      <c r="L6" s="220"/>
      <c r="M6" s="570"/>
      <c r="N6" s="573"/>
      <c r="O6" s="583"/>
      <c r="P6" s="570"/>
      <c r="Q6" s="573"/>
      <c r="R6" s="583"/>
      <c r="S6" s="177"/>
      <c r="T6" s="13" t="s">
        <v>228</v>
      </c>
      <c r="U6" s="177"/>
      <c r="V6" s="177"/>
      <c r="W6" s="177"/>
      <c r="X6" s="177"/>
      <c r="Y6" s="177"/>
      <c r="Z6" s="177"/>
      <c r="AA6" s="177"/>
      <c r="AB6" s="177"/>
      <c r="AC6" s="177"/>
      <c r="AD6" s="177"/>
      <c r="AE6" s="177"/>
      <c r="AF6" s="177"/>
      <c r="AG6" s="177"/>
      <c r="AH6" s="177"/>
      <c r="AI6" s="177"/>
      <c r="AJ6" s="177"/>
      <c r="AK6" s="13"/>
      <c r="AL6" s="13"/>
      <c r="AM6" s="13"/>
      <c r="AN6" s="13"/>
      <c r="AO6" s="13"/>
      <c r="AP6" s="13"/>
      <c r="AQ6" s="13"/>
      <c r="AR6" s="13"/>
      <c r="AS6" s="13"/>
      <c r="AT6" s="13"/>
      <c r="AU6" s="13"/>
      <c r="AV6" s="13"/>
      <c r="AW6" s="13"/>
      <c r="AX6" s="13"/>
    </row>
    <row r="7" spans="1:50" s="4" customFormat="1" ht="11.25" customHeight="1" x14ac:dyDescent="0.15">
      <c r="A7" s="16"/>
      <c r="B7" s="212" t="s">
        <v>313</v>
      </c>
      <c r="C7" s="213"/>
      <c r="D7" s="213"/>
      <c r="E7" s="213"/>
      <c r="F7" s="213"/>
      <c r="G7" s="213"/>
      <c r="H7" s="213"/>
      <c r="I7" s="213"/>
      <c r="J7" s="213"/>
      <c r="K7" s="213"/>
      <c r="L7" s="214"/>
      <c r="M7" s="584" t="s">
        <v>756</v>
      </c>
      <c r="N7" s="585"/>
      <c r="O7" s="585"/>
      <c r="P7" s="585"/>
      <c r="Q7" s="660"/>
      <c r="R7" s="555"/>
      <c r="S7" s="555"/>
      <c r="T7" s="570"/>
      <c r="U7" s="657" t="s">
        <v>18</v>
      </c>
      <c r="V7" s="658"/>
      <c r="W7" s="584" t="s">
        <v>757</v>
      </c>
      <c r="X7" s="585"/>
      <c r="Y7" s="585"/>
      <c r="Z7" s="585"/>
      <c r="AA7" s="660"/>
      <c r="AB7" s="555"/>
      <c r="AC7" s="555"/>
      <c r="AD7" s="570"/>
      <c r="AE7" s="657" t="s">
        <v>18</v>
      </c>
      <c r="AF7" s="658"/>
      <c r="AG7" s="16"/>
      <c r="AH7" s="16"/>
      <c r="AI7" s="16"/>
      <c r="AJ7" s="16"/>
      <c r="AK7" s="16"/>
      <c r="AL7" s="16"/>
      <c r="AM7" s="16"/>
      <c r="AN7" s="16"/>
      <c r="AO7" s="16"/>
      <c r="AP7" s="16"/>
      <c r="AQ7" s="16"/>
      <c r="AR7" s="16"/>
      <c r="AS7" s="16"/>
      <c r="AT7" s="16"/>
      <c r="AU7" s="16"/>
      <c r="AV7" s="16"/>
      <c r="AW7" s="16"/>
      <c r="AX7" s="16"/>
    </row>
    <row r="8" spans="1:50" s="4" customFormat="1" ht="11.25" customHeight="1" x14ac:dyDescent="0.15">
      <c r="A8" s="16"/>
      <c r="B8" s="218"/>
      <c r="C8" s="219"/>
      <c r="D8" s="219"/>
      <c r="E8" s="219"/>
      <c r="F8" s="219"/>
      <c r="G8" s="219"/>
      <c r="H8" s="219"/>
      <c r="I8" s="219"/>
      <c r="J8" s="219"/>
      <c r="K8" s="219"/>
      <c r="L8" s="220"/>
      <c r="M8" s="661"/>
      <c r="N8" s="662"/>
      <c r="O8" s="662"/>
      <c r="P8" s="662"/>
      <c r="Q8" s="663"/>
      <c r="R8" s="555"/>
      <c r="S8" s="664"/>
      <c r="T8" s="423"/>
      <c r="U8" s="504"/>
      <c r="V8" s="659"/>
      <c r="W8" s="661"/>
      <c r="X8" s="662"/>
      <c r="Y8" s="662"/>
      <c r="Z8" s="662"/>
      <c r="AA8" s="663"/>
      <c r="AB8" s="664"/>
      <c r="AC8" s="664"/>
      <c r="AD8" s="423"/>
      <c r="AE8" s="504"/>
      <c r="AF8" s="659"/>
      <c r="AG8" s="16"/>
      <c r="AH8" s="16"/>
      <c r="AI8" s="16"/>
      <c r="AJ8" s="16"/>
      <c r="AK8" s="16"/>
      <c r="AL8" s="16"/>
      <c r="AM8" s="16"/>
      <c r="AN8" s="16"/>
      <c r="AO8" s="16"/>
      <c r="AP8" s="16"/>
      <c r="AQ8" s="16"/>
      <c r="AR8" s="16"/>
      <c r="AS8" s="16"/>
      <c r="AT8" s="16"/>
      <c r="AU8" s="16"/>
      <c r="AV8" s="16"/>
      <c r="AW8" s="16"/>
      <c r="AX8" s="89"/>
    </row>
    <row r="9" spans="1:50" ht="11.25" customHeight="1" x14ac:dyDescent="0.15">
      <c r="A9" s="89"/>
      <c r="B9" s="215" t="s">
        <v>203</v>
      </c>
      <c r="C9" s="216"/>
      <c r="D9" s="216"/>
      <c r="E9" s="216"/>
      <c r="F9" s="216"/>
      <c r="G9" s="216"/>
      <c r="H9" s="216"/>
      <c r="I9" s="216"/>
      <c r="J9" s="216"/>
      <c r="K9" s="216"/>
      <c r="L9" s="216"/>
      <c r="M9" s="233"/>
      <c r="N9" s="234"/>
      <c r="O9" s="234"/>
      <c r="P9" s="234"/>
      <c r="Q9" s="234"/>
      <c r="R9" s="234"/>
      <c r="S9" s="234"/>
      <c r="T9" s="234"/>
      <c r="U9" s="234"/>
      <c r="V9" s="234"/>
      <c r="W9" s="234"/>
      <c r="X9" s="234"/>
      <c r="Y9" s="234"/>
      <c r="Z9" s="234"/>
      <c r="AA9" s="234"/>
      <c r="AB9" s="234"/>
      <c r="AC9" s="234"/>
      <c r="AD9" s="234"/>
      <c r="AE9" s="234"/>
      <c r="AF9" s="234"/>
      <c r="AG9" s="234"/>
      <c r="AH9" s="234"/>
      <c r="AI9" s="234"/>
      <c r="AJ9" s="234"/>
      <c r="AK9" s="234"/>
      <c r="AL9" s="234"/>
      <c r="AM9" s="234"/>
      <c r="AN9" s="234"/>
      <c r="AO9" s="234"/>
      <c r="AP9" s="234"/>
      <c r="AQ9" s="234"/>
      <c r="AR9" s="234"/>
      <c r="AS9" s="234"/>
      <c r="AT9" s="234"/>
      <c r="AU9" s="234"/>
      <c r="AV9" s="234"/>
      <c r="AW9" s="235"/>
      <c r="AX9" s="89"/>
    </row>
    <row r="10" spans="1:50" ht="11.25" customHeight="1" x14ac:dyDescent="0.15">
      <c r="A10" s="89"/>
      <c r="B10" s="218"/>
      <c r="C10" s="219"/>
      <c r="D10" s="219"/>
      <c r="E10" s="219"/>
      <c r="F10" s="219"/>
      <c r="G10" s="219"/>
      <c r="H10" s="219"/>
      <c r="I10" s="219"/>
      <c r="J10" s="219"/>
      <c r="K10" s="219"/>
      <c r="L10" s="219"/>
      <c r="M10" s="236"/>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8"/>
      <c r="AX10" s="89"/>
    </row>
    <row r="11" spans="1:50" ht="11.25" customHeight="1" x14ac:dyDescent="0.15">
      <c r="A11" s="37"/>
      <c r="B11" s="411" t="s">
        <v>314</v>
      </c>
      <c r="C11" s="411"/>
      <c r="D11" s="411"/>
      <c r="E11" s="411"/>
      <c r="F11" s="411"/>
      <c r="G11" s="411"/>
      <c r="H11" s="411"/>
      <c r="I11" s="411"/>
      <c r="J11" s="411"/>
      <c r="K11" s="411"/>
      <c r="L11" s="411"/>
      <c r="M11" s="411"/>
      <c r="N11" s="411"/>
      <c r="O11" s="411"/>
      <c r="P11" s="411"/>
      <c r="Q11" s="411"/>
      <c r="R11" s="411"/>
      <c r="S11" s="411"/>
      <c r="T11" s="411"/>
      <c r="U11" s="411"/>
      <c r="V11" s="411"/>
      <c r="W11" s="411"/>
      <c r="X11" s="411"/>
      <c r="Y11" s="411"/>
      <c r="Z11" s="411"/>
      <c r="AA11" s="411"/>
      <c r="AB11" s="411"/>
      <c r="AC11" s="411"/>
      <c r="AD11" s="411"/>
      <c r="AE11" s="411"/>
      <c r="AF11" s="411"/>
      <c r="AG11" s="411"/>
      <c r="AH11" s="411"/>
      <c r="AI11" s="411"/>
      <c r="AJ11" s="411"/>
      <c r="AK11" s="13"/>
      <c r="AL11" s="13"/>
      <c r="AM11" s="13"/>
      <c r="AN11" s="13"/>
      <c r="AO11" s="13"/>
      <c r="AP11" s="13"/>
      <c r="AQ11" s="13"/>
      <c r="AR11" s="13"/>
      <c r="AS11" s="13"/>
      <c r="AT11" s="13"/>
      <c r="AU11" s="13"/>
      <c r="AV11" s="13"/>
      <c r="AW11" s="13"/>
      <c r="AX11" s="13"/>
    </row>
    <row r="12" spans="1:50" ht="11.25" customHeight="1" x14ac:dyDescent="0.15">
      <c r="A12" s="37"/>
      <c r="B12" s="411"/>
      <c r="C12" s="411"/>
      <c r="D12" s="411"/>
      <c r="E12" s="411"/>
      <c r="F12" s="411"/>
      <c r="G12" s="411"/>
      <c r="H12" s="411"/>
      <c r="I12" s="411"/>
      <c r="J12" s="411"/>
      <c r="K12" s="411"/>
      <c r="L12" s="411"/>
      <c r="M12" s="411"/>
      <c r="N12" s="411"/>
      <c r="O12" s="411"/>
      <c r="P12" s="411"/>
      <c r="Q12" s="411"/>
      <c r="R12" s="411"/>
      <c r="S12" s="411"/>
      <c r="T12" s="411"/>
      <c r="U12" s="411"/>
      <c r="V12" s="411"/>
      <c r="W12" s="411"/>
      <c r="X12" s="411"/>
      <c r="Y12" s="411"/>
      <c r="Z12" s="411"/>
      <c r="AA12" s="411"/>
      <c r="AB12" s="411"/>
      <c r="AC12" s="411"/>
      <c r="AD12" s="411"/>
      <c r="AE12" s="411"/>
      <c r="AF12" s="411"/>
      <c r="AG12" s="411"/>
      <c r="AH12" s="411"/>
      <c r="AI12" s="411"/>
      <c r="AJ12" s="411"/>
      <c r="AK12" s="13"/>
      <c r="AL12" s="665"/>
      <c r="AM12" s="665"/>
      <c r="AN12" s="665"/>
      <c r="AO12" s="665"/>
      <c r="AP12" s="665"/>
      <c r="AQ12" s="665"/>
      <c r="AR12" s="665"/>
      <c r="AS12" s="665"/>
      <c r="AT12" s="665"/>
      <c r="AU12" s="665"/>
      <c r="AV12" s="665"/>
      <c r="AW12" s="665"/>
      <c r="AX12" s="13"/>
    </row>
    <row r="13" spans="1:50" ht="11.25" customHeight="1" x14ac:dyDescent="0.15">
      <c r="A13" s="42"/>
      <c r="B13" s="713" t="s">
        <v>315</v>
      </c>
      <c r="C13" s="714"/>
      <c r="D13" s="714"/>
      <c r="E13" s="714"/>
      <c r="F13" s="714"/>
      <c r="G13" s="714"/>
      <c r="H13" s="714"/>
      <c r="I13" s="714"/>
      <c r="J13" s="714"/>
      <c r="K13" s="714"/>
      <c r="L13" s="714"/>
      <c r="M13" s="714"/>
      <c r="N13" s="714"/>
      <c r="O13" s="714"/>
      <c r="P13" s="714"/>
      <c r="Q13" s="714"/>
      <c r="R13" s="714"/>
      <c r="S13" s="714"/>
      <c r="T13" s="714"/>
      <c r="U13" s="714"/>
      <c r="V13" s="714"/>
      <c r="W13" s="714"/>
      <c r="X13" s="714"/>
      <c r="Y13" s="715"/>
      <c r="Z13" s="484" t="s">
        <v>21</v>
      </c>
      <c r="AA13" s="484"/>
      <c r="AB13" s="484"/>
      <c r="AC13" s="484" t="s">
        <v>22</v>
      </c>
      <c r="AD13" s="484"/>
      <c r="AE13" s="484"/>
      <c r="AF13" s="17"/>
      <c r="AG13" s="17"/>
      <c r="AH13" s="17"/>
      <c r="AI13" s="17"/>
      <c r="AJ13" s="17"/>
      <c r="AK13" s="17"/>
      <c r="AL13" s="17"/>
      <c r="AM13" s="17"/>
      <c r="AN13" s="17"/>
      <c r="AO13" s="17"/>
      <c r="AP13" s="17"/>
      <c r="AQ13" s="17"/>
      <c r="AR13" s="17"/>
      <c r="AS13" s="17"/>
      <c r="AT13" s="17"/>
      <c r="AU13" s="17"/>
      <c r="AV13" s="17"/>
      <c r="AW13" s="17"/>
      <c r="AX13" s="17"/>
    </row>
    <row r="14" spans="1:50" ht="11.25" customHeight="1" x14ac:dyDescent="0.15">
      <c r="A14" s="42"/>
      <c r="B14" s="716"/>
      <c r="C14" s="717"/>
      <c r="D14" s="717"/>
      <c r="E14" s="717"/>
      <c r="F14" s="717"/>
      <c r="G14" s="717"/>
      <c r="H14" s="717"/>
      <c r="I14" s="717"/>
      <c r="J14" s="717"/>
      <c r="K14" s="717"/>
      <c r="L14" s="717"/>
      <c r="M14" s="717"/>
      <c r="N14" s="717"/>
      <c r="O14" s="717"/>
      <c r="P14" s="717"/>
      <c r="Q14" s="717"/>
      <c r="R14" s="717"/>
      <c r="S14" s="717"/>
      <c r="T14" s="717"/>
      <c r="U14" s="717"/>
      <c r="V14" s="717"/>
      <c r="W14" s="717"/>
      <c r="X14" s="717"/>
      <c r="Y14" s="718"/>
      <c r="Z14" s="673"/>
      <c r="AA14" s="674"/>
      <c r="AB14" s="675"/>
      <c r="AC14" s="673"/>
      <c r="AD14" s="674"/>
      <c r="AE14" s="675"/>
      <c r="AF14" s="17"/>
      <c r="AG14" s="13"/>
      <c r="AH14" s="17"/>
      <c r="AI14" s="17"/>
      <c r="AJ14" s="17"/>
      <c r="AK14" s="17"/>
      <c r="AL14" s="17"/>
      <c r="AM14" s="17"/>
      <c r="AN14" s="17"/>
      <c r="AO14" s="17"/>
      <c r="AP14" s="17"/>
      <c r="AQ14" s="17"/>
      <c r="AR14" s="17"/>
      <c r="AS14" s="17"/>
      <c r="AT14" s="17"/>
      <c r="AU14" s="17"/>
      <c r="AV14" s="17"/>
      <c r="AW14" s="17"/>
      <c r="AX14" s="17"/>
    </row>
    <row r="15" spans="1:50" ht="11.25" customHeight="1" x14ac:dyDescent="0.15">
      <c r="A15" s="42"/>
      <c r="B15" s="713" t="s">
        <v>316</v>
      </c>
      <c r="C15" s="714"/>
      <c r="D15" s="714"/>
      <c r="E15" s="714"/>
      <c r="F15" s="714"/>
      <c r="G15" s="714"/>
      <c r="H15" s="714"/>
      <c r="I15" s="714"/>
      <c r="J15" s="714"/>
      <c r="K15" s="714"/>
      <c r="L15" s="714"/>
      <c r="M15" s="714"/>
      <c r="N15" s="714"/>
      <c r="O15" s="714"/>
      <c r="P15" s="714"/>
      <c r="Q15" s="714"/>
      <c r="R15" s="714"/>
      <c r="S15" s="714"/>
      <c r="T15" s="714"/>
      <c r="U15" s="714"/>
      <c r="V15" s="714"/>
      <c r="W15" s="714"/>
      <c r="X15" s="714"/>
      <c r="Y15" s="715"/>
      <c r="Z15" s="484" t="s">
        <v>21</v>
      </c>
      <c r="AA15" s="484"/>
      <c r="AB15" s="484"/>
      <c r="AC15" s="484" t="s">
        <v>22</v>
      </c>
      <c r="AD15" s="484"/>
      <c r="AE15" s="484"/>
      <c r="AF15" s="17"/>
      <c r="AG15" s="17"/>
      <c r="AH15" s="17"/>
      <c r="AI15" s="17"/>
      <c r="AJ15" s="17"/>
      <c r="AK15" s="17"/>
      <c r="AL15" s="17"/>
      <c r="AM15" s="17"/>
      <c r="AN15" s="17"/>
      <c r="AO15" s="17"/>
      <c r="AP15" s="17"/>
      <c r="AQ15" s="17"/>
      <c r="AR15" s="17"/>
      <c r="AS15" s="17"/>
      <c r="AT15" s="17"/>
      <c r="AU15" s="17"/>
      <c r="AV15" s="17"/>
      <c r="AW15" s="17"/>
      <c r="AX15" s="17"/>
    </row>
    <row r="16" spans="1:50" ht="11.25" customHeight="1" x14ac:dyDescent="0.15">
      <c r="A16" s="42"/>
      <c r="B16" s="722"/>
      <c r="C16" s="723"/>
      <c r="D16" s="723"/>
      <c r="E16" s="723"/>
      <c r="F16" s="723"/>
      <c r="G16" s="723"/>
      <c r="H16" s="723"/>
      <c r="I16" s="723"/>
      <c r="J16" s="723"/>
      <c r="K16" s="723"/>
      <c r="L16" s="723"/>
      <c r="M16" s="723"/>
      <c r="N16" s="723"/>
      <c r="O16" s="723"/>
      <c r="P16" s="723"/>
      <c r="Q16" s="723"/>
      <c r="R16" s="723"/>
      <c r="S16" s="723"/>
      <c r="T16" s="723"/>
      <c r="U16" s="723"/>
      <c r="V16" s="723"/>
      <c r="W16" s="723"/>
      <c r="X16" s="723"/>
      <c r="Y16" s="724"/>
      <c r="Z16" s="670"/>
      <c r="AA16" s="671"/>
      <c r="AB16" s="672"/>
      <c r="AC16" s="670"/>
      <c r="AD16" s="671"/>
      <c r="AE16" s="672"/>
      <c r="AF16" s="55"/>
      <c r="AG16" s="16"/>
      <c r="AH16" s="16"/>
      <c r="AI16" s="16"/>
      <c r="AJ16" s="16"/>
      <c r="AK16" s="16"/>
      <c r="AL16" s="16"/>
      <c r="AM16" s="16"/>
      <c r="AN16" s="16"/>
      <c r="AO16" s="16"/>
      <c r="AP16" s="16"/>
      <c r="AQ16" s="16"/>
      <c r="AR16" s="16"/>
      <c r="AS16" s="16"/>
      <c r="AT16" s="17"/>
      <c r="AU16" s="17"/>
      <c r="AV16" s="17"/>
      <c r="AW16" s="17"/>
      <c r="AX16" s="17"/>
    </row>
    <row r="17" spans="1:50" ht="11.25" customHeight="1" x14ac:dyDescent="0.1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row>
    <row r="18" spans="1:50" ht="11.25" customHeight="1" x14ac:dyDescent="0.15">
      <c r="A18" s="13"/>
      <c r="B18" s="712" t="s">
        <v>317</v>
      </c>
      <c r="C18" s="712"/>
      <c r="D18" s="712"/>
      <c r="E18" s="712"/>
      <c r="F18" s="712"/>
      <c r="G18" s="712"/>
      <c r="H18" s="712"/>
      <c r="I18" s="712"/>
      <c r="J18" s="712"/>
      <c r="K18" s="712"/>
      <c r="L18" s="712"/>
      <c r="M18" s="712"/>
      <c r="N18" s="712"/>
      <c r="O18" s="712"/>
      <c r="P18" s="712"/>
      <c r="Q18" s="712"/>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row>
    <row r="19" spans="1:50" ht="11.25" customHeight="1" x14ac:dyDescent="0.15">
      <c r="A19" s="13"/>
      <c r="B19" s="719" t="s">
        <v>299</v>
      </c>
      <c r="C19" s="720"/>
      <c r="D19" s="720"/>
      <c r="E19" s="720"/>
      <c r="F19" s="720"/>
      <c r="G19" s="720"/>
      <c r="H19" s="720"/>
      <c r="I19" s="720"/>
      <c r="J19" s="720"/>
      <c r="K19" s="720"/>
      <c r="L19" s="720"/>
      <c r="M19" s="720"/>
      <c r="N19" s="720"/>
      <c r="O19" s="720"/>
      <c r="P19" s="720"/>
      <c r="Q19" s="721"/>
      <c r="R19" s="484" t="s">
        <v>21</v>
      </c>
      <c r="S19" s="484"/>
      <c r="T19" s="484"/>
      <c r="U19" s="484" t="s">
        <v>22</v>
      </c>
      <c r="V19" s="484"/>
      <c r="W19" s="484"/>
      <c r="X19" s="719" t="s">
        <v>299</v>
      </c>
      <c r="Y19" s="720"/>
      <c r="Z19" s="720"/>
      <c r="AA19" s="720"/>
      <c r="AB19" s="720"/>
      <c r="AC19" s="720"/>
      <c r="AD19" s="720"/>
      <c r="AE19" s="720"/>
      <c r="AF19" s="720"/>
      <c r="AG19" s="720"/>
      <c r="AH19" s="720"/>
      <c r="AI19" s="720"/>
      <c r="AJ19" s="720"/>
      <c r="AK19" s="720"/>
      <c r="AL19" s="720"/>
      <c r="AM19" s="721"/>
      <c r="AN19" s="484" t="s">
        <v>21</v>
      </c>
      <c r="AO19" s="484"/>
      <c r="AP19" s="484"/>
      <c r="AQ19" s="484" t="s">
        <v>22</v>
      </c>
      <c r="AR19" s="484"/>
      <c r="AS19" s="484"/>
      <c r="AT19" s="13"/>
      <c r="AU19" s="13"/>
      <c r="AV19" s="13"/>
      <c r="AW19" s="13"/>
      <c r="AX19" s="13"/>
    </row>
    <row r="20" spans="1:50" ht="11.25" customHeight="1" x14ac:dyDescent="0.15">
      <c r="A20" s="13"/>
      <c r="B20" s="666" t="s">
        <v>318</v>
      </c>
      <c r="C20" s="331"/>
      <c r="D20" s="331"/>
      <c r="E20" s="331"/>
      <c r="F20" s="331"/>
      <c r="G20" s="331"/>
      <c r="H20" s="331"/>
      <c r="I20" s="331"/>
      <c r="J20" s="331"/>
      <c r="K20" s="331"/>
      <c r="L20" s="331"/>
      <c r="M20" s="331"/>
      <c r="N20" s="331"/>
      <c r="O20" s="331"/>
      <c r="P20" s="331"/>
      <c r="Q20" s="332"/>
      <c r="R20" s="423"/>
      <c r="S20" s="356"/>
      <c r="T20" s="379"/>
      <c r="U20" s="423"/>
      <c r="V20" s="356"/>
      <c r="W20" s="379"/>
      <c r="X20" s="666" t="s">
        <v>319</v>
      </c>
      <c r="Y20" s="331"/>
      <c r="Z20" s="331"/>
      <c r="AA20" s="331"/>
      <c r="AB20" s="331"/>
      <c r="AC20" s="331"/>
      <c r="AD20" s="331"/>
      <c r="AE20" s="331"/>
      <c r="AF20" s="331"/>
      <c r="AG20" s="331"/>
      <c r="AH20" s="331"/>
      <c r="AI20" s="331"/>
      <c r="AJ20" s="331"/>
      <c r="AK20" s="331"/>
      <c r="AL20" s="331"/>
      <c r="AM20" s="332"/>
      <c r="AN20" s="423"/>
      <c r="AO20" s="356"/>
      <c r="AP20" s="379"/>
      <c r="AQ20" s="423"/>
      <c r="AR20" s="356"/>
      <c r="AS20" s="379"/>
      <c r="AT20" s="13"/>
      <c r="AU20" s="13"/>
      <c r="AV20" s="13"/>
      <c r="AW20" s="13"/>
      <c r="AX20" s="13"/>
    </row>
    <row r="21" spans="1:50" ht="11.25" customHeight="1" x14ac:dyDescent="0.15">
      <c r="A21" s="13"/>
      <c r="B21" s="667"/>
      <c r="C21" s="668"/>
      <c r="D21" s="668"/>
      <c r="E21" s="668"/>
      <c r="F21" s="668"/>
      <c r="G21" s="668"/>
      <c r="H21" s="668"/>
      <c r="I21" s="668"/>
      <c r="J21" s="668"/>
      <c r="K21" s="668"/>
      <c r="L21" s="668"/>
      <c r="M21" s="668"/>
      <c r="N21" s="668"/>
      <c r="O21" s="668"/>
      <c r="P21" s="668"/>
      <c r="Q21" s="669"/>
      <c r="R21" s="424"/>
      <c r="S21" s="357"/>
      <c r="T21" s="380"/>
      <c r="U21" s="424"/>
      <c r="V21" s="357"/>
      <c r="W21" s="380"/>
      <c r="X21" s="667"/>
      <c r="Y21" s="668"/>
      <c r="Z21" s="668"/>
      <c r="AA21" s="668"/>
      <c r="AB21" s="668"/>
      <c r="AC21" s="668"/>
      <c r="AD21" s="668"/>
      <c r="AE21" s="668"/>
      <c r="AF21" s="668"/>
      <c r="AG21" s="668"/>
      <c r="AH21" s="668"/>
      <c r="AI21" s="668"/>
      <c r="AJ21" s="668"/>
      <c r="AK21" s="668"/>
      <c r="AL21" s="668"/>
      <c r="AM21" s="669"/>
      <c r="AN21" s="424"/>
      <c r="AO21" s="357"/>
      <c r="AP21" s="380"/>
      <c r="AQ21" s="424"/>
      <c r="AR21" s="357"/>
      <c r="AS21" s="380"/>
      <c r="AT21" s="13"/>
      <c r="AU21" s="13"/>
      <c r="AV21" s="13"/>
      <c r="AW21" s="13"/>
      <c r="AX21" s="13"/>
    </row>
    <row r="22" spans="1:50" ht="11.25" customHeight="1" x14ac:dyDescent="0.15">
      <c r="A22" s="13"/>
      <c r="B22" s="666" t="s">
        <v>320</v>
      </c>
      <c r="C22" s="331"/>
      <c r="D22" s="331"/>
      <c r="E22" s="331" t="s">
        <v>304</v>
      </c>
      <c r="F22" s="331"/>
      <c r="G22" s="331"/>
      <c r="H22" s="331"/>
      <c r="I22" s="331"/>
      <c r="J22" s="331"/>
      <c r="K22" s="331"/>
      <c r="L22" s="331"/>
      <c r="M22" s="331"/>
      <c r="N22" s="331"/>
      <c r="O22" s="331"/>
      <c r="P22" s="331"/>
      <c r="Q22" s="332"/>
      <c r="R22" s="423"/>
      <c r="S22" s="356"/>
      <c r="T22" s="379"/>
      <c r="U22" s="423"/>
      <c r="V22" s="356"/>
      <c r="W22" s="379"/>
      <c r="X22" s="666" t="s">
        <v>321</v>
      </c>
      <c r="Y22" s="331"/>
      <c r="Z22" s="331"/>
      <c r="AA22" s="331"/>
      <c r="AB22" s="331"/>
      <c r="AC22" s="331"/>
      <c r="AD22" s="331"/>
      <c r="AE22" s="331"/>
      <c r="AF22" s="331"/>
      <c r="AG22" s="331"/>
      <c r="AH22" s="331"/>
      <c r="AI22" s="331"/>
      <c r="AJ22" s="331"/>
      <c r="AK22" s="331"/>
      <c r="AL22" s="331"/>
      <c r="AM22" s="332"/>
      <c r="AN22" s="423"/>
      <c r="AO22" s="356"/>
      <c r="AP22" s="379"/>
      <c r="AQ22" s="423"/>
      <c r="AR22" s="356"/>
      <c r="AS22" s="379"/>
      <c r="AT22" s="13"/>
      <c r="AU22" s="13"/>
      <c r="AV22" s="13"/>
      <c r="AW22" s="13"/>
      <c r="AX22" s="13"/>
    </row>
    <row r="23" spans="1:50" ht="11.25" customHeight="1" x14ac:dyDescent="0.15">
      <c r="A23" s="13"/>
      <c r="B23" s="667"/>
      <c r="C23" s="668"/>
      <c r="D23" s="668"/>
      <c r="E23" s="668"/>
      <c r="F23" s="668"/>
      <c r="G23" s="668"/>
      <c r="H23" s="668"/>
      <c r="I23" s="668"/>
      <c r="J23" s="668"/>
      <c r="K23" s="668"/>
      <c r="L23" s="668"/>
      <c r="M23" s="668"/>
      <c r="N23" s="668"/>
      <c r="O23" s="668"/>
      <c r="P23" s="668"/>
      <c r="Q23" s="669"/>
      <c r="R23" s="424"/>
      <c r="S23" s="357"/>
      <c r="T23" s="380"/>
      <c r="U23" s="424"/>
      <c r="V23" s="357"/>
      <c r="W23" s="380"/>
      <c r="X23" s="667"/>
      <c r="Y23" s="668"/>
      <c r="Z23" s="668"/>
      <c r="AA23" s="668"/>
      <c r="AB23" s="668"/>
      <c r="AC23" s="668"/>
      <c r="AD23" s="668"/>
      <c r="AE23" s="668"/>
      <c r="AF23" s="668"/>
      <c r="AG23" s="668"/>
      <c r="AH23" s="668"/>
      <c r="AI23" s="668"/>
      <c r="AJ23" s="668"/>
      <c r="AK23" s="668"/>
      <c r="AL23" s="668"/>
      <c r="AM23" s="669"/>
      <c r="AN23" s="424"/>
      <c r="AO23" s="357"/>
      <c r="AP23" s="380"/>
      <c r="AQ23" s="424"/>
      <c r="AR23" s="357"/>
      <c r="AS23" s="380"/>
      <c r="AT23" s="13"/>
      <c r="AU23" s="13"/>
      <c r="AV23" s="13"/>
      <c r="AW23" s="13"/>
      <c r="AX23" s="13"/>
    </row>
    <row r="24" spans="1:50" ht="11.25" customHeight="1" x14ac:dyDescent="0.15">
      <c r="A24" s="13"/>
      <c r="B24" s="666" t="s">
        <v>322</v>
      </c>
      <c r="C24" s="331"/>
      <c r="D24" s="331"/>
      <c r="E24" s="331" t="s">
        <v>323</v>
      </c>
      <c r="F24" s="331"/>
      <c r="G24" s="331"/>
      <c r="H24" s="331"/>
      <c r="I24" s="331"/>
      <c r="J24" s="331"/>
      <c r="K24" s="331"/>
      <c r="L24" s="331"/>
      <c r="M24" s="331"/>
      <c r="N24" s="331"/>
      <c r="O24" s="331"/>
      <c r="P24" s="331"/>
      <c r="Q24" s="332"/>
      <c r="R24" s="423"/>
      <c r="S24" s="356"/>
      <c r="T24" s="379"/>
      <c r="U24" s="423"/>
      <c r="V24" s="356"/>
      <c r="W24" s="379"/>
      <c r="X24" s="666" t="s">
        <v>324</v>
      </c>
      <c r="Y24" s="331"/>
      <c r="Z24" s="331"/>
      <c r="AA24" s="331"/>
      <c r="AB24" s="331"/>
      <c r="AC24" s="331"/>
      <c r="AD24" s="331"/>
      <c r="AE24" s="331"/>
      <c r="AF24" s="331"/>
      <c r="AG24" s="331"/>
      <c r="AH24" s="331"/>
      <c r="AI24" s="331"/>
      <c r="AJ24" s="331"/>
      <c r="AK24" s="331"/>
      <c r="AL24" s="331"/>
      <c r="AM24" s="332"/>
      <c r="AN24" s="423"/>
      <c r="AO24" s="356"/>
      <c r="AP24" s="379"/>
      <c r="AQ24" s="423"/>
      <c r="AR24" s="356"/>
      <c r="AS24" s="379"/>
      <c r="AT24" s="13"/>
      <c r="AU24" s="13"/>
      <c r="AV24" s="13"/>
      <c r="AW24" s="13"/>
      <c r="AX24" s="13"/>
    </row>
    <row r="25" spans="1:50" ht="11.25" customHeight="1" x14ac:dyDescent="0.15">
      <c r="A25" s="13"/>
      <c r="B25" s="667"/>
      <c r="C25" s="668"/>
      <c r="D25" s="668"/>
      <c r="E25" s="668"/>
      <c r="F25" s="668"/>
      <c r="G25" s="668"/>
      <c r="H25" s="668"/>
      <c r="I25" s="668"/>
      <c r="J25" s="668"/>
      <c r="K25" s="668"/>
      <c r="L25" s="668"/>
      <c r="M25" s="668"/>
      <c r="N25" s="668"/>
      <c r="O25" s="668"/>
      <c r="P25" s="668"/>
      <c r="Q25" s="669"/>
      <c r="R25" s="424"/>
      <c r="S25" s="357"/>
      <c r="T25" s="380"/>
      <c r="U25" s="424"/>
      <c r="V25" s="357"/>
      <c r="W25" s="380"/>
      <c r="X25" s="667"/>
      <c r="Y25" s="668"/>
      <c r="Z25" s="668"/>
      <c r="AA25" s="668"/>
      <c r="AB25" s="668"/>
      <c r="AC25" s="668"/>
      <c r="AD25" s="668"/>
      <c r="AE25" s="668"/>
      <c r="AF25" s="668"/>
      <c r="AG25" s="668"/>
      <c r="AH25" s="668"/>
      <c r="AI25" s="668"/>
      <c r="AJ25" s="668"/>
      <c r="AK25" s="668"/>
      <c r="AL25" s="668"/>
      <c r="AM25" s="669"/>
      <c r="AN25" s="424"/>
      <c r="AO25" s="357"/>
      <c r="AP25" s="380"/>
      <c r="AQ25" s="424"/>
      <c r="AR25" s="357"/>
      <c r="AS25" s="380"/>
      <c r="AT25" s="13"/>
      <c r="AU25" s="13"/>
      <c r="AV25" s="13"/>
      <c r="AW25" s="13"/>
      <c r="AX25" s="37"/>
    </row>
    <row r="26" spans="1:50" ht="11.25" customHeight="1" x14ac:dyDescent="0.15">
      <c r="A26" s="13"/>
      <c r="B26" s="666" t="s">
        <v>325</v>
      </c>
      <c r="C26" s="331"/>
      <c r="D26" s="331"/>
      <c r="E26" s="331" t="s">
        <v>306</v>
      </c>
      <c r="F26" s="331"/>
      <c r="G26" s="331"/>
      <c r="H26" s="331"/>
      <c r="I26" s="331"/>
      <c r="J26" s="331"/>
      <c r="K26" s="331"/>
      <c r="L26" s="331"/>
      <c r="M26" s="331"/>
      <c r="N26" s="331"/>
      <c r="O26" s="331"/>
      <c r="P26" s="331"/>
      <c r="Q26" s="332"/>
      <c r="R26" s="423"/>
      <c r="S26" s="356"/>
      <c r="T26" s="379"/>
      <c r="U26" s="423"/>
      <c r="V26" s="356"/>
      <c r="W26" s="379"/>
      <c r="X26" s="666" t="s">
        <v>326</v>
      </c>
      <c r="Y26" s="331"/>
      <c r="Z26" s="331"/>
      <c r="AA26" s="331"/>
      <c r="AB26" s="331"/>
      <c r="AC26" s="331"/>
      <c r="AD26" s="331"/>
      <c r="AE26" s="331"/>
      <c r="AF26" s="331"/>
      <c r="AG26" s="331"/>
      <c r="AH26" s="331"/>
      <c r="AI26" s="331"/>
      <c r="AJ26" s="331"/>
      <c r="AK26" s="331"/>
      <c r="AL26" s="331"/>
      <c r="AM26" s="332"/>
      <c r="AN26" s="423"/>
      <c r="AO26" s="356"/>
      <c r="AP26" s="379"/>
      <c r="AQ26" s="423"/>
      <c r="AR26" s="356"/>
      <c r="AS26" s="379"/>
      <c r="AT26" s="13"/>
      <c r="AU26" s="13"/>
      <c r="AV26" s="13"/>
      <c r="AW26" s="13"/>
      <c r="AX26" s="37"/>
    </row>
    <row r="27" spans="1:50" ht="11.25" customHeight="1" x14ac:dyDescent="0.15">
      <c r="A27" s="13"/>
      <c r="B27" s="667"/>
      <c r="C27" s="668"/>
      <c r="D27" s="668"/>
      <c r="E27" s="668"/>
      <c r="F27" s="668"/>
      <c r="G27" s="668"/>
      <c r="H27" s="668"/>
      <c r="I27" s="668"/>
      <c r="J27" s="668"/>
      <c r="K27" s="668"/>
      <c r="L27" s="668"/>
      <c r="M27" s="668"/>
      <c r="N27" s="668"/>
      <c r="O27" s="668"/>
      <c r="P27" s="668"/>
      <c r="Q27" s="669"/>
      <c r="R27" s="424"/>
      <c r="S27" s="357"/>
      <c r="T27" s="380"/>
      <c r="U27" s="424"/>
      <c r="V27" s="357"/>
      <c r="W27" s="380"/>
      <c r="X27" s="667"/>
      <c r="Y27" s="668"/>
      <c r="Z27" s="668"/>
      <c r="AA27" s="668"/>
      <c r="AB27" s="668"/>
      <c r="AC27" s="668"/>
      <c r="AD27" s="668"/>
      <c r="AE27" s="668"/>
      <c r="AF27" s="668"/>
      <c r="AG27" s="668"/>
      <c r="AH27" s="668"/>
      <c r="AI27" s="668"/>
      <c r="AJ27" s="668"/>
      <c r="AK27" s="668"/>
      <c r="AL27" s="668"/>
      <c r="AM27" s="669"/>
      <c r="AN27" s="424"/>
      <c r="AO27" s="357"/>
      <c r="AP27" s="380"/>
      <c r="AQ27" s="424"/>
      <c r="AR27" s="357"/>
      <c r="AS27" s="380"/>
      <c r="AT27" s="13"/>
      <c r="AU27" s="13"/>
      <c r="AV27" s="13"/>
      <c r="AW27" s="13"/>
      <c r="AX27" s="37"/>
    </row>
    <row r="28" spans="1:50" ht="11.25" customHeight="1" x14ac:dyDescent="0.1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37"/>
    </row>
    <row r="29" spans="1:50" ht="11.25" customHeight="1" x14ac:dyDescent="0.15">
      <c r="A29" s="13"/>
      <c r="B29" s="212" t="s">
        <v>327</v>
      </c>
      <c r="C29" s="213"/>
      <c r="D29" s="213"/>
      <c r="E29" s="213"/>
      <c r="F29" s="213"/>
      <c r="G29" s="213"/>
      <c r="H29" s="213"/>
      <c r="I29" s="213"/>
      <c r="J29" s="213"/>
      <c r="K29" s="213"/>
      <c r="L29" s="213"/>
      <c r="M29" s="213"/>
      <c r="N29" s="213"/>
      <c r="O29" s="213"/>
      <c r="P29" s="213"/>
      <c r="Q29" s="213"/>
      <c r="R29" s="484" t="s">
        <v>21</v>
      </c>
      <c r="S29" s="484"/>
      <c r="T29" s="484"/>
      <c r="U29" s="484" t="s">
        <v>22</v>
      </c>
      <c r="V29" s="484"/>
      <c r="W29" s="484"/>
      <c r="X29" s="212" t="s">
        <v>328</v>
      </c>
      <c r="Y29" s="213"/>
      <c r="Z29" s="213"/>
      <c r="AA29" s="213"/>
      <c r="AB29" s="213"/>
      <c r="AC29" s="213"/>
      <c r="AD29" s="213"/>
      <c r="AE29" s="213"/>
      <c r="AF29" s="213"/>
      <c r="AG29" s="213"/>
      <c r="AH29" s="214"/>
      <c r="AI29" s="705"/>
      <c r="AJ29" s="706"/>
      <c r="AK29" s="706"/>
      <c r="AL29" s="706"/>
      <c r="AM29" s="706"/>
      <c r="AN29" s="706"/>
      <c r="AO29" s="706"/>
      <c r="AP29" s="706"/>
      <c r="AQ29" s="706"/>
      <c r="AR29" s="706"/>
      <c r="AS29" s="706"/>
      <c r="AT29" s="706"/>
      <c r="AU29" s="706"/>
      <c r="AV29" s="706"/>
      <c r="AW29" s="707"/>
      <c r="AX29" s="89"/>
    </row>
    <row r="30" spans="1:50" ht="11.25" customHeight="1" x14ac:dyDescent="0.15">
      <c r="A30" s="13"/>
      <c r="B30" s="218"/>
      <c r="C30" s="219"/>
      <c r="D30" s="219"/>
      <c r="E30" s="219"/>
      <c r="F30" s="219"/>
      <c r="G30" s="219"/>
      <c r="H30" s="219"/>
      <c r="I30" s="219"/>
      <c r="J30" s="219"/>
      <c r="K30" s="219"/>
      <c r="L30" s="219"/>
      <c r="M30" s="219"/>
      <c r="N30" s="219"/>
      <c r="O30" s="219"/>
      <c r="P30" s="219"/>
      <c r="Q30" s="219"/>
      <c r="R30" s="711"/>
      <c r="S30" s="711"/>
      <c r="T30" s="711"/>
      <c r="U30" s="711"/>
      <c r="V30" s="711"/>
      <c r="W30" s="711"/>
      <c r="X30" s="218"/>
      <c r="Y30" s="219"/>
      <c r="Z30" s="219"/>
      <c r="AA30" s="219"/>
      <c r="AB30" s="219"/>
      <c r="AC30" s="219"/>
      <c r="AD30" s="219"/>
      <c r="AE30" s="219"/>
      <c r="AF30" s="219"/>
      <c r="AG30" s="219"/>
      <c r="AH30" s="220"/>
      <c r="AI30" s="708"/>
      <c r="AJ30" s="709"/>
      <c r="AK30" s="709"/>
      <c r="AL30" s="709"/>
      <c r="AM30" s="709"/>
      <c r="AN30" s="709"/>
      <c r="AO30" s="709"/>
      <c r="AP30" s="709"/>
      <c r="AQ30" s="709"/>
      <c r="AR30" s="709"/>
      <c r="AS30" s="709"/>
      <c r="AT30" s="709"/>
      <c r="AU30" s="709"/>
      <c r="AV30" s="709"/>
      <c r="AW30" s="710"/>
      <c r="AX30" s="89"/>
    </row>
    <row r="31" spans="1:50" ht="11.25" customHeight="1" x14ac:dyDescent="0.15">
      <c r="A31" s="16"/>
      <c r="B31" s="484" t="s">
        <v>329</v>
      </c>
      <c r="C31" s="484"/>
      <c r="D31" s="484"/>
      <c r="E31" s="484"/>
      <c r="F31" s="484"/>
      <c r="G31" s="484"/>
      <c r="H31" s="484"/>
      <c r="I31" s="484"/>
      <c r="J31" s="484"/>
      <c r="K31" s="484"/>
      <c r="L31" s="484"/>
      <c r="M31" s="484"/>
      <c r="N31" s="484"/>
      <c r="O31" s="484"/>
      <c r="P31" s="484"/>
      <c r="Q31" s="484"/>
      <c r="R31" s="694"/>
      <c r="S31" s="695"/>
      <c r="T31" s="695"/>
      <c r="U31" s="695"/>
      <c r="V31" s="695"/>
      <c r="W31" s="695"/>
      <c r="X31" s="695"/>
      <c r="Y31" s="695"/>
      <c r="Z31" s="695"/>
      <c r="AA31" s="695"/>
      <c r="AB31" s="695"/>
      <c r="AC31" s="695"/>
      <c r="AD31" s="695"/>
      <c r="AE31" s="695"/>
      <c r="AF31" s="695"/>
      <c r="AG31" s="695"/>
      <c r="AH31" s="695"/>
      <c r="AI31" s="695"/>
      <c r="AJ31" s="695"/>
      <c r="AK31" s="695"/>
      <c r="AL31" s="695"/>
      <c r="AM31" s="695"/>
      <c r="AN31" s="695"/>
      <c r="AO31" s="695"/>
      <c r="AP31" s="695"/>
      <c r="AQ31" s="695"/>
      <c r="AR31" s="695"/>
      <c r="AS31" s="695"/>
      <c r="AT31" s="695"/>
      <c r="AU31" s="695"/>
      <c r="AV31" s="695"/>
      <c r="AW31" s="696"/>
      <c r="AX31" s="89"/>
    </row>
    <row r="32" spans="1:50" ht="11.25" customHeight="1" x14ac:dyDescent="0.15">
      <c r="A32" s="16"/>
      <c r="B32" s="484"/>
      <c r="C32" s="484"/>
      <c r="D32" s="484"/>
      <c r="E32" s="484"/>
      <c r="F32" s="484"/>
      <c r="G32" s="484"/>
      <c r="H32" s="484"/>
      <c r="I32" s="484"/>
      <c r="J32" s="484"/>
      <c r="K32" s="484"/>
      <c r="L32" s="484"/>
      <c r="M32" s="484"/>
      <c r="N32" s="484"/>
      <c r="O32" s="484"/>
      <c r="P32" s="484"/>
      <c r="Q32" s="484"/>
      <c r="R32" s="697"/>
      <c r="S32" s="698"/>
      <c r="T32" s="698"/>
      <c r="U32" s="698"/>
      <c r="V32" s="698"/>
      <c r="W32" s="698"/>
      <c r="X32" s="698"/>
      <c r="Y32" s="698"/>
      <c r="Z32" s="698"/>
      <c r="AA32" s="698"/>
      <c r="AB32" s="698"/>
      <c r="AC32" s="698"/>
      <c r="AD32" s="698"/>
      <c r="AE32" s="698"/>
      <c r="AF32" s="698"/>
      <c r="AG32" s="698"/>
      <c r="AH32" s="698"/>
      <c r="AI32" s="698"/>
      <c r="AJ32" s="698"/>
      <c r="AK32" s="698"/>
      <c r="AL32" s="698"/>
      <c r="AM32" s="698"/>
      <c r="AN32" s="698"/>
      <c r="AO32" s="698"/>
      <c r="AP32" s="698"/>
      <c r="AQ32" s="698"/>
      <c r="AR32" s="698"/>
      <c r="AS32" s="698"/>
      <c r="AT32" s="698"/>
      <c r="AU32" s="698"/>
      <c r="AV32" s="698"/>
      <c r="AW32" s="699"/>
      <c r="AX32" s="89"/>
    </row>
    <row r="33" spans="1:50" ht="11.25" customHeight="1" x14ac:dyDescent="0.15">
      <c r="A33" s="16"/>
      <c r="B33" s="484"/>
      <c r="C33" s="484"/>
      <c r="D33" s="484"/>
      <c r="E33" s="484"/>
      <c r="F33" s="484"/>
      <c r="G33" s="484"/>
      <c r="H33" s="484"/>
      <c r="I33" s="484"/>
      <c r="J33" s="484"/>
      <c r="K33" s="484"/>
      <c r="L33" s="484"/>
      <c r="M33" s="484"/>
      <c r="N33" s="484"/>
      <c r="O33" s="484"/>
      <c r="P33" s="484"/>
      <c r="Q33" s="484"/>
      <c r="R33" s="700"/>
      <c r="S33" s="701"/>
      <c r="T33" s="701"/>
      <c r="U33" s="701"/>
      <c r="V33" s="701"/>
      <c r="W33" s="701"/>
      <c r="X33" s="701"/>
      <c r="Y33" s="701"/>
      <c r="Z33" s="701"/>
      <c r="AA33" s="701"/>
      <c r="AB33" s="701"/>
      <c r="AC33" s="701"/>
      <c r="AD33" s="701"/>
      <c r="AE33" s="701"/>
      <c r="AF33" s="701"/>
      <c r="AG33" s="701"/>
      <c r="AH33" s="701"/>
      <c r="AI33" s="701"/>
      <c r="AJ33" s="701"/>
      <c r="AK33" s="701"/>
      <c r="AL33" s="701"/>
      <c r="AM33" s="701"/>
      <c r="AN33" s="701"/>
      <c r="AO33" s="701"/>
      <c r="AP33" s="701"/>
      <c r="AQ33" s="701"/>
      <c r="AR33" s="701"/>
      <c r="AS33" s="701"/>
      <c r="AT33" s="701"/>
      <c r="AU33" s="701"/>
      <c r="AV33" s="701"/>
      <c r="AW33" s="702"/>
      <c r="AX33" s="89"/>
    </row>
    <row r="34" spans="1:50" ht="11.25" customHeight="1" x14ac:dyDescent="0.1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3"/>
      <c r="AD34" s="13"/>
      <c r="AE34" s="13"/>
      <c r="AF34" s="13"/>
      <c r="AG34" s="13"/>
      <c r="AH34" s="13"/>
      <c r="AI34" s="13"/>
      <c r="AJ34" s="13"/>
      <c r="AK34" s="13"/>
      <c r="AL34" s="13"/>
      <c r="AM34" s="13"/>
      <c r="AN34" s="13"/>
      <c r="AO34" s="13"/>
      <c r="AP34" s="13"/>
      <c r="AQ34" s="13"/>
      <c r="AR34" s="13"/>
      <c r="AS34" s="13"/>
      <c r="AT34" s="13"/>
      <c r="AU34" s="13"/>
      <c r="AV34" s="13"/>
      <c r="AW34" s="13"/>
      <c r="AX34" s="37"/>
    </row>
    <row r="35" spans="1:50" ht="11.25" customHeight="1" x14ac:dyDescent="0.15">
      <c r="A35" s="703" t="s">
        <v>386</v>
      </c>
      <c r="B35" s="703"/>
      <c r="C35" s="703"/>
      <c r="D35" s="703"/>
      <c r="E35" s="703"/>
      <c r="F35" s="703"/>
      <c r="G35" s="703"/>
      <c r="H35" s="703"/>
      <c r="I35" s="703"/>
      <c r="J35" s="703"/>
      <c r="K35" s="703"/>
      <c r="L35" s="703"/>
      <c r="M35" s="703"/>
      <c r="N35" s="703"/>
      <c r="O35" s="703"/>
      <c r="P35" s="703"/>
      <c r="Q35" s="703"/>
      <c r="R35" s="703"/>
      <c r="S35" s="703"/>
      <c r="T35" s="703"/>
      <c r="U35" s="703"/>
      <c r="V35" s="703"/>
      <c r="W35" s="703"/>
      <c r="X35" s="70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37"/>
    </row>
    <row r="36" spans="1:50" s="4" customFormat="1" ht="11.25" customHeight="1" x14ac:dyDescent="0.15">
      <c r="A36" s="703"/>
      <c r="B36" s="703"/>
      <c r="C36" s="703"/>
      <c r="D36" s="703"/>
      <c r="E36" s="703"/>
      <c r="F36" s="703"/>
      <c r="G36" s="703"/>
      <c r="H36" s="703"/>
      <c r="I36" s="703"/>
      <c r="J36" s="703"/>
      <c r="K36" s="703"/>
      <c r="L36" s="703"/>
      <c r="M36" s="703"/>
      <c r="N36" s="703"/>
      <c r="O36" s="703"/>
      <c r="P36" s="703"/>
      <c r="Q36" s="703"/>
      <c r="R36" s="703"/>
      <c r="S36" s="703"/>
      <c r="T36" s="703"/>
      <c r="U36" s="703"/>
      <c r="V36" s="703"/>
      <c r="W36" s="703"/>
      <c r="X36" s="703"/>
      <c r="Y36" s="13"/>
      <c r="Z36" s="13"/>
      <c r="AA36" s="13"/>
      <c r="AB36" s="13"/>
      <c r="AC36" s="13"/>
      <c r="AD36" s="13"/>
      <c r="AE36" s="13"/>
      <c r="AF36" s="13"/>
      <c r="AG36" s="13"/>
      <c r="AH36" s="13"/>
      <c r="AI36" s="13"/>
      <c r="AJ36" s="13" t="s">
        <v>347</v>
      </c>
      <c r="AK36" s="615" t="s">
        <v>747</v>
      </c>
      <c r="AL36" s="615"/>
      <c r="AM36" s="615"/>
      <c r="AN36" s="615"/>
      <c r="AO36" s="615"/>
      <c r="AP36" s="615"/>
      <c r="AQ36" s="615"/>
      <c r="AR36" s="615"/>
      <c r="AS36" s="615"/>
      <c r="AT36" s="615"/>
      <c r="AU36" s="615"/>
      <c r="AV36" s="615"/>
      <c r="AW36" s="13" t="s">
        <v>81</v>
      </c>
      <c r="AX36" s="37"/>
    </row>
    <row r="37" spans="1:50" x14ac:dyDescent="0.15">
      <c r="A37" s="13"/>
      <c r="B37" s="411" t="s">
        <v>330</v>
      </c>
      <c r="C37" s="411"/>
      <c r="D37" s="411"/>
      <c r="E37" s="411"/>
      <c r="F37" s="411"/>
      <c r="G37" s="411"/>
      <c r="H37" s="411"/>
      <c r="I37" s="411"/>
      <c r="J37" s="411"/>
      <c r="K37" s="411"/>
      <c r="L37" s="411"/>
      <c r="M37" s="411"/>
      <c r="N37" s="411"/>
      <c r="O37" s="411"/>
      <c r="P37" s="411"/>
      <c r="Q37" s="411"/>
      <c r="R37" s="411"/>
      <c r="S37" s="411"/>
      <c r="T37" s="411"/>
      <c r="U37" s="411"/>
      <c r="V37" s="411"/>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37"/>
    </row>
    <row r="38" spans="1:50" x14ac:dyDescent="0.15">
      <c r="A38" s="13"/>
      <c r="B38" s="411"/>
      <c r="C38" s="411"/>
      <c r="D38" s="411"/>
      <c r="E38" s="411"/>
      <c r="F38" s="411"/>
      <c r="G38" s="411"/>
      <c r="H38" s="411"/>
      <c r="I38" s="411"/>
      <c r="J38" s="411"/>
      <c r="K38" s="411"/>
      <c r="L38" s="411"/>
      <c r="M38" s="411"/>
      <c r="N38" s="411"/>
      <c r="O38" s="411"/>
      <c r="P38" s="411"/>
      <c r="Q38" s="411"/>
      <c r="R38" s="411"/>
      <c r="S38" s="411"/>
      <c r="T38" s="411"/>
      <c r="U38" s="411"/>
      <c r="V38" s="411"/>
      <c r="W38" s="13"/>
      <c r="X38" s="13"/>
      <c r="Y38" s="13"/>
      <c r="Z38" s="13"/>
      <c r="AA38" s="13"/>
      <c r="AB38" s="13"/>
      <c r="AC38" s="13"/>
      <c r="AD38" s="13"/>
      <c r="AE38" s="13"/>
      <c r="AF38" s="13"/>
      <c r="AG38" s="13"/>
      <c r="AH38" s="13"/>
      <c r="AI38" s="17"/>
      <c r="AJ38" s="17"/>
      <c r="AK38" s="17"/>
      <c r="AL38" s="17"/>
      <c r="AM38" s="17"/>
      <c r="AN38" s="17"/>
      <c r="AO38" s="17"/>
      <c r="AP38" s="17"/>
      <c r="AQ38" s="17"/>
      <c r="AR38" s="17"/>
      <c r="AS38" s="17"/>
      <c r="AT38" s="17"/>
      <c r="AU38" s="16"/>
      <c r="AV38" s="16"/>
      <c r="AW38" s="16"/>
      <c r="AX38" s="13"/>
    </row>
    <row r="39" spans="1:50" ht="13.5" x14ac:dyDescent="0.15">
      <c r="A39" s="17"/>
      <c r="B39" s="666" t="s">
        <v>331</v>
      </c>
      <c r="C39" s="331"/>
      <c r="D39" s="331"/>
      <c r="E39" s="331"/>
      <c r="F39" s="331"/>
      <c r="G39" s="331"/>
      <c r="H39" s="331"/>
      <c r="I39" s="331"/>
      <c r="J39" s="331"/>
      <c r="K39" s="331"/>
      <c r="L39" s="331"/>
      <c r="M39" s="331"/>
      <c r="N39" s="331"/>
      <c r="O39" s="331"/>
      <c r="P39" s="331"/>
      <c r="Q39" s="331"/>
      <c r="R39" s="331"/>
      <c r="S39" s="332"/>
      <c r="T39" s="484" t="s">
        <v>21</v>
      </c>
      <c r="U39" s="484"/>
      <c r="V39" s="484"/>
      <c r="W39" s="484" t="s">
        <v>22</v>
      </c>
      <c r="X39" s="484"/>
      <c r="Y39" s="484"/>
      <c r="Z39" s="11"/>
      <c r="AA39" s="11"/>
      <c r="AB39" s="11"/>
      <c r="AC39" s="11"/>
      <c r="AD39" s="11"/>
      <c r="AE39" s="11"/>
      <c r="AF39" s="11"/>
      <c r="AG39" s="11"/>
      <c r="AH39" s="11"/>
      <c r="AI39" s="11"/>
      <c r="AJ39" s="11"/>
      <c r="AK39" s="11"/>
      <c r="AL39" s="11"/>
      <c r="AM39" s="11"/>
      <c r="AN39" s="17"/>
      <c r="AO39" s="17"/>
      <c r="AP39" s="17"/>
      <c r="AQ39" s="17"/>
      <c r="AR39" s="17"/>
      <c r="AS39" s="17"/>
      <c r="AT39" s="17"/>
      <c r="AU39" s="17"/>
      <c r="AV39" s="17"/>
      <c r="AW39" s="17"/>
      <c r="AX39" s="17"/>
    </row>
    <row r="40" spans="1:50" ht="13.5" x14ac:dyDescent="0.15">
      <c r="A40" s="17"/>
      <c r="B40" s="667"/>
      <c r="C40" s="668"/>
      <c r="D40" s="668"/>
      <c r="E40" s="668"/>
      <c r="F40" s="668"/>
      <c r="G40" s="668"/>
      <c r="H40" s="668"/>
      <c r="I40" s="668"/>
      <c r="J40" s="668"/>
      <c r="K40" s="668"/>
      <c r="L40" s="668"/>
      <c r="M40" s="668"/>
      <c r="N40" s="668"/>
      <c r="O40" s="668"/>
      <c r="P40" s="668"/>
      <c r="Q40" s="668"/>
      <c r="R40" s="668"/>
      <c r="S40" s="669"/>
      <c r="T40" s="673"/>
      <c r="U40" s="674"/>
      <c r="V40" s="675"/>
      <c r="W40" s="704"/>
      <c r="X40" s="704"/>
      <c r="Y40" s="704"/>
      <c r="Z40" s="11"/>
      <c r="AA40" s="13"/>
      <c r="AB40" s="16"/>
      <c r="AC40" s="11"/>
      <c r="AD40" s="11"/>
      <c r="AE40" s="11"/>
      <c r="AF40" s="11"/>
      <c r="AG40" s="11"/>
      <c r="AH40" s="11"/>
      <c r="AI40" s="11"/>
      <c r="AJ40" s="11"/>
      <c r="AK40" s="11"/>
      <c r="AL40" s="11"/>
      <c r="AM40" s="11"/>
      <c r="AN40" s="17"/>
      <c r="AO40" s="17"/>
      <c r="AP40" s="17"/>
      <c r="AQ40" s="17"/>
      <c r="AR40" s="17"/>
      <c r="AS40" s="17"/>
      <c r="AT40" s="17"/>
      <c r="AU40" s="17"/>
      <c r="AV40" s="17"/>
      <c r="AW40" s="17"/>
      <c r="AX40" s="17"/>
    </row>
    <row r="41" spans="1:50" x14ac:dyDescent="0.15">
      <c r="B41" s="693" t="s">
        <v>332</v>
      </c>
      <c r="C41" s="693"/>
      <c r="D41" s="693"/>
      <c r="E41" s="693"/>
      <c r="F41" s="693"/>
      <c r="G41" s="693"/>
      <c r="H41" s="693"/>
      <c r="I41" s="693"/>
      <c r="J41" s="693"/>
      <c r="K41" s="693"/>
      <c r="L41" s="693"/>
      <c r="M41" s="693"/>
      <c r="N41" s="693"/>
      <c r="O41" s="693"/>
      <c r="P41" s="693"/>
      <c r="Q41" s="693"/>
      <c r="R41" s="693"/>
      <c r="S41" s="693"/>
      <c r="T41" s="423"/>
      <c r="U41" s="356"/>
      <c r="V41" s="356"/>
      <c r="W41" s="318" t="s">
        <v>89</v>
      </c>
      <c r="X41" s="319"/>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row>
    <row r="42" spans="1:50" x14ac:dyDescent="0.15">
      <c r="A42" s="89"/>
      <c r="B42" s="693"/>
      <c r="C42" s="693"/>
      <c r="D42" s="693"/>
      <c r="E42" s="693"/>
      <c r="F42" s="693"/>
      <c r="G42" s="693"/>
      <c r="H42" s="693"/>
      <c r="I42" s="693"/>
      <c r="J42" s="693"/>
      <c r="K42" s="693"/>
      <c r="L42" s="693"/>
      <c r="M42" s="693"/>
      <c r="N42" s="693"/>
      <c r="O42" s="693"/>
      <c r="P42" s="693"/>
      <c r="Q42" s="693"/>
      <c r="R42" s="693"/>
      <c r="S42" s="693"/>
      <c r="T42" s="424"/>
      <c r="U42" s="357"/>
      <c r="V42" s="357"/>
      <c r="W42" s="320"/>
      <c r="X42" s="321"/>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row>
    <row r="43" spans="1:50" x14ac:dyDescent="0.15">
      <c r="A43" s="16"/>
      <c r="B43" s="16" t="s">
        <v>333</v>
      </c>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16"/>
      <c r="AO43" s="16"/>
      <c r="AP43" s="16"/>
      <c r="AQ43" s="16"/>
      <c r="AR43" s="16"/>
      <c r="AS43" s="17"/>
      <c r="AT43" s="17"/>
      <c r="AU43" s="17"/>
      <c r="AV43" s="17"/>
      <c r="AW43" s="17"/>
      <c r="AX43" s="17"/>
    </row>
    <row r="44" spans="1:50" x14ac:dyDescent="0.15">
      <c r="A44" s="17"/>
      <c r="B44" s="676" t="s">
        <v>758</v>
      </c>
      <c r="C44" s="677"/>
      <c r="D44" s="677"/>
      <c r="E44" s="677"/>
      <c r="F44" s="677"/>
      <c r="G44" s="677"/>
      <c r="H44" s="677"/>
      <c r="I44" s="677"/>
      <c r="J44" s="677"/>
      <c r="K44" s="677"/>
      <c r="L44" s="677"/>
      <c r="M44" s="677"/>
      <c r="N44" s="677"/>
      <c r="O44" s="677"/>
      <c r="P44" s="677"/>
      <c r="Q44" s="677"/>
      <c r="R44" s="677"/>
      <c r="S44" s="678"/>
      <c r="T44" s="423"/>
      <c r="U44" s="356"/>
      <c r="V44" s="356"/>
      <c r="W44" s="503" t="s">
        <v>38</v>
      </c>
      <c r="X44" s="504"/>
      <c r="Y44" s="676" t="s">
        <v>334</v>
      </c>
      <c r="Z44" s="677"/>
      <c r="AA44" s="677"/>
      <c r="AB44" s="677"/>
      <c r="AC44" s="677"/>
      <c r="AD44" s="677"/>
      <c r="AE44" s="677"/>
      <c r="AF44" s="677"/>
      <c r="AG44" s="677"/>
      <c r="AH44" s="677"/>
      <c r="AI44" s="677"/>
      <c r="AJ44" s="677"/>
      <c r="AK44" s="677"/>
      <c r="AL44" s="677"/>
      <c r="AM44" s="677"/>
      <c r="AN44" s="677"/>
      <c r="AO44" s="677"/>
      <c r="AP44" s="678"/>
      <c r="AQ44" s="423"/>
      <c r="AR44" s="356"/>
      <c r="AS44" s="356"/>
      <c r="AT44" s="503" t="s">
        <v>38</v>
      </c>
      <c r="AU44" s="504"/>
      <c r="AV44" s="17"/>
      <c r="AW44" s="17"/>
      <c r="AX44" s="17"/>
    </row>
    <row r="45" spans="1:50" x14ac:dyDescent="0.15">
      <c r="A45" s="17"/>
      <c r="B45" s="679"/>
      <c r="C45" s="680"/>
      <c r="D45" s="680"/>
      <c r="E45" s="680"/>
      <c r="F45" s="680"/>
      <c r="G45" s="680"/>
      <c r="H45" s="680"/>
      <c r="I45" s="680"/>
      <c r="J45" s="680"/>
      <c r="K45" s="680"/>
      <c r="L45" s="680"/>
      <c r="M45" s="680"/>
      <c r="N45" s="680"/>
      <c r="O45" s="680"/>
      <c r="P45" s="680"/>
      <c r="Q45" s="680"/>
      <c r="R45" s="680"/>
      <c r="S45" s="681"/>
      <c r="T45" s="691"/>
      <c r="U45" s="692"/>
      <c r="V45" s="692"/>
      <c r="W45" s="318"/>
      <c r="X45" s="319"/>
      <c r="Y45" s="679"/>
      <c r="Z45" s="680"/>
      <c r="AA45" s="680"/>
      <c r="AB45" s="680"/>
      <c r="AC45" s="680"/>
      <c r="AD45" s="680"/>
      <c r="AE45" s="680"/>
      <c r="AF45" s="680"/>
      <c r="AG45" s="680"/>
      <c r="AH45" s="680"/>
      <c r="AI45" s="680"/>
      <c r="AJ45" s="680"/>
      <c r="AK45" s="680"/>
      <c r="AL45" s="680"/>
      <c r="AM45" s="680"/>
      <c r="AN45" s="680"/>
      <c r="AO45" s="680"/>
      <c r="AP45" s="681"/>
      <c r="AQ45" s="691"/>
      <c r="AR45" s="692"/>
      <c r="AS45" s="692"/>
      <c r="AT45" s="318"/>
      <c r="AU45" s="319"/>
      <c r="AV45" s="17"/>
      <c r="AW45" s="17"/>
      <c r="AX45" s="17"/>
    </row>
    <row r="46" spans="1:50" x14ac:dyDescent="0.15">
      <c r="A46" s="17"/>
      <c r="B46" s="676" t="s">
        <v>335</v>
      </c>
      <c r="C46" s="677"/>
      <c r="D46" s="677"/>
      <c r="E46" s="677"/>
      <c r="F46" s="677"/>
      <c r="G46" s="677"/>
      <c r="H46" s="677"/>
      <c r="I46" s="677"/>
      <c r="J46" s="677"/>
      <c r="K46" s="677"/>
      <c r="L46" s="677"/>
      <c r="M46" s="677"/>
      <c r="N46" s="677"/>
      <c r="O46" s="677"/>
      <c r="P46" s="677"/>
      <c r="Q46" s="677"/>
      <c r="R46" s="677"/>
      <c r="S46" s="678"/>
      <c r="T46" s="423"/>
      <c r="U46" s="356"/>
      <c r="V46" s="356"/>
      <c r="W46" s="503" t="s">
        <v>38</v>
      </c>
      <c r="X46" s="504"/>
      <c r="Y46" s="676" t="s">
        <v>336</v>
      </c>
      <c r="Z46" s="677"/>
      <c r="AA46" s="677"/>
      <c r="AB46" s="677"/>
      <c r="AC46" s="677"/>
      <c r="AD46" s="677"/>
      <c r="AE46" s="677"/>
      <c r="AF46" s="677"/>
      <c r="AG46" s="677"/>
      <c r="AH46" s="677"/>
      <c r="AI46" s="677"/>
      <c r="AJ46" s="677"/>
      <c r="AK46" s="677"/>
      <c r="AL46" s="677"/>
      <c r="AM46" s="677"/>
      <c r="AN46" s="677"/>
      <c r="AO46" s="677"/>
      <c r="AP46" s="678"/>
      <c r="AQ46" s="423"/>
      <c r="AR46" s="356"/>
      <c r="AS46" s="356"/>
      <c r="AT46" s="503" t="s">
        <v>38</v>
      </c>
      <c r="AU46" s="504"/>
      <c r="AV46" s="17"/>
      <c r="AW46" s="17"/>
      <c r="AX46" s="17"/>
    </row>
    <row r="47" spans="1:50" x14ac:dyDescent="0.15">
      <c r="A47" s="17"/>
      <c r="B47" s="679"/>
      <c r="C47" s="680"/>
      <c r="D47" s="680"/>
      <c r="E47" s="680"/>
      <c r="F47" s="680"/>
      <c r="G47" s="680"/>
      <c r="H47" s="680"/>
      <c r="I47" s="680"/>
      <c r="J47" s="680"/>
      <c r="K47" s="680"/>
      <c r="L47" s="680"/>
      <c r="M47" s="680"/>
      <c r="N47" s="680"/>
      <c r="O47" s="680"/>
      <c r="P47" s="680"/>
      <c r="Q47" s="680"/>
      <c r="R47" s="680"/>
      <c r="S47" s="681"/>
      <c r="T47" s="691"/>
      <c r="U47" s="692"/>
      <c r="V47" s="692"/>
      <c r="W47" s="318"/>
      <c r="X47" s="319"/>
      <c r="Y47" s="679"/>
      <c r="Z47" s="680"/>
      <c r="AA47" s="680"/>
      <c r="AB47" s="680"/>
      <c r="AC47" s="680"/>
      <c r="AD47" s="680"/>
      <c r="AE47" s="680"/>
      <c r="AF47" s="680"/>
      <c r="AG47" s="680"/>
      <c r="AH47" s="680"/>
      <c r="AI47" s="680"/>
      <c r="AJ47" s="680"/>
      <c r="AK47" s="680"/>
      <c r="AL47" s="680"/>
      <c r="AM47" s="680"/>
      <c r="AN47" s="680"/>
      <c r="AO47" s="680"/>
      <c r="AP47" s="681"/>
      <c r="AQ47" s="691"/>
      <c r="AR47" s="692"/>
      <c r="AS47" s="692"/>
      <c r="AT47" s="318"/>
      <c r="AU47" s="319"/>
      <c r="AV47" s="17"/>
      <c r="AW47" s="17"/>
      <c r="AX47" s="17"/>
    </row>
    <row r="48" spans="1:50" x14ac:dyDescent="0.15">
      <c r="A48" s="17"/>
      <c r="B48" s="676" t="s">
        <v>759</v>
      </c>
      <c r="C48" s="677"/>
      <c r="D48" s="677"/>
      <c r="E48" s="677"/>
      <c r="F48" s="677"/>
      <c r="G48" s="677"/>
      <c r="H48" s="677"/>
      <c r="I48" s="677"/>
      <c r="J48" s="677"/>
      <c r="K48" s="677"/>
      <c r="L48" s="677"/>
      <c r="M48" s="677"/>
      <c r="N48" s="677"/>
      <c r="O48" s="677"/>
      <c r="P48" s="677"/>
      <c r="Q48" s="677"/>
      <c r="R48" s="677"/>
      <c r="S48" s="678"/>
      <c r="T48" s="423"/>
      <c r="U48" s="356"/>
      <c r="V48" s="356"/>
      <c r="W48" s="503" t="s">
        <v>38</v>
      </c>
      <c r="X48" s="504"/>
      <c r="Y48" s="676" t="s">
        <v>760</v>
      </c>
      <c r="Z48" s="677"/>
      <c r="AA48" s="677"/>
      <c r="AB48" s="677"/>
      <c r="AC48" s="677"/>
      <c r="AD48" s="677"/>
      <c r="AE48" s="677"/>
      <c r="AF48" s="677"/>
      <c r="AG48" s="677"/>
      <c r="AH48" s="677"/>
      <c r="AI48" s="677"/>
      <c r="AJ48" s="677"/>
      <c r="AK48" s="677"/>
      <c r="AL48" s="677"/>
      <c r="AM48" s="677"/>
      <c r="AN48" s="677"/>
      <c r="AO48" s="677"/>
      <c r="AP48" s="678"/>
      <c r="AQ48" s="423"/>
      <c r="AR48" s="356"/>
      <c r="AS48" s="356"/>
      <c r="AT48" s="503" t="s">
        <v>38</v>
      </c>
      <c r="AU48" s="504"/>
      <c r="AV48" s="17"/>
      <c r="AW48" s="17"/>
      <c r="AX48" s="17"/>
    </row>
    <row r="49" spans="1:50" x14ac:dyDescent="0.15">
      <c r="A49" s="17"/>
      <c r="B49" s="679"/>
      <c r="C49" s="680"/>
      <c r="D49" s="680"/>
      <c r="E49" s="680"/>
      <c r="F49" s="680"/>
      <c r="G49" s="680"/>
      <c r="H49" s="680"/>
      <c r="I49" s="680"/>
      <c r="J49" s="680"/>
      <c r="K49" s="680"/>
      <c r="L49" s="680"/>
      <c r="M49" s="680"/>
      <c r="N49" s="680"/>
      <c r="O49" s="680"/>
      <c r="P49" s="680"/>
      <c r="Q49" s="680"/>
      <c r="R49" s="680"/>
      <c r="S49" s="681"/>
      <c r="T49" s="691"/>
      <c r="U49" s="692"/>
      <c r="V49" s="692"/>
      <c r="W49" s="318"/>
      <c r="X49" s="319"/>
      <c r="Y49" s="679"/>
      <c r="Z49" s="680"/>
      <c r="AA49" s="680"/>
      <c r="AB49" s="680"/>
      <c r="AC49" s="680"/>
      <c r="AD49" s="680"/>
      <c r="AE49" s="680"/>
      <c r="AF49" s="680"/>
      <c r="AG49" s="680"/>
      <c r="AH49" s="680"/>
      <c r="AI49" s="680"/>
      <c r="AJ49" s="680"/>
      <c r="AK49" s="680"/>
      <c r="AL49" s="680"/>
      <c r="AM49" s="680"/>
      <c r="AN49" s="680"/>
      <c r="AO49" s="680"/>
      <c r="AP49" s="681"/>
      <c r="AQ49" s="691"/>
      <c r="AR49" s="692"/>
      <c r="AS49" s="692"/>
      <c r="AT49" s="318"/>
      <c r="AU49" s="319"/>
      <c r="AV49" s="17"/>
      <c r="AW49" s="17"/>
      <c r="AX49" s="17"/>
    </row>
    <row r="50" spans="1:50" x14ac:dyDescent="0.15">
      <c r="A50" s="17"/>
      <c r="B50" s="676" t="s">
        <v>337</v>
      </c>
      <c r="C50" s="677"/>
      <c r="D50" s="677"/>
      <c r="E50" s="677"/>
      <c r="F50" s="677"/>
      <c r="G50" s="677"/>
      <c r="H50" s="677"/>
      <c r="I50" s="677"/>
      <c r="J50" s="677"/>
      <c r="K50" s="677"/>
      <c r="L50" s="677"/>
      <c r="M50" s="677"/>
      <c r="N50" s="677"/>
      <c r="O50" s="677"/>
      <c r="P50" s="677"/>
      <c r="Q50" s="677"/>
      <c r="R50" s="677"/>
      <c r="S50" s="678"/>
      <c r="T50" s="423"/>
      <c r="U50" s="356"/>
      <c r="V50" s="356"/>
      <c r="W50" s="503" t="s">
        <v>38</v>
      </c>
      <c r="X50" s="504"/>
      <c r="Y50" s="676" t="s">
        <v>338</v>
      </c>
      <c r="Z50" s="677"/>
      <c r="AA50" s="677"/>
      <c r="AB50" s="677"/>
      <c r="AC50" s="677"/>
      <c r="AD50" s="677"/>
      <c r="AE50" s="677"/>
      <c r="AF50" s="677"/>
      <c r="AG50" s="677"/>
      <c r="AH50" s="677"/>
      <c r="AI50" s="677"/>
      <c r="AJ50" s="677"/>
      <c r="AK50" s="677"/>
      <c r="AL50" s="677"/>
      <c r="AM50" s="677"/>
      <c r="AN50" s="677"/>
      <c r="AO50" s="677"/>
      <c r="AP50" s="678"/>
      <c r="AQ50" s="423"/>
      <c r="AR50" s="356"/>
      <c r="AS50" s="356"/>
      <c r="AT50" s="503" t="s">
        <v>38</v>
      </c>
      <c r="AU50" s="504"/>
      <c r="AV50" s="17"/>
      <c r="AW50" s="17"/>
      <c r="AX50" s="17"/>
    </row>
    <row r="51" spans="1:50" x14ac:dyDescent="0.15">
      <c r="A51" s="17"/>
      <c r="B51" s="679"/>
      <c r="C51" s="680"/>
      <c r="D51" s="680"/>
      <c r="E51" s="680"/>
      <c r="F51" s="680"/>
      <c r="G51" s="680"/>
      <c r="H51" s="680"/>
      <c r="I51" s="680"/>
      <c r="J51" s="680"/>
      <c r="K51" s="680"/>
      <c r="L51" s="680"/>
      <c r="M51" s="680"/>
      <c r="N51" s="680"/>
      <c r="O51" s="680"/>
      <c r="P51" s="680"/>
      <c r="Q51" s="680"/>
      <c r="R51" s="680"/>
      <c r="S51" s="681"/>
      <c r="T51" s="691"/>
      <c r="U51" s="692"/>
      <c r="V51" s="692"/>
      <c r="W51" s="318"/>
      <c r="X51" s="319"/>
      <c r="Y51" s="679"/>
      <c r="Z51" s="680"/>
      <c r="AA51" s="680"/>
      <c r="AB51" s="680"/>
      <c r="AC51" s="680"/>
      <c r="AD51" s="680"/>
      <c r="AE51" s="680"/>
      <c r="AF51" s="680"/>
      <c r="AG51" s="680"/>
      <c r="AH51" s="680"/>
      <c r="AI51" s="680"/>
      <c r="AJ51" s="680"/>
      <c r="AK51" s="680"/>
      <c r="AL51" s="680"/>
      <c r="AM51" s="680"/>
      <c r="AN51" s="680"/>
      <c r="AO51" s="680"/>
      <c r="AP51" s="681"/>
      <c r="AQ51" s="424"/>
      <c r="AR51" s="357"/>
      <c r="AS51" s="357"/>
      <c r="AT51" s="320"/>
      <c r="AU51" s="321"/>
      <c r="AV51" s="17"/>
      <c r="AW51" s="17"/>
      <c r="AX51" s="17"/>
    </row>
    <row r="52" spans="1:50" x14ac:dyDescent="0.15">
      <c r="A52" s="17"/>
      <c r="B52" s="676" t="s">
        <v>761</v>
      </c>
      <c r="C52" s="677"/>
      <c r="D52" s="677"/>
      <c r="E52" s="677"/>
      <c r="F52" s="677"/>
      <c r="G52" s="677"/>
      <c r="H52" s="677"/>
      <c r="I52" s="677"/>
      <c r="J52" s="677"/>
      <c r="K52" s="677"/>
      <c r="L52" s="677"/>
      <c r="M52" s="677"/>
      <c r="N52" s="677"/>
      <c r="O52" s="677"/>
      <c r="P52" s="677"/>
      <c r="Q52" s="677"/>
      <c r="R52" s="677"/>
      <c r="S52" s="678"/>
      <c r="T52" s="555"/>
      <c r="U52" s="555"/>
      <c r="V52" s="570"/>
      <c r="W52" s="657" t="s">
        <v>38</v>
      </c>
      <c r="X52" s="658"/>
      <c r="Y52" s="676" t="s">
        <v>762</v>
      </c>
      <c r="Z52" s="677"/>
      <c r="AA52" s="677"/>
      <c r="AB52" s="677"/>
      <c r="AC52" s="677"/>
      <c r="AD52" s="677"/>
      <c r="AE52" s="677"/>
      <c r="AF52" s="677"/>
      <c r="AG52" s="677"/>
      <c r="AH52" s="677"/>
      <c r="AI52" s="677"/>
      <c r="AJ52" s="677"/>
      <c r="AK52" s="677"/>
      <c r="AL52" s="677"/>
      <c r="AM52" s="677"/>
      <c r="AN52" s="677"/>
      <c r="AO52" s="677"/>
      <c r="AP52" s="678"/>
      <c r="AQ52" s="689"/>
      <c r="AR52" s="689"/>
      <c r="AS52" s="424"/>
      <c r="AT52" s="321" t="s">
        <v>38</v>
      </c>
      <c r="AU52" s="690"/>
      <c r="AV52" s="17"/>
      <c r="AW52" s="17"/>
      <c r="AX52" s="17"/>
    </row>
    <row r="53" spans="1:50" x14ac:dyDescent="0.15">
      <c r="A53" s="17"/>
      <c r="B53" s="686"/>
      <c r="C53" s="687"/>
      <c r="D53" s="687"/>
      <c r="E53" s="687"/>
      <c r="F53" s="687"/>
      <c r="G53" s="687"/>
      <c r="H53" s="687"/>
      <c r="I53" s="687"/>
      <c r="J53" s="687"/>
      <c r="K53" s="687"/>
      <c r="L53" s="687"/>
      <c r="M53" s="687"/>
      <c r="N53" s="687"/>
      <c r="O53" s="687"/>
      <c r="P53" s="687"/>
      <c r="Q53" s="687"/>
      <c r="R53" s="687"/>
      <c r="S53" s="688"/>
      <c r="T53" s="555"/>
      <c r="U53" s="555"/>
      <c r="V53" s="570"/>
      <c r="W53" s="657"/>
      <c r="X53" s="658"/>
      <c r="Y53" s="686"/>
      <c r="Z53" s="687"/>
      <c r="AA53" s="687"/>
      <c r="AB53" s="687"/>
      <c r="AC53" s="687"/>
      <c r="AD53" s="687"/>
      <c r="AE53" s="687"/>
      <c r="AF53" s="687"/>
      <c r="AG53" s="687"/>
      <c r="AH53" s="687"/>
      <c r="AI53" s="687"/>
      <c r="AJ53" s="687"/>
      <c r="AK53" s="687"/>
      <c r="AL53" s="687"/>
      <c r="AM53" s="687"/>
      <c r="AN53" s="687"/>
      <c r="AO53" s="687"/>
      <c r="AP53" s="688"/>
      <c r="AQ53" s="689"/>
      <c r="AR53" s="689"/>
      <c r="AS53" s="424"/>
      <c r="AT53" s="321"/>
      <c r="AU53" s="690"/>
      <c r="AV53" s="17"/>
      <c r="AW53" s="17"/>
      <c r="AX53" s="17"/>
    </row>
    <row r="54" spans="1:50" x14ac:dyDescent="0.15">
      <c r="A54" s="17"/>
      <c r="B54" s="679"/>
      <c r="C54" s="680"/>
      <c r="D54" s="680"/>
      <c r="E54" s="680"/>
      <c r="F54" s="680"/>
      <c r="G54" s="680"/>
      <c r="H54" s="680"/>
      <c r="I54" s="680"/>
      <c r="J54" s="680"/>
      <c r="K54" s="680"/>
      <c r="L54" s="680"/>
      <c r="M54" s="680"/>
      <c r="N54" s="680"/>
      <c r="O54" s="680"/>
      <c r="P54" s="680"/>
      <c r="Q54" s="680"/>
      <c r="R54" s="680"/>
      <c r="S54" s="681"/>
      <c r="T54" s="555"/>
      <c r="U54" s="555"/>
      <c r="V54" s="570"/>
      <c r="W54" s="657"/>
      <c r="X54" s="658"/>
      <c r="Y54" s="679"/>
      <c r="Z54" s="680"/>
      <c r="AA54" s="680"/>
      <c r="AB54" s="680"/>
      <c r="AC54" s="680"/>
      <c r="AD54" s="680"/>
      <c r="AE54" s="680"/>
      <c r="AF54" s="680"/>
      <c r="AG54" s="680"/>
      <c r="AH54" s="680"/>
      <c r="AI54" s="680"/>
      <c r="AJ54" s="680"/>
      <c r="AK54" s="680"/>
      <c r="AL54" s="680"/>
      <c r="AM54" s="680"/>
      <c r="AN54" s="680"/>
      <c r="AO54" s="680"/>
      <c r="AP54" s="681"/>
      <c r="AQ54" s="555"/>
      <c r="AR54" s="555"/>
      <c r="AS54" s="570"/>
      <c r="AT54" s="657"/>
      <c r="AU54" s="658"/>
      <c r="AV54" s="17"/>
      <c r="AW54" s="17"/>
      <c r="AX54" s="17"/>
    </row>
    <row r="55" spans="1:50" x14ac:dyDescent="0.15">
      <c r="A55" s="17"/>
      <c r="B55" s="676" t="s">
        <v>339</v>
      </c>
      <c r="C55" s="677"/>
      <c r="D55" s="677"/>
      <c r="E55" s="677"/>
      <c r="F55" s="677"/>
      <c r="G55" s="677"/>
      <c r="H55" s="677"/>
      <c r="I55" s="677"/>
      <c r="J55" s="677"/>
      <c r="K55" s="677"/>
      <c r="L55" s="677"/>
      <c r="M55" s="677"/>
      <c r="N55" s="677"/>
      <c r="O55" s="677"/>
      <c r="P55" s="677"/>
      <c r="Q55" s="677"/>
      <c r="R55" s="677"/>
      <c r="S55" s="678"/>
      <c r="T55" s="555"/>
      <c r="U55" s="555"/>
      <c r="V55" s="570"/>
      <c r="W55" s="657" t="s">
        <v>38</v>
      </c>
      <c r="X55" s="658"/>
      <c r="Y55" s="682"/>
      <c r="Z55" s="683"/>
      <c r="AA55" s="683"/>
      <c r="AB55" s="683"/>
      <c r="AC55" s="683"/>
      <c r="AD55" s="683"/>
      <c r="AE55" s="683"/>
      <c r="AF55" s="683"/>
      <c r="AG55" s="683"/>
      <c r="AH55" s="683"/>
      <c r="AI55" s="683"/>
      <c r="AJ55" s="683"/>
      <c r="AK55" s="683"/>
      <c r="AL55" s="683"/>
      <c r="AM55" s="683"/>
      <c r="AN55" s="683"/>
      <c r="AO55" s="683"/>
      <c r="AP55" s="683"/>
      <c r="AQ55" s="17"/>
      <c r="AR55" s="17"/>
      <c r="AS55" s="17"/>
      <c r="AT55" s="17"/>
      <c r="AU55" s="17"/>
      <c r="AV55" s="17"/>
      <c r="AW55" s="17"/>
      <c r="AX55" s="17"/>
    </row>
    <row r="56" spans="1:50" x14ac:dyDescent="0.15">
      <c r="A56" s="17"/>
      <c r="B56" s="679"/>
      <c r="C56" s="680"/>
      <c r="D56" s="680"/>
      <c r="E56" s="680"/>
      <c r="F56" s="680"/>
      <c r="G56" s="680"/>
      <c r="H56" s="680"/>
      <c r="I56" s="680"/>
      <c r="J56" s="680"/>
      <c r="K56" s="680"/>
      <c r="L56" s="680"/>
      <c r="M56" s="680"/>
      <c r="N56" s="680"/>
      <c r="O56" s="680"/>
      <c r="P56" s="680"/>
      <c r="Q56" s="680"/>
      <c r="R56" s="680"/>
      <c r="S56" s="681"/>
      <c r="T56" s="555"/>
      <c r="U56" s="555"/>
      <c r="V56" s="570"/>
      <c r="W56" s="657"/>
      <c r="X56" s="658"/>
      <c r="Y56" s="684"/>
      <c r="Z56" s="685"/>
      <c r="AA56" s="685"/>
      <c r="AB56" s="685"/>
      <c r="AC56" s="685"/>
      <c r="AD56" s="685"/>
      <c r="AE56" s="685"/>
      <c r="AF56" s="685"/>
      <c r="AG56" s="685"/>
      <c r="AH56" s="685"/>
      <c r="AI56" s="685"/>
      <c r="AJ56" s="685"/>
      <c r="AK56" s="685"/>
      <c r="AL56" s="685"/>
      <c r="AM56" s="685"/>
      <c r="AN56" s="685"/>
      <c r="AO56" s="685"/>
      <c r="AP56" s="685"/>
      <c r="AQ56" s="17"/>
      <c r="AR56" s="17"/>
      <c r="AS56" s="17"/>
      <c r="AT56" s="17"/>
      <c r="AU56" s="17"/>
      <c r="AV56" s="17"/>
      <c r="AW56" s="17"/>
      <c r="AX56" s="17"/>
    </row>
    <row r="57" spans="1:50" x14ac:dyDescent="0.1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row>
    <row r="58" spans="1:50" x14ac:dyDescent="0.15">
      <c r="A58" s="13"/>
      <c r="B58" s="411" t="s">
        <v>340</v>
      </c>
      <c r="C58" s="411"/>
      <c r="D58" s="411"/>
      <c r="E58" s="411"/>
      <c r="F58" s="411"/>
      <c r="G58" s="411"/>
      <c r="H58" s="411"/>
      <c r="I58" s="411"/>
      <c r="J58" s="411"/>
      <c r="K58" s="411"/>
      <c r="L58" s="411"/>
      <c r="M58" s="411"/>
      <c r="N58" s="411"/>
      <c r="O58" s="411"/>
      <c r="P58" s="411"/>
      <c r="Q58" s="411"/>
      <c r="R58" s="411"/>
      <c r="S58" s="411"/>
      <c r="T58" s="411"/>
      <c r="U58" s="411"/>
      <c r="V58" s="411"/>
      <c r="W58" s="13"/>
      <c r="X58" s="13"/>
      <c r="Y58" s="13"/>
      <c r="Z58" s="13"/>
      <c r="AA58" s="13"/>
      <c r="AB58" s="13"/>
      <c r="AC58" s="13"/>
      <c r="AD58" s="13"/>
      <c r="AE58" s="13"/>
      <c r="AF58" s="13"/>
      <c r="AG58" s="13"/>
      <c r="AH58" s="13"/>
      <c r="AI58" s="13"/>
      <c r="AJ58" s="13"/>
      <c r="AK58" s="13"/>
      <c r="AL58" s="665"/>
      <c r="AM58" s="665"/>
      <c r="AN58" s="665"/>
      <c r="AO58" s="665"/>
      <c r="AP58" s="665"/>
      <c r="AQ58" s="665"/>
      <c r="AR58" s="665"/>
      <c r="AS58" s="665"/>
      <c r="AT58" s="665"/>
      <c r="AU58" s="665"/>
      <c r="AV58" s="665"/>
      <c r="AW58" s="665"/>
      <c r="AX58" s="13"/>
    </row>
    <row r="59" spans="1:50" x14ac:dyDescent="0.15">
      <c r="A59" s="13"/>
      <c r="B59" s="411"/>
      <c r="C59" s="411"/>
      <c r="D59" s="411"/>
      <c r="E59" s="411"/>
      <c r="F59" s="411"/>
      <c r="G59" s="411"/>
      <c r="H59" s="411"/>
      <c r="I59" s="411"/>
      <c r="J59" s="411"/>
      <c r="K59" s="411"/>
      <c r="L59" s="411"/>
      <c r="M59" s="411"/>
      <c r="N59" s="411"/>
      <c r="O59" s="411"/>
      <c r="P59" s="411"/>
      <c r="Q59" s="411"/>
      <c r="R59" s="411"/>
      <c r="S59" s="411"/>
      <c r="T59" s="411"/>
      <c r="U59" s="411"/>
      <c r="V59" s="411"/>
      <c r="W59" s="13"/>
      <c r="X59" s="13"/>
      <c r="Y59" s="13"/>
      <c r="Z59" s="13"/>
      <c r="AA59" s="13"/>
      <c r="AB59" s="13"/>
      <c r="AC59" s="13"/>
      <c r="AD59" s="13"/>
      <c r="AE59" s="13"/>
      <c r="AF59" s="13"/>
      <c r="AG59" s="13"/>
      <c r="AH59" s="13"/>
      <c r="AI59" s="13"/>
      <c r="AJ59" s="16"/>
      <c r="AK59" s="17"/>
      <c r="AL59" s="17"/>
      <c r="AM59" s="17"/>
      <c r="AN59" s="17"/>
      <c r="AO59" s="17"/>
      <c r="AP59" s="17"/>
      <c r="AQ59" s="17"/>
      <c r="AR59" s="17"/>
      <c r="AS59" s="17"/>
      <c r="AT59" s="17"/>
      <c r="AU59" s="16"/>
      <c r="AV59" s="16"/>
      <c r="AW59" s="16"/>
      <c r="AX59" s="13"/>
    </row>
    <row r="60" spans="1:50" x14ac:dyDescent="0.15">
      <c r="A60" s="16"/>
      <c r="B60" s="666" t="s">
        <v>341</v>
      </c>
      <c r="C60" s="331"/>
      <c r="D60" s="331"/>
      <c r="E60" s="331"/>
      <c r="F60" s="331"/>
      <c r="G60" s="331"/>
      <c r="H60" s="331"/>
      <c r="I60" s="331"/>
      <c r="J60" s="331"/>
      <c r="K60" s="331"/>
      <c r="L60" s="331"/>
      <c r="M60" s="331"/>
      <c r="N60" s="331"/>
      <c r="O60" s="331"/>
      <c r="P60" s="331"/>
      <c r="Q60" s="331"/>
      <c r="R60" s="331"/>
      <c r="S60" s="331"/>
      <c r="T60" s="331"/>
      <c r="U60" s="331"/>
      <c r="V60" s="331"/>
      <c r="W60" s="331"/>
      <c r="X60" s="331"/>
      <c r="Y60" s="331"/>
      <c r="Z60" s="331"/>
      <c r="AA60" s="331"/>
      <c r="AB60" s="331"/>
      <c r="AC60" s="331"/>
      <c r="AD60" s="331"/>
      <c r="AE60" s="332"/>
      <c r="AF60" s="481" t="s">
        <v>21</v>
      </c>
      <c r="AG60" s="482"/>
      <c r="AH60" s="483"/>
      <c r="AI60" s="484" t="s">
        <v>22</v>
      </c>
      <c r="AJ60" s="484"/>
      <c r="AK60" s="484"/>
      <c r="AL60" s="88"/>
      <c r="AM60" s="89"/>
      <c r="AN60" s="89"/>
      <c r="AO60" s="89"/>
      <c r="AP60" s="89"/>
      <c r="AQ60" s="89"/>
      <c r="AR60" s="89"/>
      <c r="AS60" s="89"/>
      <c r="AT60" s="89"/>
      <c r="AU60" s="89"/>
      <c r="AV60" s="89"/>
      <c r="AW60" s="89"/>
      <c r="AX60" s="16"/>
    </row>
    <row r="61" spans="1:50" x14ac:dyDescent="0.15">
      <c r="A61" s="16"/>
      <c r="B61" s="667"/>
      <c r="C61" s="668"/>
      <c r="D61" s="668"/>
      <c r="E61" s="668"/>
      <c r="F61" s="668"/>
      <c r="G61" s="668"/>
      <c r="H61" s="668"/>
      <c r="I61" s="668"/>
      <c r="J61" s="668"/>
      <c r="K61" s="668"/>
      <c r="L61" s="668"/>
      <c r="M61" s="668"/>
      <c r="N61" s="668"/>
      <c r="O61" s="668"/>
      <c r="P61" s="668"/>
      <c r="Q61" s="668"/>
      <c r="R61" s="668"/>
      <c r="S61" s="668"/>
      <c r="T61" s="668"/>
      <c r="U61" s="668"/>
      <c r="V61" s="668"/>
      <c r="W61" s="668"/>
      <c r="X61" s="668"/>
      <c r="Y61" s="668"/>
      <c r="Z61" s="668"/>
      <c r="AA61" s="668"/>
      <c r="AB61" s="668"/>
      <c r="AC61" s="668"/>
      <c r="AD61" s="668"/>
      <c r="AE61" s="669"/>
      <c r="AF61" s="185"/>
      <c r="AG61" s="186"/>
      <c r="AH61" s="187"/>
      <c r="AI61" s="673"/>
      <c r="AJ61" s="674"/>
      <c r="AK61" s="675"/>
      <c r="AL61" s="91"/>
      <c r="AM61" s="92"/>
      <c r="AN61" s="92"/>
      <c r="AO61" s="89"/>
      <c r="AP61" s="89"/>
      <c r="AQ61" s="89"/>
      <c r="AR61" s="89"/>
      <c r="AS61" s="89"/>
      <c r="AT61" s="89"/>
      <c r="AU61" s="89"/>
      <c r="AV61" s="89"/>
      <c r="AW61" s="89"/>
      <c r="AX61" s="16"/>
    </row>
    <row r="62" spans="1:50" x14ac:dyDescent="0.15">
      <c r="A62" s="16"/>
      <c r="B62" s="666" t="s">
        <v>342</v>
      </c>
      <c r="C62" s="331"/>
      <c r="D62" s="331"/>
      <c r="E62" s="331"/>
      <c r="F62" s="331"/>
      <c r="G62" s="331"/>
      <c r="H62" s="331"/>
      <c r="I62" s="331"/>
      <c r="J62" s="331"/>
      <c r="K62" s="331"/>
      <c r="L62" s="331"/>
      <c r="M62" s="331"/>
      <c r="N62" s="331"/>
      <c r="O62" s="331"/>
      <c r="P62" s="331"/>
      <c r="Q62" s="331"/>
      <c r="R62" s="331"/>
      <c r="S62" s="331"/>
      <c r="T62" s="331"/>
      <c r="U62" s="331"/>
      <c r="V62" s="331"/>
      <c r="W62" s="331"/>
      <c r="X62" s="331"/>
      <c r="Y62" s="331"/>
      <c r="Z62" s="331"/>
      <c r="AA62" s="331"/>
      <c r="AB62" s="331"/>
      <c r="AC62" s="331"/>
      <c r="AD62" s="331"/>
      <c r="AE62" s="332"/>
      <c r="AF62" s="481" t="s">
        <v>21</v>
      </c>
      <c r="AG62" s="482"/>
      <c r="AH62" s="483"/>
      <c r="AI62" s="484" t="s">
        <v>22</v>
      </c>
      <c r="AJ62" s="484"/>
      <c r="AK62" s="484"/>
      <c r="AL62" s="88"/>
      <c r="AM62" s="89"/>
      <c r="AN62" s="89"/>
      <c r="AO62" s="89"/>
      <c r="AP62" s="89"/>
      <c r="AQ62" s="89"/>
      <c r="AR62" s="89"/>
      <c r="AS62" s="89"/>
      <c r="AT62" s="89"/>
      <c r="AU62" s="89"/>
      <c r="AV62" s="89"/>
      <c r="AW62" s="89"/>
      <c r="AX62" s="16"/>
    </row>
    <row r="63" spans="1:50" x14ac:dyDescent="0.15">
      <c r="A63" s="16"/>
      <c r="B63" s="667"/>
      <c r="C63" s="668"/>
      <c r="D63" s="668"/>
      <c r="E63" s="668"/>
      <c r="F63" s="668"/>
      <c r="G63" s="668"/>
      <c r="H63" s="668"/>
      <c r="I63" s="668"/>
      <c r="J63" s="668"/>
      <c r="K63" s="668"/>
      <c r="L63" s="668"/>
      <c r="M63" s="668"/>
      <c r="N63" s="668"/>
      <c r="O63" s="668"/>
      <c r="P63" s="668"/>
      <c r="Q63" s="668"/>
      <c r="R63" s="668"/>
      <c r="S63" s="668"/>
      <c r="T63" s="668"/>
      <c r="U63" s="668"/>
      <c r="V63" s="668"/>
      <c r="W63" s="668"/>
      <c r="X63" s="668"/>
      <c r="Y63" s="668"/>
      <c r="Z63" s="668"/>
      <c r="AA63" s="668"/>
      <c r="AB63" s="668"/>
      <c r="AC63" s="668"/>
      <c r="AD63" s="668"/>
      <c r="AE63" s="669"/>
      <c r="AF63" s="185"/>
      <c r="AG63" s="186"/>
      <c r="AH63" s="187"/>
      <c r="AI63" s="673"/>
      <c r="AJ63" s="674"/>
      <c r="AK63" s="675"/>
      <c r="AL63" s="88"/>
      <c r="AM63" s="89"/>
      <c r="AN63" s="89"/>
      <c r="AO63" s="89"/>
      <c r="AP63" s="89"/>
      <c r="AQ63" s="89"/>
      <c r="AR63" s="89"/>
      <c r="AS63" s="89"/>
      <c r="AT63" s="89"/>
      <c r="AU63" s="89"/>
      <c r="AV63" s="89"/>
      <c r="AW63" s="89"/>
      <c r="AX63" s="16"/>
    </row>
    <row r="64" spans="1:50" x14ac:dyDescent="0.15">
      <c r="A64" s="16"/>
      <c r="B64" s="666" t="s">
        <v>623</v>
      </c>
      <c r="C64" s="331"/>
      <c r="D64" s="331"/>
      <c r="E64" s="331"/>
      <c r="F64" s="331"/>
      <c r="G64" s="331"/>
      <c r="H64" s="331"/>
      <c r="I64" s="331"/>
      <c r="J64" s="331"/>
      <c r="K64" s="331"/>
      <c r="L64" s="331"/>
      <c r="M64" s="331"/>
      <c r="N64" s="331"/>
      <c r="O64" s="331"/>
      <c r="P64" s="331"/>
      <c r="Q64" s="331"/>
      <c r="R64" s="331"/>
      <c r="S64" s="331"/>
      <c r="T64" s="331"/>
      <c r="U64" s="331"/>
      <c r="V64" s="331"/>
      <c r="W64" s="331"/>
      <c r="X64" s="331"/>
      <c r="Y64" s="331"/>
      <c r="Z64" s="331"/>
      <c r="AA64" s="331"/>
      <c r="AB64" s="331"/>
      <c r="AC64" s="331"/>
      <c r="AD64" s="331"/>
      <c r="AE64" s="332"/>
      <c r="AF64" s="481" t="s">
        <v>21</v>
      </c>
      <c r="AG64" s="482"/>
      <c r="AH64" s="483"/>
      <c r="AI64" s="484" t="s">
        <v>22</v>
      </c>
      <c r="AJ64" s="484"/>
      <c r="AK64" s="484"/>
      <c r="AL64" s="88"/>
      <c r="AM64" s="89"/>
      <c r="AN64" s="89"/>
      <c r="AO64" s="89"/>
      <c r="AP64" s="89"/>
      <c r="AQ64" s="89"/>
      <c r="AR64" s="89"/>
      <c r="AS64" s="89"/>
      <c r="AT64" s="89"/>
      <c r="AU64" s="89"/>
      <c r="AV64" s="89"/>
      <c r="AW64" s="89"/>
      <c r="AX64" s="16"/>
    </row>
    <row r="65" spans="1:50" x14ac:dyDescent="0.15">
      <c r="A65" s="16"/>
      <c r="B65" s="667"/>
      <c r="C65" s="668"/>
      <c r="D65" s="668"/>
      <c r="E65" s="668"/>
      <c r="F65" s="668"/>
      <c r="G65" s="668"/>
      <c r="H65" s="668"/>
      <c r="I65" s="668"/>
      <c r="J65" s="668"/>
      <c r="K65" s="668"/>
      <c r="L65" s="668"/>
      <c r="M65" s="668"/>
      <c r="N65" s="668"/>
      <c r="O65" s="668"/>
      <c r="P65" s="668"/>
      <c r="Q65" s="668"/>
      <c r="R65" s="668"/>
      <c r="S65" s="668"/>
      <c r="T65" s="668"/>
      <c r="U65" s="668"/>
      <c r="V65" s="668"/>
      <c r="W65" s="668"/>
      <c r="X65" s="668"/>
      <c r="Y65" s="668"/>
      <c r="Z65" s="668"/>
      <c r="AA65" s="668"/>
      <c r="AB65" s="668"/>
      <c r="AC65" s="668"/>
      <c r="AD65" s="668"/>
      <c r="AE65" s="669"/>
      <c r="AF65" s="185"/>
      <c r="AG65" s="186"/>
      <c r="AH65" s="187"/>
      <c r="AI65" s="673"/>
      <c r="AJ65" s="674"/>
      <c r="AK65" s="675"/>
      <c r="AL65" s="88"/>
      <c r="AM65" s="89"/>
      <c r="AN65" s="89"/>
      <c r="AO65" s="89"/>
      <c r="AP65" s="89"/>
      <c r="AQ65" s="89"/>
      <c r="AR65" s="89"/>
      <c r="AS65" s="89"/>
      <c r="AT65" s="89"/>
      <c r="AU65" s="89"/>
      <c r="AV65" s="89"/>
      <c r="AW65" s="89"/>
      <c r="AX65" s="16"/>
    </row>
    <row r="66" spans="1:50" x14ac:dyDescent="0.15">
      <c r="A66" s="16"/>
      <c r="B66" s="666" t="s">
        <v>343</v>
      </c>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331"/>
      <c r="AC66" s="331"/>
      <c r="AD66" s="331"/>
      <c r="AE66" s="332"/>
      <c r="AF66" s="481" t="s">
        <v>21</v>
      </c>
      <c r="AG66" s="482"/>
      <c r="AH66" s="483"/>
      <c r="AI66" s="484" t="s">
        <v>22</v>
      </c>
      <c r="AJ66" s="484"/>
      <c r="AK66" s="484"/>
      <c r="AL66" s="88"/>
      <c r="AM66" s="89"/>
      <c r="AN66" s="89"/>
      <c r="AO66" s="89"/>
      <c r="AP66" s="89"/>
      <c r="AQ66" s="89"/>
      <c r="AR66" s="89"/>
      <c r="AS66" s="89"/>
      <c r="AT66" s="89"/>
      <c r="AU66" s="89"/>
      <c r="AV66" s="89"/>
      <c r="AW66" s="89"/>
      <c r="AX66" s="16"/>
    </row>
    <row r="67" spans="1:50" x14ac:dyDescent="0.15">
      <c r="A67" s="16"/>
      <c r="B67" s="667"/>
      <c r="C67" s="668"/>
      <c r="D67" s="668"/>
      <c r="E67" s="668"/>
      <c r="F67" s="668"/>
      <c r="G67" s="668"/>
      <c r="H67" s="668"/>
      <c r="I67" s="668"/>
      <c r="J67" s="668"/>
      <c r="K67" s="668"/>
      <c r="L67" s="668"/>
      <c r="M67" s="668"/>
      <c r="N67" s="668"/>
      <c r="O67" s="668"/>
      <c r="P67" s="668"/>
      <c r="Q67" s="668"/>
      <c r="R67" s="668"/>
      <c r="S67" s="668"/>
      <c r="T67" s="668"/>
      <c r="U67" s="668"/>
      <c r="V67" s="668"/>
      <c r="W67" s="668"/>
      <c r="X67" s="668"/>
      <c r="Y67" s="668"/>
      <c r="Z67" s="668"/>
      <c r="AA67" s="668"/>
      <c r="AB67" s="668"/>
      <c r="AC67" s="668"/>
      <c r="AD67" s="668"/>
      <c r="AE67" s="669"/>
      <c r="AF67" s="182"/>
      <c r="AG67" s="183"/>
      <c r="AH67" s="184"/>
      <c r="AI67" s="670"/>
      <c r="AJ67" s="671"/>
      <c r="AK67" s="672"/>
      <c r="AL67" s="88"/>
      <c r="AM67" s="89"/>
      <c r="AN67" s="89"/>
      <c r="AO67" s="89"/>
      <c r="AP67" s="89"/>
      <c r="AQ67" s="89"/>
      <c r="AR67" s="89"/>
      <c r="AS67" s="89"/>
      <c r="AT67" s="89"/>
      <c r="AU67" s="89"/>
      <c r="AV67" s="89"/>
      <c r="AW67" s="89"/>
      <c r="AX67" s="16"/>
    </row>
    <row r="68" spans="1:50" x14ac:dyDescent="0.15">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row>
    <row r="69" spans="1:50" x14ac:dyDescent="0.15">
      <c r="A69" s="37"/>
      <c r="B69" s="411" t="s">
        <v>344</v>
      </c>
      <c r="C69" s="411"/>
      <c r="D69" s="411"/>
      <c r="E69" s="411"/>
      <c r="F69" s="411"/>
      <c r="G69" s="411"/>
      <c r="H69" s="411"/>
      <c r="I69" s="411"/>
      <c r="J69" s="411"/>
      <c r="K69" s="411"/>
      <c r="L69" s="411"/>
      <c r="M69" s="411"/>
      <c r="N69" s="411"/>
      <c r="O69" s="411"/>
      <c r="P69" s="411"/>
      <c r="Q69" s="411"/>
      <c r="R69" s="411"/>
      <c r="S69" s="411"/>
      <c r="T69" s="411"/>
      <c r="U69" s="411"/>
      <c r="V69" s="411"/>
      <c r="W69" s="411"/>
      <c r="X69" s="411"/>
      <c r="Y69" s="411"/>
      <c r="Z69" s="411"/>
      <c r="AA69" s="411"/>
      <c r="AB69" s="411"/>
      <c r="AC69" s="411"/>
      <c r="AD69" s="411"/>
      <c r="AE69" s="411"/>
      <c r="AF69" s="411"/>
      <c r="AG69" s="411"/>
      <c r="AH69" s="411"/>
      <c r="AI69" s="411"/>
      <c r="AJ69" s="411"/>
      <c r="AK69" s="13"/>
      <c r="AL69" s="13"/>
      <c r="AM69" s="13"/>
      <c r="AN69" s="13"/>
      <c r="AO69" s="13"/>
      <c r="AP69" s="13"/>
      <c r="AQ69" s="13"/>
      <c r="AR69" s="13"/>
      <c r="AS69" s="13"/>
      <c r="AT69" s="13"/>
      <c r="AU69" s="13"/>
      <c r="AV69" s="13"/>
      <c r="AW69" s="13"/>
      <c r="AX69" s="13"/>
    </row>
    <row r="70" spans="1:50" x14ac:dyDescent="0.15">
      <c r="A70" s="37"/>
      <c r="B70" s="411"/>
      <c r="C70" s="411"/>
      <c r="D70" s="411"/>
      <c r="E70" s="411"/>
      <c r="F70" s="411"/>
      <c r="G70" s="411"/>
      <c r="H70" s="411"/>
      <c r="I70" s="411"/>
      <c r="J70" s="411"/>
      <c r="K70" s="411"/>
      <c r="L70" s="411"/>
      <c r="M70" s="411"/>
      <c r="N70" s="411"/>
      <c r="O70" s="411"/>
      <c r="P70" s="411"/>
      <c r="Q70" s="411"/>
      <c r="R70" s="411"/>
      <c r="S70" s="411"/>
      <c r="T70" s="411"/>
      <c r="U70" s="411"/>
      <c r="V70" s="411"/>
      <c r="W70" s="411"/>
      <c r="X70" s="411"/>
      <c r="Y70" s="411"/>
      <c r="Z70" s="411"/>
      <c r="AA70" s="411"/>
      <c r="AB70" s="411"/>
      <c r="AC70" s="411"/>
      <c r="AD70" s="411"/>
      <c r="AE70" s="411"/>
      <c r="AF70" s="411"/>
      <c r="AG70" s="411"/>
      <c r="AH70" s="411"/>
      <c r="AI70" s="411"/>
      <c r="AJ70" s="411"/>
      <c r="AK70" s="17"/>
      <c r="AL70" s="17"/>
      <c r="AM70" s="17"/>
      <c r="AN70" s="17"/>
      <c r="AO70" s="17"/>
      <c r="AP70" s="17"/>
      <c r="AQ70" s="17"/>
      <c r="AR70" s="17"/>
      <c r="AS70" s="17"/>
      <c r="AT70" s="17"/>
      <c r="AU70" s="16"/>
      <c r="AV70" s="16"/>
      <c r="AW70" s="16"/>
      <c r="AX70" s="13"/>
    </row>
    <row r="71" spans="1:50" ht="13.5" x14ac:dyDescent="0.15">
      <c r="A71" s="37"/>
      <c r="B71" s="212" t="s">
        <v>345</v>
      </c>
      <c r="C71" s="213"/>
      <c r="D71" s="213"/>
      <c r="E71" s="213"/>
      <c r="F71" s="213"/>
      <c r="G71" s="213"/>
      <c r="H71" s="213"/>
      <c r="I71" s="213"/>
      <c r="J71" s="213"/>
      <c r="K71" s="213"/>
      <c r="L71" s="214"/>
      <c r="M71" s="484" t="s">
        <v>21</v>
      </c>
      <c r="N71" s="484"/>
      <c r="O71" s="484"/>
      <c r="P71" s="484" t="s">
        <v>22</v>
      </c>
      <c r="Q71" s="484"/>
      <c r="R71" s="484"/>
      <c r="S71" s="177"/>
      <c r="T71" s="177"/>
      <c r="U71" s="177"/>
      <c r="V71" s="177"/>
      <c r="W71" s="177"/>
      <c r="X71" s="177"/>
      <c r="Y71" s="177"/>
      <c r="Z71" s="177"/>
      <c r="AA71" s="177"/>
      <c r="AB71" s="177"/>
      <c r="AC71" s="177"/>
      <c r="AD71" s="177"/>
      <c r="AE71" s="177"/>
      <c r="AF71" s="177"/>
      <c r="AG71" s="177"/>
      <c r="AH71" s="177"/>
      <c r="AI71" s="177"/>
      <c r="AJ71" s="177"/>
      <c r="AK71" s="13"/>
      <c r="AL71" s="665"/>
      <c r="AM71" s="665"/>
      <c r="AN71" s="665"/>
      <c r="AO71" s="665"/>
      <c r="AP71" s="665"/>
      <c r="AQ71" s="665"/>
      <c r="AR71" s="665"/>
      <c r="AS71" s="665"/>
      <c r="AT71" s="665"/>
      <c r="AU71" s="665"/>
      <c r="AV71" s="665"/>
      <c r="AW71" s="665"/>
      <c r="AX71" s="13"/>
    </row>
    <row r="72" spans="1:50" ht="13.5" x14ac:dyDescent="0.15">
      <c r="A72" s="37"/>
      <c r="B72" s="218"/>
      <c r="C72" s="219"/>
      <c r="D72" s="219"/>
      <c r="E72" s="219"/>
      <c r="F72" s="219"/>
      <c r="G72" s="219"/>
      <c r="H72" s="219"/>
      <c r="I72" s="219"/>
      <c r="J72" s="219"/>
      <c r="K72" s="219"/>
      <c r="L72" s="220"/>
      <c r="M72" s="570"/>
      <c r="N72" s="573"/>
      <c r="O72" s="583"/>
      <c r="P72" s="570"/>
      <c r="Q72" s="573"/>
      <c r="R72" s="583"/>
      <c r="S72" s="177"/>
      <c r="T72" s="13"/>
      <c r="U72" s="177"/>
      <c r="V72" s="177"/>
      <c r="W72" s="177"/>
      <c r="X72" s="177"/>
      <c r="Y72" s="177"/>
      <c r="Z72" s="177"/>
      <c r="AA72" s="177"/>
      <c r="AB72" s="177"/>
      <c r="AC72" s="177"/>
      <c r="AD72" s="177"/>
      <c r="AE72" s="177"/>
      <c r="AF72" s="177"/>
      <c r="AG72" s="177"/>
      <c r="AH72" s="177"/>
      <c r="AI72" s="177"/>
      <c r="AJ72" s="177"/>
      <c r="AK72" s="17"/>
      <c r="AL72" s="17"/>
      <c r="AM72" s="17"/>
      <c r="AN72" s="17"/>
      <c r="AO72" s="17"/>
      <c r="AP72" s="17"/>
      <c r="AQ72" s="17"/>
      <c r="AR72" s="17"/>
      <c r="AS72" s="17"/>
      <c r="AT72" s="17"/>
      <c r="AU72" s="16"/>
      <c r="AV72" s="16"/>
      <c r="AW72" s="16"/>
      <c r="AX72" s="13"/>
    </row>
    <row r="73" spans="1:50" x14ac:dyDescent="0.15">
      <c r="A73" s="89"/>
      <c r="B73" s="212" t="s">
        <v>346</v>
      </c>
      <c r="C73" s="213"/>
      <c r="D73" s="213"/>
      <c r="E73" s="213"/>
      <c r="F73" s="213"/>
      <c r="G73" s="213"/>
      <c r="H73" s="213"/>
      <c r="I73" s="213"/>
      <c r="J73" s="213"/>
      <c r="K73" s="213"/>
      <c r="L73" s="214"/>
      <c r="M73" s="584" t="s">
        <v>756</v>
      </c>
      <c r="N73" s="585"/>
      <c r="O73" s="585"/>
      <c r="P73" s="585"/>
      <c r="Q73" s="660"/>
      <c r="R73" s="555"/>
      <c r="S73" s="555"/>
      <c r="T73" s="570"/>
      <c r="U73" s="657" t="s">
        <v>18</v>
      </c>
      <c r="V73" s="658"/>
      <c r="W73" s="584" t="s">
        <v>757</v>
      </c>
      <c r="X73" s="585"/>
      <c r="Y73" s="585"/>
      <c r="Z73" s="585"/>
      <c r="AA73" s="660"/>
      <c r="AB73" s="555"/>
      <c r="AC73" s="555"/>
      <c r="AD73" s="570"/>
      <c r="AE73" s="657" t="s">
        <v>18</v>
      </c>
      <c r="AF73" s="658"/>
      <c r="AG73" s="16"/>
      <c r="AH73" s="16"/>
      <c r="AI73" s="16"/>
      <c r="AJ73" s="16"/>
      <c r="AK73" s="16"/>
      <c r="AL73" s="16"/>
      <c r="AM73" s="16"/>
      <c r="AN73" s="16"/>
      <c r="AO73" s="16"/>
      <c r="AP73" s="16"/>
      <c r="AQ73" s="16"/>
      <c r="AR73" s="16"/>
      <c r="AS73" s="16"/>
      <c r="AT73" s="16"/>
      <c r="AU73" s="16"/>
      <c r="AV73" s="16"/>
      <c r="AW73" s="16"/>
      <c r="AX73" s="16"/>
    </row>
    <row r="74" spans="1:50" x14ac:dyDescent="0.15">
      <c r="A74" s="89"/>
      <c r="B74" s="218"/>
      <c r="C74" s="219"/>
      <c r="D74" s="219"/>
      <c r="E74" s="219"/>
      <c r="F74" s="219"/>
      <c r="G74" s="219"/>
      <c r="H74" s="219"/>
      <c r="I74" s="219"/>
      <c r="J74" s="219"/>
      <c r="K74" s="219"/>
      <c r="L74" s="220"/>
      <c r="M74" s="661"/>
      <c r="N74" s="662"/>
      <c r="O74" s="662"/>
      <c r="P74" s="662"/>
      <c r="Q74" s="663"/>
      <c r="R74" s="555"/>
      <c r="S74" s="664"/>
      <c r="T74" s="423"/>
      <c r="U74" s="504"/>
      <c r="V74" s="659"/>
      <c r="W74" s="661"/>
      <c r="X74" s="662"/>
      <c r="Y74" s="662"/>
      <c r="Z74" s="662"/>
      <c r="AA74" s="663"/>
      <c r="AB74" s="664"/>
      <c r="AC74" s="664"/>
      <c r="AD74" s="423"/>
      <c r="AE74" s="504"/>
      <c r="AF74" s="659"/>
      <c r="AG74" s="16"/>
      <c r="AH74" s="16"/>
      <c r="AI74" s="16"/>
      <c r="AJ74" s="16"/>
      <c r="AK74" s="16"/>
      <c r="AL74" s="16"/>
      <c r="AM74" s="16"/>
      <c r="AN74" s="16"/>
      <c r="AO74" s="16"/>
      <c r="AP74" s="16"/>
      <c r="AQ74" s="16"/>
      <c r="AR74" s="16"/>
      <c r="AS74" s="16"/>
      <c r="AT74" s="16"/>
      <c r="AU74" s="16"/>
      <c r="AV74" s="16"/>
      <c r="AW74" s="16"/>
      <c r="AX74" s="89"/>
    </row>
    <row r="75" spans="1:50" x14ac:dyDescent="0.15">
      <c r="A75" s="89"/>
      <c r="B75" s="215" t="s">
        <v>203</v>
      </c>
      <c r="C75" s="216"/>
      <c r="D75" s="216"/>
      <c r="E75" s="216"/>
      <c r="F75" s="216"/>
      <c r="G75" s="216"/>
      <c r="H75" s="216"/>
      <c r="I75" s="216"/>
      <c r="J75" s="216"/>
      <c r="K75" s="216"/>
      <c r="L75" s="216"/>
      <c r="M75" s="233"/>
      <c r="N75" s="234"/>
      <c r="O75" s="234"/>
      <c r="P75" s="234"/>
      <c r="Q75" s="234"/>
      <c r="R75" s="234"/>
      <c r="S75" s="234"/>
      <c r="T75" s="234"/>
      <c r="U75" s="234"/>
      <c r="V75" s="234"/>
      <c r="W75" s="234"/>
      <c r="X75" s="234"/>
      <c r="Y75" s="234"/>
      <c r="Z75" s="234"/>
      <c r="AA75" s="234"/>
      <c r="AB75" s="234"/>
      <c r="AC75" s="234"/>
      <c r="AD75" s="234"/>
      <c r="AE75" s="234"/>
      <c r="AF75" s="234"/>
      <c r="AG75" s="234"/>
      <c r="AH75" s="234"/>
      <c r="AI75" s="234"/>
      <c r="AJ75" s="234"/>
      <c r="AK75" s="234"/>
      <c r="AL75" s="234"/>
      <c r="AM75" s="234"/>
      <c r="AN75" s="234"/>
      <c r="AO75" s="234"/>
      <c r="AP75" s="234"/>
      <c r="AQ75" s="234"/>
      <c r="AR75" s="234"/>
      <c r="AS75" s="234"/>
      <c r="AT75" s="234"/>
      <c r="AU75" s="234"/>
      <c r="AV75" s="234"/>
      <c r="AW75" s="235"/>
      <c r="AX75" s="89"/>
    </row>
    <row r="76" spans="1:50" x14ac:dyDescent="0.15">
      <c r="A76" s="89"/>
      <c r="B76" s="218"/>
      <c r="C76" s="219"/>
      <c r="D76" s="219"/>
      <c r="E76" s="219"/>
      <c r="F76" s="219"/>
      <c r="G76" s="219"/>
      <c r="H76" s="219"/>
      <c r="I76" s="219"/>
      <c r="J76" s="219"/>
      <c r="K76" s="219"/>
      <c r="L76" s="219"/>
      <c r="M76" s="236"/>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8"/>
      <c r="AX76" s="89"/>
    </row>
    <row r="77" spans="1:50" x14ac:dyDescent="0.15">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row>
  </sheetData>
  <mergeCells count="148">
    <mergeCell ref="AK2:AV2"/>
    <mergeCell ref="A1:AB2"/>
    <mergeCell ref="B3:AJ4"/>
    <mergeCell ref="B5:L6"/>
    <mergeCell ref="M5:O5"/>
    <mergeCell ref="P5:R5"/>
    <mergeCell ref="M6:O6"/>
    <mergeCell ref="P6:R6"/>
    <mergeCell ref="R7:T8"/>
    <mergeCell ref="U7:V8"/>
    <mergeCell ref="W7:AA8"/>
    <mergeCell ref="AB7:AD8"/>
    <mergeCell ref="AE7:AF8"/>
    <mergeCell ref="B9:L10"/>
    <mergeCell ref="M9:AW10"/>
    <mergeCell ref="B7:L8"/>
    <mergeCell ref="M7:Q8"/>
    <mergeCell ref="B15:Y16"/>
    <mergeCell ref="Z15:AB15"/>
    <mergeCell ref="AC15:AE15"/>
    <mergeCell ref="Z16:AB16"/>
    <mergeCell ref="AC16:AE16"/>
    <mergeCell ref="B18:Q18"/>
    <mergeCell ref="B11:AJ12"/>
    <mergeCell ref="AL12:AW12"/>
    <mergeCell ref="B13:Y14"/>
    <mergeCell ref="Z13:AB13"/>
    <mergeCell ref="AC13:AE13"/>
    <mergeCell ref="Z14:AB14"/>
    <mergeCell ref="AC14:AE14"/>
    <mergeCell ref="B20:Q21"/>
    <mergeCell ref="R20:T21"/>
    <mergeCell ref="U20:W21"/>
    <mergeCell ref="X20:AM21"/>
    <mergeCell ref="AN20:AP21"/>
    <mergeCell ref="AQ20:AS21"/>
    <mergeCell ref="B19:Q19"/>
    <mergeCell ref="R19:T19"/>
    <mergeCell ref="U19:W19"/>
    <mergeCell ref="X19:AM19"/>
    <mergeCell ref="AN19:AP19"/>
    <mergeCell ref="AQ19:AS19"/>
    <mergeCell ref="B24:Q25"/>
    <mergeCell ref="R24:T25"/>
    <mergeCell ref="U24:W25"/>
    <mergeCell ref="X24:AM25"/>
    <mergeCell ref="AN24:AP25"/>
    <mergeCell ref="AQ24:AS25"/>
    <mergeCell ref="B22:Q23"/>
    <mergeCell ref="R22:T23"/>
    <mergeCell ref="U22:W23"/>
    <mergeCell ref="X22:AM23"/>
    <mergeCell ref="AN22:AP23"/>
    <mergeCell ref="AQ22:AS23"/>
    <mergeCell ref="B29:Q30"/>
    <mergeCell ref="R29:T29"/>
    <mergeCell ref="U29:W29"/>
    <mergeCell ref="X29:AH30"/>
    <mergeCell ref="AI29:AW30"/>
    <mergeCell ref="R30:T30"/>
    <mergeCell ref="U30:W30"/>
    <mergeCell ref="B26:Q27"/>
    <mergeCell ref="R26:T27"/>
    <mergeCell ref="U26:W27"/>
    <mergeCell ref="X26:AM27"/>
    <mergeCell ref="AN26:AP27"/>
    <mergeCell ref="AQ26:AS27"/>
    <mergeCell ref="B41:S42"/>
    <mergeCell ref="T41:V42"/>
    <mergeCell ref="W41:X42"/>
    <mergeCell ref="B44:S45"/>
    <mergeCell ref="T44:V45"/>
    <mergeCell ref="W44:X45"/>
    <mergeCell ref="B31:Q33"/>
    <mergeCell ref="R31:AW33"/>
    <mergeCell ref="A35:X36"/>
    <mergeCell ref="B37:V38"/>
    <mergeCell ref="B39:S40"/>
    <mergeCell ref="T39:V39"/>
    <mergeCell ref="W39:Y39"/>
    <mergeCell ref="T40:V40"/>
    <mergeCell ref="W40:Y40"/>
    <mergeCell ref="AK36:AV36"/>
    <mergeCell ref="Y44:AP45"/>
    <mergeCell ref="AQ44:AS45"/>
    <mergeCell ref="AT44:AU45"/>
    <mergeCell ref="B46:S47"/>
    <mergeCell ref="T46:V47"/>
    <mergeCell ref="W46:X47"/>
    <mergeCell ref="Y46:AP47"/>
    <mergeCell ref="AQ46:AS47"/>
    <mergeCell ref="AT46:AU47"/>
    <mergeCell ref="B50:S51"/>
    <mergeCell ref="T50:V51"/>
    <mergeCell ref="W50:X51"/>
    <mergeCell ref="Y50:AP51"/>
    <mergeCell ref="AQ50:AS51"/>
    <mergeCell ref="AT50:AU51"/>
    <mergeCell ref="B48:S49"/>
    <mergeCell ref="T48:V49"/>
    <mergeCell ref="W48:X49"/>
    <mergeCell ref="Y48:AP49"/>
    <mergeCell ref="AQ48:AS49"/>
    <mergeCell ref="AT48:AU49"/>
    <mergeCell ref="B55:S56"/>
    <mergeCell ref="T55:V56"/>
    <mergeCell ref="W55:X56"/>
    <mergeCell ref="Y55:AP56"/>
    <mergeCell ref="B58:V59"/>
    <mergeCell ref="AL58:AW58"/>
    <mergeCell ref="B52:S54"/>
    <mergeCell ref="T52:V54"/>
    <mergeCell ref="W52:X54"/>
    <mergeCell ref="Y52:AP54"/>
    <mergeCell ref="AQ52:AS54"/>
    <mergeCell ref="AT52:AU54"/>
    <mergeCell ref="B62:AE63"/>
    <mergeCell ref="AF62:AH62"/>
    <mergeCell ref="AI62:AK62"/>
    <mergeCell ref="AI63:AK63"/>
    <mergeCell ref="B64:AE65"/>
    <mergeCell ref="AF64:AH64"/>
    <mergeCell ref="AI64:AK64"/>
    <mergeCell ref="AI65:AK65"/>
    <mergeCell ref="B60:AE61"/>
    <mergeCell ref="AF60:AH60"/>
    <mergeCell ref="AI60:AK60"/>
    <mergeCell ref="AI61:AK61"/>
    <mergeCell ref="B71:L72"/>
    <mergeCell ref="M71:O71"/>
    <mergeCell ref="P71:R71"/>
    <mergeCell ref="AL71:AW71"/>
    <mergeCell ref="M72:O72"/>
    <mergeCell ref="P72:R72"/>
    <mergeCell ref="B66:AE67"/>
    <mergeCell ref="AF66:AH66"/>
    <mergeCell ref="AI66:AK66"/>
    <mergeCell ref="AI67:AK67"/>
    <mergeCell ref="B69:AJ70"/>
    <mergeCell ref="AE73:AF74"/>
    <mergeCell ref="B75:L76"/>
    <mergeCell ref="M75:AW76"/>
    <mergeCell ref="B73:L74"/>
    <mergeCell ref="M73:Q74"/>
    <mergeCell ref="R73:T74"/>
    <mergeCell ref="U73:V74"/>
    <mergeCell ref="W73:AA74"/>
    <mergeCell ref="AB73:AD74"/>
  </mergeCells>
  <phoneticPr fontId="2"/>
  <dataValidations count="2">
    <dataValidation type="list" allowBlank="1" showInputMessage="1" showErrorMessage="1" sqref="R30:W30" xr:uid="{00000000-0002-0000-0700-000000000000}">
      <formula1>"〇,"</formula1>
    </dataValidation>
    <dataValidation type="list" allowBlank="1" showInputMessage="1" showErrorMessage="1" sqref="AC14 Z14 AN20:AS27 Z16 AC16 R20 R22:T27 M6:R6 U20:W27 AF61 AI63 AF67 T40 W40 M72:R72 AF63 AI65 AI67 AI61 AF65" xr:uid="{00000000-0002-0000-0700-000001000000}">
      <formula1>"○"</formula1>
    </dataValidation>
  </dataValidations>
  <pageMargins left="0.59055118110236227" right="0.39370078740157483" top="0.39370078740157483" bottom="0.39370078740157483" header="0.51181102362204722" footer="0.19685039370078741"/>
  <pageSetup paperSize="9" scale="98" orientation="portrait" r:id="rId1"/>
  <headerFooter alignWithMargins="0">
    <oddFooter>&amp;C&amp;N&amp;R&amp;A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50"/>
  <sheetViews>
    <sheetView view="pageBreakPreview" zoomScaleNormal="100" zoomScaleSheetLayoutView="100" workbookViewId="0">
      <selection sqref="A1:Q2"/>
    </sheetView>
  </sheetViews>
  <sheetFormatPr defaultColWidth="1.875" defaultRowHeight="11.25" x14ac:dyDescent="0.15"/>
  <cols>
    <col min="1" max="16384" width="1.875" style="6"/>
  </cols>
  <sheetData>
    <row r="1" spans="1:46" s="4" customFormat="1" ht="11.25" customHeight="1" x14ac:dyDescent="0.15">
      <c r="A1" s="764" t="s">
        <v>387</v>
      </c>
      <c r="B1" s="764"/>
      <c r="C1" s="764"/>
      <c r="D1" s="764"/>
      <c r="E1" s="764"/>
      <c r="F1" s="764"/>
      <c r="G1" s="764"/>
      <c r="H1" s="764"/>
      <c r="I1" s="764"/>
      <c r="J1" s="764"/>
      <c r="K1" s="764"/>
      <c r="L1" s="764"/>
      <c r="M1" s="764"/>
      <c r="N1" s="764"/>
      <c r="O1" s="764"/>
      <c r="P1" s="764"/>
      <c r="Q1" s="764"/>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37"/>
    </row>
    <row r="2" spans="1:46" s="4" customFormat="1" ht="11.25" customHeight="1" x14ac:dyDescent="0.15">
      <c r="A2" s="764"/>
      <c r="B2" s="764"/>
      <c r="C2" s="764"/>
      <c r="D2" s="764"/>
      <c r="E2" s="764"/>
      <c r="F2" s="764"/>
      <c r="G2" s="764"/>
      <c r="H2" s="764"/>
      <c r="I2" s="764"/>
      <c r="J2" s="764"/>
      <c r="K2" s="764"/>
      <c r="L2" s="764"/>
      <c r="M2" s="764"/>
      <c r="N2" s="764"/>
      <c r="O2" s="764"/>
      <c r="P2" s="764"/>
      <c r="Q2" s="764"/>
      <c r="R2" s="18"/>
      <c r="S2" s="18"/>
      <c r="T2" s="18"/>
      <c r="U2" s="18"/>
      <c r="V2" s="18"/>
      <c r="W2" s="18"/>
      <c r="X2" s="18"/>
      <c r="Y2" s="18"/>
      <c r="Z2" s="18"/>
      <c r="AA2" s="18"/>
      <c r="AB2" s="18"/>
      <c r="AC2" s="18"/>
      <c r="AD2" s="18"/>
      <c r="AE2" s="188"/>
      <c r="AF2" s="13" t="s">
        <v>347</v>
      </c>
      <c r="AG2" s="665" t="s">
        <v>747</v>
      </c>
      <c r="AH2" s="665"/>
      <c r="AI2" s="665"/>
      <c r="AJ2" s="665"/>
      <c r="AK2" s="665"/>
      <c r="AL2" s="665"/>
      <c r="AM2" s="665"/>
      <c r="AN2" s="665"/>
      <c r="AO2" s="665"/>
      <c r="AP2" s="665"/>
      <c r="AQ2" s="665"/>
      <c r="AR2" s="665"/>
      <c r="AS2" s="13" t="s">
        <v>81</v>
      </c>
      <c r="AT2" s="37"/>
    </row>
    <row r="3" spans="1:46" s="4" customFormat="1" ht="11.25" customHeight="1" x14ac:dyDescent="0.15">
      <c r="A3" s="18"/>
      <c r="B3" s="765" t="s">
        <v>348</v>
      </c>
      <c r="C3" s="765"/>
      <c r="D3" s="765"/>
      <c r="E3" s="765"/>
      <c r="F3" s="765"/>
      <c r="G3" s="765"/>
      <c r="H3" s="765"/>
      <c r="I3" s="765"/>
      <c r="J3" s="765"/>
      <c r="K3" s="765"/>
      <c r="L3" s="765"/>
      <c r="M3" s="765"/>
      <c r="N3" s="765"/>
      <c r="O3" s="765"/>
      <c r="P3" s="765"/>
      <c r="Q3" s="765"/>
      <c r="R3" s="765"/>
      <c r="S3" s="765"/>
      <c r="T3" s="765"/>
      <c r="U3" s="765"/>
      <c r="V3" s="765"/>
      <c r="W3" s="765"/>
      <c r="X3" s="765"/>
      <c r="Y3" s="765"/>
      <c r="Z3" s="765"/>
      <c r="AA3" s="188"/>
      <c r="AB3" s="188"/>
      <c r="AC3" s="188"/>
      <c r="AD3" s="188"/>
      <c r="AE3" s="188"/>
      <c r="AF3" s="188"/>
      <c r="AG3" s="188"/>
      <c r="AH3" s="188"/>
      <c r="AI3" s="188"/>
      <c r="AJ3" s="188"/>
      <c r="AK3" s="188"/>
      <c r="AL3" s="188"/>
      <c r="AM3" s="188"/>
      <c r="AN3" s="188"/>
      <c r="AO3" s="188"/>
      <c r="AP3" s="188"/>
      <c r="AQ3" s="188"/>
      <c r="AR3" s="188"/>
      <c r="AS3" s="188"/>
      <c r="AT3" s="37"/>
    </row>
    <row r="4" spans="1:46" s="4" customFormat="1" ht="11.25" customHeight="1" x14ac:dyDescent="0.15">
      <c r="A4" s="188"/>
      <c r="B4" s="762"/>
      <c r="C4" s="762"/>
      <c r="D4" s="762"/>
      <c r="E4" s="762"/>
      <c r="F4" s="762"/>
      <c r="G4" s="762"/>
      <c r="H4" s="762"/>
      <c r="I4" s="762"/>
      <c r="J4" s="762"/>
      <c r="K4" s="762"/>
      <c r="L4" s="762"/>
      <c r="M4" s="762"/>
      <c r="N4" s="762"/>
      <c r="O4" s="762"/>
      <c r="P4" s="762"/>
      <c r="Q4" s="762"/>
      <c r="R4" s="762"/>
      <c r="S4" s="762"/>
      <c r="T4" s="762"/>
      <c r="U4" s="762"/>
      <c r="V4" s="762"/>
      <c r="W4" s="762"/>
      <c r="X4" s="762"/>
      <c r="Y4" s="762"/>
      <c r="Z4" s="762"/>
      <c r="AA4" s="42" t="s">
        <v>349</v>
      </c>
      <c r="AB4" s="188"/>
      <c r="AC4" s="57"/>
      <c r="AD4" s="188"/>
      <c r="AE4" s="188"/>
      <c r="AF4" s="188"/>
      <c r="AG4" s="188"/>
      <c r="AH4" s="188"/>
      <c r="AI4" s="188"/>
      <c r="AJ4" s="188"/>
      <c r="AK4" s="13"/>
      <c r="AL4" s="13"/>
      <c r="AM4" s="13"/>
      <c r="AN4" s="13"/>
      <c r="AO4" s="13"/>
      <c r="AP4" s="13"/>
      <c r="AQ4" s="13"/>
      <c r="AR4" s="13"/>
      <c r="AS4" s="188"/>
      <c r="AT4" s="37"/>
    </row>
    <row r="5" spans="1:46" ht="13.5" x14ac:dyDescent="0.15">
      <c r="A5" s="188"/>
      <c r="B5" s="766" t="s">
        <v>350</v>
      </c>
      <c r="C5" s="767"/>
      <c r="D5" s="767"/>
      <c r="E5" s="767"/>
      <c r="F5" s="767"/>
      <c r="G5" s="767"/>
      <c r="H5" s="767"/>
      <c r="I5" s="767"/>
      <c r="J5" s="767"/>
      <c r="K5" s="767"/>
      <c r="L5" s="767"/>
      <c r="M5" s="484" t="s">
        <v>21</v>
      </c>
      <c r="N5" s="484"/>
      <c r="O5" s="484"/>
      <c r="P5" s="484" t="s">
        <v>22</v>
      </c>
      <c r="Q5" s="484"/>
      <c r="R5" s="484"/>
      <c r="S5" s="575" t="s">
        <v>351</v>
      </c>
      <c r="T5" s="575"/>
      <c r="U5" s="575"/>
      <c r="V5" s="575"/>
      <c r="W5" s="575"/>
      <c r="X5" s="575"/>
      <c r="Y5" s="575"/>
      <c r="Z5" s="575"/>
      <c r="AA5" s="575"/>
      <c r="AB5" s="575"/>
      <c r="AC5" s="575"/>
      <c r="AD5" s="575"/>
      <c r="AE5" s="575"/>
      <c r="AF5" s="575"/>
      <c r="AG5" s="575"/>
      <c r="AH5" s="575"/>
      <c r="AI5" s="575"/>
      <c r="AJ5" s="575"/>
      <c r="AK5" s="575"/>
      <c r="AL5" s="575"/>
      <c r="AM5" s="575"/>
      <c r="AN5" s="575"/>
      <c r="AO5" s="575"/>
      <c r="AP5" s="575"/>
      <c r="AQ5" s="575"/>
      <c r="AR5" s="575"/>
      <c r="AS5" s="188"/>
      <c r="AT5" s="89"/>
    </row>
    <row r="6" spans="1:46" ht="13.5" x14ac:dyDescent="0.15">
      <c r="A6" s="188"/>
      <c r="B6" s="767"/>
      <c r="C6" s="767"/>
      <c r="D6" s="767"/>
      <c r="E6" s="767"/>
      <c r="F6" s="767"/>
      <c r="G6" s="767"/>
      <c r="H6" s="767"/>
      <c r="I6" s="767"/>
      <c r="J6" s="767"/>
      <c r="K6" s="767"/>
      <c r="L6" s="767"/>
      <c r="M6" s="423"/>
      <c r="N6" s="356"/>
      <c r="O6" s="379"/>
      <c r="P6" s="423"/>
      <c r="Q6" s="356"/>
      <c r="R6" s="379"/>
      <c r="S6" s="423"/>
      <c r="T6" s="356"/>
      <c r="U6" s="356"/>
      <c r="V6" s="356"/>
      <c r="W6" s="356"/>
      <c r="X6" s="356"/>
      <c r="Y6" s="356"/>
      <c r="Z6" s="356"/>
      <c r="AA6" s="356"/>
      <c r="AB6" s="356"/>
      <c r="AC6" s="356"/>
      <c r="AD6" s="356"/>
      <c r="AE6" s="356"/>
      <c r="AF6" s="356"/>
      <c r="AG6" s="356"/>
      <c r="AH6" s="356"/>
      <c r="AI6" s="356"/>
      <c r="AJ6" s="356"/>
      <c r="AK6" s="356"/>
      <c r="AL6" s="356"/>
      <c r="AM6" s="356"/>
      <c r="AN6" s="356"/>
      <c r="AO6" s="356"/>
      <c r="AP6" s="356"/>
      <c r="AQ6" s="356"/>
      <c r="AR6" s="379"/>
      <c r="AS6" s="188"/>
      <c r="AT6" s="89"/>
    </row>
    <row r="7" spans="1:46" ht="13.5" x14ac:dyDescent="0.15">
      <c r="A7" s="188"/>
      <c r="B7" s="767"/>
      <c r="C7" s="767"/>
      <c r="D7" s="767"/>
      <c r="E7" s="767"/>
      <c r="F7" s="767"/>
      <c r="G7" s="767"/>
      <c r="H7" s="767"/>
      <c r="I7" s="767"/>
      <c r="J7" s="767"/>
      <c r="K7" s="767"/>
      <c r="L7" s="767"/>
      <c r="M7" s="424"/>
      <c r="N7" s="357"/>
      <c r="O7" s="380"/>
      <c r="P7" s="424"/>
      <c r="Q7" s="357"/>
      <c r="R7" s="380"/>
      <c r="S7" s="424"/>
      <c r="T7" s="357"/>
      <c r="U7" s="357"/>
      <c r="V7" s="357"/>
      <c r="W7" s="357"/>
      <c r="X7" s="357"/>
      <c r="Y7" s="357"/>
      <c r="Z7" s="357"/>
      <c r="AA7" s="357"/>
      <c r="AB7" s="357"/>
      <c r="AC7" s="357"/>
      <c r="AD7" s="357"/>
      <c r="AE7" s="357"/>
      <c r="AF7" s="357"/>
      <c r="AG7" s="357"/>
      <c r="AH7" s="357"/>
      <c r="AI7" s="357"/>
      <c r="AJ7" s="357"/>
      <c r="AK7" s="357"/>
      <c r="AL7" s="357"/>
      <c r="AM7" s="357"/>
      <c r="AN7" s="357"/>
      <c r="AO7" s="357"/>
      <c r="AP7" s="357"/>
      <c r="AQ7" s="357"/>
      <c r="AR7" s="380"/>
      <c r="AS7" s="188"/>
      <c r="AT7" s="89"/>
    </row>
    <row r="8" spans="1:46" ht="13.5" x14ac:dyDescent="0.15">
      <c r="A8" s="188"/>
      <c r="B8" s="763" t="s">
        <v>750</v>
      </c>
      <c r="C8" s="763"/>
      <c r="D8" s="763"/>
      <c r="E8" s="763"/>
      <c r="F8" s="763"/>
      <c r="G8" s="763"/>
      <c r="H8" s="763"/>
      <c r="I8" s="763"/>
      <c r="J8" s="763"/>
      <c r="K8" s="763"/>
      <c r="L8" s="763"/>
      <c r="M8" s="484" t="s">
        <v>21</v>
      </c>
      <c r="N8" s="484"/>
      <c r="O8" s="484"/>
      <c r="P8" s="484" t="s">
        <v>22</v>
      </c>
      <c r="Q8" s="484"/>
      <c r="R8" s="484"/>
      <c r="S8" s="575" t="s">
        <v>351</v>
      </c>
      <c r="T8" s="575"/>
      <c r="U8" s="575"/>
      <c r="V8" s="575"/>
      <c r="W8" s="575"/>
      <c r="X8" s="575"/>
      <c r="Y8" s="575"/>
      <c r="Z8" s="575"/>
      <c r="AA8" s="575"/>
      <c r="AB8" s="575"/>
      <c r="AC8" s="575"/>
      <c r="AD8" s="575"/>
      <c r="AE8" s="575"/>
      <c r="AF8" s="575"/>
      <c r="AG8" s="575"/>
      <c r="AH8" s="575"/>
      <c r="AI8" s="575"/>
      <c r="AJ8" s="575"/>
      <c r="AK8" s="575"/>
      <c r="AL8" s="575"/>
      <c r="AM8" s="575"/>
      <c r="AN8" s="575"/>
      <c r="AO8" s="575"/>
      <c r="AP8" s="575"/>
      <c r="AQ8" s="575"/>
      <c r="AR8" s="575"/>
      <c r="AS8" s="188"/>
      <c r="AT8" s="89"/>
    </row>
    <row r="9" spans="1:46" ht="13.5" x14ac:dyDescent="0.15">
      <c r="A9" s="188"/>
      <c r="B9" s="763"/>
      <c r="C9" s="763"/>
      <c r="D9" s="763"/>
      <c r="E9" s="763"/>
      <c r="F9" s="763"/>
      <c r="G9" s="763"/>
      <c r="H9" s="763"/>
      <c r="I9" s="763"/>
      <c r="J9" s="763"/>
      <c r="K9" s="763"/>
      <c r="L9" s="763"/>
      <c r="M9" s="423"/>
      <c r="N9" s="356"/>
      <c r="O9" s="379"/>
      <c r="P9" s="423"/>
      <c r="Q9" s="356"/>
      <c r="R9" s="379"/>
      <c r="S9" s="423"/>
      <c r="T9" s="356"/>
      <c r="U9" s="356"/>
      <c r="V9" s="356"/>
      <c r="W9" s="356"/>
      <c r="X9" s="356"/>
      <c r="Y9" s="356"/>
      <c r="Z9" s="356"/>
      <c r="AA9" s="356"/>
      <c r="AB9" s="356"/>
      <c r="AC9" s="356"/>
      <c r="AD9" s="356"/>
      <c r="AE9" s="356"/>
      <c r="AF9" s="356"/>
      <c r="AG9" s="356"/>
      <c r="AH9" s="356"/>
      <c r="AI9" s="356"/>
      <c r="AJ9" s="356"/>
      <c r="AK9" s="356"/>
      <c r="AL9" s="356"/>
      <c r="AM9" s="356"/>
      <c r="AN9" s="356"/>
      <c r="AO9" s="356"/>
      <c r="AP9" s="356"/>
      <c r="AQ9" s="356"/>
      <c r="AR9" s="379"/>
      <c r="AS9" s="188"/>
      <c r="AT9" s="89"/>
    </row>
    <row r="10" spans="1:46" ht="13.5" x14ac:dyDescent="0.15">
      <c r="A10" s="188"/>
      <c r="B10" s="763"/>
      <c r="C10" s="763"/>
      <c r="D10" s="763"/>
      <c r="E10" s="763"/>
      <c r="F10" s="763"/>
      <c r="G10" s="763"/>
      <c r="H10" s="763"/>
      <c r="I10" s="763"/>
      <c r="J10" s="763"/>
      <c r="K10" s="763"/>
      <c r="L10" s="763"/>
      <c r="M10" s="424"/>
      <c r="N10" s="357"/>
      <c r="O10" s="380"/>
      <c r="P10" s="424"/>
      <c r="Q10" s="357"/>
      <c r="R10" s="380"/>
      <c r="S10" s="424"/>
      <c r="T10" s="357"/>
      <c r="U10" s="357"/>
      <c r="V10" s="357"/>
      <c r="W10" s="357"/>
      <c r="X10" s="357"/>
      <c r="Y10" s="357"/>
      <c r="Z10" s="357"/>
      <c r="AA10" s="357"/>
      <c r="AB10" s="357"/>
      <c r="AC10" s="357"/>
      <c r="AD10" s="357"/>
      <c r="AE10" s="357"/>
      <c r="AF10" s="357"/>
      <c r="AG10" s="357"/>
      <c r="AH10" s="357"/>
      <c r="AI10" s="357"/>
      <c r="AJ10" s="357"/>
      <c r="AK10" s="357"/>
      <c r="AL10" s="357"/>
      <c r="AM10" s="357"/>
      <c r="AN10" s="357"/>
      <c r="AO10" s="357"/>
      <c r="AP10" s="357"/>
      <c r="AQ10" s="357"/>
      <c r="AR10" s="380"/>
      <c r="AS10" s="188"/>
      <c r="AT10" s="89"/>
    </row>
    <row r="11" spans="1:46" ht="13.5" x14ac:dyDescent="0.15">
      <c r="A11" s="188"/>
      <c r="B11" s="763" t="s">
        <v>352</v>
      </c>
      <c r="C11" s="763"/>
      <c r="D11" s="763"/>
      <c r="E11" s="763"/>
      <c r="F11" s="763"/>
      <c r="G11" s="763"/>
      <c r="H11" s="763"/>
      <c r="I11" s="763"/>
      <c r="J11" s="763"/>
      <c r="K11" s="763"/>
      <c r="L11" s="763"/>
      <c r="M11" s="484" t="s">
        <v>21</v>
      </c>
      <c r="N11" s="484"/>
      <c r="O11" s="484"/>
      <c r="P11" s="484" t="s">
        <v>22</v>
      </c>
      <c r="Q11" s="484"/>
      <c r="R11" s="484"/>
      <c r="S11" s="575" t="s">
        <v>351</v>
      </c>
      <c r="T11" s="575"/>
      <c r="U11" s="575"/>
      <c r="V11" s="575"/>
      <c r="W11" s="575"/>
      <c r="X11" s="575"/>
      <c r="Y11" s="575"/>
      <c r="Z11" s="575"/>
      <c r="AA11" s="575"/>
      <c r="AB11" s="575"/>
      <c r="AC11" s="575"/>
      <c r="AD11" s="575"/>
      <c r="AE11" s="575"/>
      <c r="AF11" s="575"/>
      <c r="AG11" s="575"/>
      <c r="AH11" s="575"/>
      <c r="AI11" s="575"/>
      <c r="AJ11" s="575"/>
      <c r="AK11" s="575"/>
      <c r="AL11" s="575"/>
      <c r="AM11" s="575"/>
      <c r="AN11" s="575"/>
      <c r="AO11" s="575"/>
      <c r="AP11" s="575"/>
      <c r="AQ11" s="575"/>
      <c r="AR11" s="575"/>
      <c r="AS11" s="188"/>
      <c r="AT11" s="89"/>
    </row>
    <row r="12" spans="1:46" ht="13.5" x14ac:dyDescent="0.15">
      <c r="A12" s="188"/>
      <c r="B12" s="763"/>
      <c r="C12" s="763"/>
      <c r="D12" s="763"/>
      <c r="E12" s="763"/>
      <c r="F12" s="763"/>
      <c r="G12" s="763"/>
      <c r="H12" s="763"/>
      <c r="I12" s="763"/>
      <c r="J12" s="763"/>
      <c r="K12" s="763"/>
      <c r="L12" s="763"/>
      <c r="M12" s="423"/>
      <c r="N12" s="356"/>
      <c r="O12" s="379"/>
      <c r="P12" s="423"/>
      <c r="Q12" s="356"/>
      <c r="R12" s="379"/>
      <c r="S12" s="423"/>
      <c r="T12" s="356"/>
      <c r="U12" s="356"/>
      <c r="V12" s="356"/>
      <c r="W12" s="356"/>
      <c r="X12" s="356"/>
      <c r="Y12" s="356"/>
      <c r="Z12" s="356"/>
      <c r="AA12" s="356"/>
      <c r="AB12" s="356"/>
      <c r="AC12" s="356"/>
      <c r="AD12" s="356"/>
      <c r="AE12" s="356"/>
      <c r="AF12" s="356"/>
      <c r="AG12" s="356"/>
      <c r="AH12" s="356"/>
      <c r="AI12" s="356"/>
      <c r="AJ12" s="356"/>
      <c r="AK12" s="356"/>
      <c r="AL12" s="356"/>
      <c r="AM12" s="356"/>
      <c r="AN12" s="356"/>
      <c r="AO12" s="356"/>
      <c r="AP12" s="356"/>
      <c r="AQ12" s="356"/>
      <c r="AR12" s="379"/>
      <c r="AS12" s="188"/>
      <c r="AT12" s="89"/>
    </row>
    <row r="13" spans="1:46" ht="13.5" x14ac:dyDescent="0.15">
      <c r="A13" s="188"/>
      <c r="B13" s="763"/>
      <c r="C13" s="763"/>
      <c r="D13" s="763"/>
      <c r="E13" s="763"/>
      <c r="F13" s="763"/>
      <c r="G13" s="763"/>
      <c r="H13" s="763"/>
      <c r="I13" s="763"/>
      <c r="J13" s="763"/>
      <c r="K13" s="763"/>
      <c r="L13" s="763"/>
      <c r="M13" s="424"/>
      <c r="N13" s="357"/>
      <c r="O13" s="380"/>
      <c r="P13" s="424"/>
      <c r="Q13" s="357"/>
      <c r="R13" s="380"/>
      <c r="S13" s="424"/>
      <c r="T13" s="357"/>
      <c r="U13" s="357"/>
      <c r="V13" s="357"/>
      <c r="W13" s="357"/>
      <c r="X13" s="357"/>
      <c r="Y13" s="357"/>
      <c r="Z13" s="357"/>
      <c r="AA13" s="357"/>
      <c r="AB13" s="357"/>
      <c r="AC13" s="357"/>
      <c r="AD13" s="357"/>
      <c r="AE13" s="357"/>
      <c r="AF13" s="357"/>
      <c r="AG13" s="357"/>
      <c r="AH13" s="357"/>
      <c r="AI13" s="357"/>
      <c r="AJ13" s="357"/>
      <c r="AK13" s="357"/>
      <c r="AL13" s="357"/>
      <c r="AM13" s="357"/>
      <c r="AN13" s="357"/>
      <c r="AO13" s="357"/>
      <c r="AP13" s="357"/>
      <c r="AQ13" s="357"/>
      <c r="AR13" s="380"/>
      <c r="AS13" s="188"/>
      <c r="AT13" s="89"/>
    </row>
    <row r="14" spans="1:46" s="4" customFormat="1" ht="11.25" customHeight="1" x14ac:dyDescent="0.15">
      <c r="A14" s="188"/>
      <c r="B14" s="763" t="s">
        <v>353</v>
      </c>
      <c r="C14" s="763"/>
      <c r="D14" s="763"/>
      <c r="E14" s="763"/>
      <c r="F14" s="763"/>
      <c r="G14" s="763"/>
      <c r="H14" s="763"/>
      <c r="I14" s="763"/>
      <c r="J14" s="763"/>
      <c r="K14" s="763"/>
      <c r="L14" s="763"/>
      <c r="M14" s="484" t="s">
        <v>21</v>
      </c>
      <c r="N14" s="484"/>
      <c r="O14" s="484"/>
      <c r="P14" s="484" t="s">
        <v>22</v>
      </c>
      <c r="Q14" s="484"/>
      <c r="R14" s="484"/>
      <c r="S14" s="575" t="s">
        <v>351</v>
      </c>
      <c r="T14" s="575"/>
      <c r="U14" s="575"/>
      <c r="V14" s="575"/>
      <c r="W14" s="575"/>
      <c r="X14" s="575"/>
      <c r="Y14" s="575"/>
      <c r="Z14" s="575"/>
      <c r="AA14" s="575"/>
      <c r="AB14" s="575"/>
      <c r="AC14" s="575"/>
      <c r="AD14" s="575"/>
      <c r="AE14" s="575"/>
      <c r="AF14" s="575"/>
      <c r="AG14" s="575"/>
      <c r="AH14" s="575"/>
      <c r="AI14" s="575"/>
      <c r="AJ14" s="575"/>
      <c r="AK14" s="575"/>
      <c r="AL14" s="575"/>
      <c r="AM14" s="575"/>
      <c r="AN14" s="575"/>
      <c r="AO14" s="575"/>
      <c r="AP14" s="575"/>
      <c r="AQ14" s="575"/>
      <c r="AR14" s="575"/>
      <c r="AS14" s="188"/>
      <c r="AT14" s="37"/>
    </row>
    <row r="15" spans="1:46" s="4" customFormat="1" ht="11.25" customHeight="1" x14ac:dyDescent="0.15">
      <c r="A15" s="188"/>
      <c r="B15" s="763"/>
      <c r="C15" s="763"/>
      <c r="D15" s="763"/>
      <c r="E15" s="763"/>
      <c r="F15" s="763"/>
      <c r="G15" s="763"/>
      <c r="H15" s="763"/>
      <c r="I15" s="763"/>
      <c r="J15" s="763"/>
      <c r="K15" s="763"/>
      <c r="L15" s="763"/>
      <c r="M15" s="423"/>
      <c r="N15" s="356"/>
      <c r="O15" s="379"/>
      <c r="P15" s="423"/>
      <c r="Q15" s="356"/>
      <c r="R15" s="379"/>
      <c r="S15" s="423"/>
      <c r="T15" s="356"/>
      <c r="U15" s="356"/>
      <c r="V15" s="356"/>
      <c r="W15" s="356"/>
      <c r="X15" s="356"/>
      <c r="Y15" s="356"/>
      <c r="Z15" s="356"/>
      <c r="AA15" s="356"/>
      <c r="AB15" s="356"/>
      <c r="AC15" s="356"/>
      <c r="AD15" s="356"/>
      <c r="AE15" s="356"/>
      <c r="AF15" s="356"/>
      <c r="AG15" s="356"/>
      <c r="AH15" s="356"/>
      <c r="AI15" s="356"/>
      <c r="AJ15" s="356"/>
      <c r="AK15" s="356"/>
      <c r="AL15" s="356"/>
      <c r="AM15" s="356"/>
      <c r="AN15" s="356"/>
      <c r="AO15" s="356"/>
      <c r="AP15" s="356"/>
      <c r="AQ15" s="356"/>
      <c r="AR15" s="379"/>
      <c r="AS15" s="188"/>
      <c r="AT15" s="37"/>
    </row>
    <row r="16" spans="1:46" s="4" customFormat="1" ht="11.25" customHeight="1" x14ac:dyDescent="0.15">
      <c r="A16" s="188"/>
      <c r="B16" s="763"/>
      <c r="C16" s="763"/>
      <c r="D16" s="763"/>
      <c r="E16" s="763"/>
      <c r="F16" s="763"/>
      <c r="G16" s="763"/>
      <c r="H16" s="763"/>
      <c r="I16" s="763"/>
      <c r="J16" s="763"/>
      <c r="K16" s="763"/>
      <c r="L16" s="763"/>
      <c r="M16" s="424"/>
      <c r="N16" s="357"/>
      <c r="O16" s="380"/>
      <c r="P16" s="424"/>
      <c r="Q16" s="357"/>
      <c r="R16" s="380"/>
      <c r="S16" s="424"/>
      <c r="T16" s="357"/>
      <c r="U16" s="357"/>
      <c r="V16" s="357"/>
      <c r="W16" s="357"/>
      <c r="X16" s="357"/>
      <c r="Y16" s="357"/>
      <c r="Z16" s="357"/>
      <c r="AA16" s="357"/>
      <c r="AB16" s="357"/>
      <c r="AC16" s="357"/>
      <c r="AD16" s="357"/>
      <c r="AE16" s="357"/>
      <c r="AF16" s="357"/>
      <c r="AG16" s="357"/>
      <c r="AH16" s="357"/>
      <c r="AI16" s="357"/>
      <c r="AJ16" s="357"/>
      <c r="AK16" s="357"/>
      <c r="AL16" s="357"/>
      <c r="AM16" s="357"/>
      <c r="AN16" s="357"/>
      <c r="AO16" s="357"/>
      <c r="AP16" s="357"/>
      <c r="AQ16" s="357"/>
      <c r="AR16" s="380"/>
      <c r="AS16" s="188"/>
      <c r="AT16" s="37"/>
    </row>
    <row r="17" spans="1:46" s="4" customFormat="1" ht="11.25" customHeight="1" x14ac:dyDescent="0.15">
      <c r="A17" s="188"/>
      <c r="B17" s="763" t="s">
        <v>628</v>
      </c>
      <c r="C17" s="763"/>
      <c r="D17" s="763"/>
      <c r="E17" s="763"/>
      <c r="F17" s="763"/>
      <c r="G17" s="763"/>
      <c r="H17" s="763"/>
      <c r="I17" s="763"/>
      <c r="J17" s="763"/>
      <c r="K17" s="763"/>
      <c r="L17" s="763"/>
      <c r="M17" s="484" t="s">
        <v>21</v>
      </c>
      <c r="N17" s="484"/>
      <c r="O17" s="484"/>
      <c r="P17" s="484" t="s">
        <v>22</v>
      </c>
      <c r="Q17" s="484"/>
      <c r="R17" s="484"/>
      <c r="S17" s="575" t="s">
        <v>351</v>
      </c>
      <c r="T17" s="575"/>
      <c r="U17" s="575"/>
      <c r="V17" s="575"/>
      <c r="W17" s="575"/>
      <c r="X17" s="575"/>
      <c r="Y17" s="575"/>
      <c r="Z17" s="575"/>
      <c r="AA17" s="575"/>
      <c r="AB17" s="575"/>
      <c r="AC17" s="575"/>
      <c r="AD17" s="575"/>
      <c r="AE17" s="575"/>
      <c r="AF17" s="575"/>
      <c r="AG17" s="575"/>
      <c r="AH17" s="575"/>
      <c r="AI17" s="575"/>
      <c r="AJ17" s="575"/>
      <c r="AK17" s="575"/>
      <c r="AL17" s="575"/>
      <c r="AM17" s="575"/>
      <c r="AN17" s="575"/>
      <c r="AO17" s="575"/>
      <c r="AP17" s="575"/>
      <c r="AQ17" s="575"/>
      <c r="AR17" s="575"/>
      <c r="AS17" s="188"/>
      <c r="AT17" s="37"/>
    </row>
    <row r="18" spans="1:46" ht="13.5" x14ac:dyDescent="0.15">
      <c r="A18" s="188"/>
      <c r="B18" s="763"/>
      <c r="C18" s="763"/>
      <c r="D18" s="763"/>
      <c r="E18" s="763"/>
      <c r="F18" s="763"/>
      <c r="G18" s="763"/>
      <c r="H18" s="763"/>
      <c r="I18" s="763"/>
      <c r="J18" s="763"/>
      <c r="K18" s="763"/>
      <c r="L18" s="763"/>
      <c r="M18" s="423"/>
      <c r="N18" s="356"/>
      <c r="O18" s="379"/>
      <c r="P18" s="423"/>
      <c r="Q18" s="356"/>
      <c r="R18" s="379"/>
      <c r="S18" s="423"/>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79"/>
      <c r="AS18" s="188"/>
      <c r="AT18" s="89"/>
    </row>
    <row r="19" spans="1:46" ht="13.5" x14ac:dyDescent="0.15">
      <c r="A19" s="188"/>
      <c r="B19" s="763"/>
      <c r="C19" s="763"/>
      <c r="D19" s="763"/>
      <c r="E19" s="763"/>
      <c r="F19" s="763"/>
      <c r="G19" s="763"/>
      <c r="H19" s="763"/>
      <c r="I19" s="763"/>
      <c r="J19" s="763"/>
      <c r="K19" s="763"/>
      <c r="L19" s="763"/>
      <c r="M19" s="424"/>
      <c r="N19" s="357"/>
      <c r="O19" s="380"/>
      <c r="P19" s="424"/>
      <c r="Q19" s="357"/>
      <c r="R19" s="380"/>
      <c r="S19" s="424"/>
      <c r="T19" s="357"/>
      <c r="U19" s="357"/>
      <c r="V19" s="357"/>
      <c r="W19" s="357"/>
      <c r="X19" s="357"/>
      <c r="Y19" s="357"/>
      <c r="Z19" s="357"/>
      <c r="AA19" s="357"/>
      <c r="AB19" s="357"/>
      <c r="AC19" s="357"/>
      <c r="AD19" s="357"/>
      <c r="AE19" s="357"/>
      <c r="AF19" s="357"/>
      <c r="AG19" s="357"/>
      <c r="AH19" s="357"/>
      <c r="AI19" s="357"/>
      <c r="AJ19" s="357"/>
      <c r="AK19" s="357"/>
      <c r="AL19" s="357"/>
      <c r="AM19" s="357"/>
      <c r="AN19" s="357"/>
      <c r="AO19" s="357"/>
      <c r="AP19" s="357"/>
      <c r="AQ19" s="357"/>
      <c r="AR19" s="380"/>
      <c r="AS19" s="188"/>
      <c r="AT19" s="89"/>
    </row>
    <row r="20" spans="1:46" ht="11.25" customHeight="1" x14ac:dyDescent="0.15">
      <c r="A20" s="188"/>
      <c r="B20" s="761" t="s">
        <v>354</v>
      </c>
      <c r="C20" s="761"/>
      <c r="D20" s="761"/>
      <c r="E20" s="761"/>
      <c r="F20" s="761"/>
      <c r="G20" s="761"/>
      <c r="H20" s="761"/>
      <c r="I20" s="761"/>
      <c r="J20" s="761"/>
      <c r="K20" s="761"/>
      <c r="L20" s="761"/>
      <c r="M20" s="761"/>
      <c r="N20" s="761"/>
      <c r="O20" s="761"/>
      <c r="P20" s="761"/>
      <c r="Q20" s="761"/>
      <c r="R20" s="761"/>
      <c r="S20" s="761"/>
      <c r="T20" s="761"/>
      <c r="U20" s="761"/>
      <c r="V20" s="761"/>
      <c r="W20" s="761"/>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89"/>
    </row>
    <row r="21" spans="1:46" ht="11.25" customHeight="1" x14ac:dyDescent="0.15">
      <c r="A21" s="188"/>
      <c r="B21" s="762"/>
      <c r="C21" s="762"/>
      <c r="D21" s="762"/>
      <c r="E21" s="762"/>
      <c r="F21" s="762"/>
      <c r="G21" s="762"/>
      <c r="H21" s="762"/>
      <c r="I21" s="762"/>
      <c r="J21" s="762"/>
      <c r="K21" s="762"/>
      <c r="L21" s="762"/>
      <c r="M21" s="762"/>
      <c r="N21" s="762"/>
      <c r="O21" s="762"/>
      <c r="P21" s="762"/>
      <c r="Q21" s="762"/>
      <c r="R21" s="762"/>
      <c r="S21" s="762"/>
      <c r="T21" s="762"/>
      <c r="U21" s="762"/>
      <c r="V21" s="762"/>
      <c r="W21" s="762"/>
      <c r="X21" s="188"/>
      <c r="Y21" s="188"/>
      <c r="Z21" s="188"/>
      <c r="AA21" s="188"/>
      <c r="AB21" s="188"/>
      <c r="AC21" s="188"/>
      <c r="AD21" s="188"/>
      <c r="AE21" s="188"/>
      <c r="AF21" s="13"/>
      <c r="AG21" s="665"/>
      <c r="AH21" s="665"/>
      <c r="AI21" s="665"/>
      <c r="AJ21" s="665"/>
      <c r="AK21" s="665"/>
      <c r="AL21" s="665"/>
      <c r="AM21" s="665"/>
      <c r="AN21" s="665"/>
      <c r="AO21" s="665"/>
      <c r="AP21" s="665"/>
      <c r="AQ21" s="665"/>
      <c r="AR21" s="665"/>
      <c r="AS21" s="188"/>
      <c r="AT21" s="89"/>
    </row>
    <row r="22" spans="1:46" s="4" customFormat="1" ht="11.25" customHeight="1" x14ac:dyDescent="0.15">
      <c r="A22" s="188"/>
      <c r="B22" s="752" t="s">
        <v>629</v>
      </c>
      <c r="C22" s="753"/>
      <c r="D22" s="753"/>
      <c r="E22" s="753"/>
      <c r="F22" s="753"/>
      <c r="G22" s="753"/>
      <c r="H22" s="753"/>
      <c r="I22" s="753"/>
      <c r="J22" s="753"/>
      <c r="K22" s="753"/>
      <c r="L22" s="754"/>
      <c r="M22" s="481" t="s">
        <v>21</v>
      </c>
      <c r="N22" s="482"/>
      <c r="O22" s="483"/>
      <c r="P22" s="481" t="s">
        <v>22</v>
      </c>
      <c r="Q22" s="482"/>
      <c r="R22" s="483"/>
      <c r="S22" s="575" t="s">
        <v>355</v>
      </c>
      <c r="T22" s="575"/>
      <c r="U22" s="575"/>
      <c r="V22" s="575"/>
      <c r="W22" s="575"/>
      <c r="X22" s="575"/>
      <c r="Y22" s="575"/>
      <c r="Z22" s="575"/>
      <c r="AA22" s="575"/>
      <c r="AB22" s="575"/>
      <c r="AC22" s="575"/>
      <c r="AD22" s="575"/>
      <c r="AE22" s="575"/>
      <c r="AF22" s="575"/>
      <c r="AG22" s="575"/>
      <c r="AH22" s="575"/>
      <c r="AI22" s="575"/>
      <c r="AJ22" s="575"/>
      <c r="AK22" s="575"/>
      <c r="AL22" s="575"/>
      <c r="AM22" s="575"/>
      <c r="AN22" s="575"/>
      <c r="AO22" s="575"/>
      <c r="AP22" s="575"/>
      <c r="AQ22" s="575"/>
      <c r="AR22" s="575"/>
      <c r="AS22" s="188"/>
      <c r="AT22" s="37"/>
    </row>
    <row r="23" spans="1:46" s="4" customFormat="1" ht="11.25" customHeight="1" x14ac:dyDescent="0.15">
      <c r="A23" s="188"/>
      <c r="B23" s="755"/>
      <c r="C23" s="756"/>
      <c r="D23" s="756"/>
      <c r="E23" s="756"/>
      <c r="F23" s="756"/>
      <c r="G23" s="756"/>
      <c r="H23" s="756"/>
      <c r="I23" s="756"/>
      <c r="J23" s="756"/>
      <c r="K23" s="756"/>
      <c r="L23" s="757"/>
      <c r="M23" s="423"/>
      <c r="N23" s="356"/>
      <c r="O23" s="379"/>
      <c r="P23" s="423"/>
      <c r="Q23" s="356"/>
      <c r="R23" s="379"/>
      <c r="S23" s="555"/>
      <c r="T23" s="555"/>
      <c r="U23" s="555"/>
      <c r="V23" s="555"/>
      <c r="W23" s="555"/>
      <c r="X23" s="555"/>
      <c r="Y23" s="555"/>
      <c r="Z23" s="555"/>
      <c r="AA23" s="555"/>
      <c r="AB23" s="555"/>
      <c r="AC23" s="555"/>
      <c r="AD23" s="555"/>
      <c r="AE23" s="555"/>
      <c r="AF23" s="555"/>
      <c r="AG23" s="555"/>
      <c r="AH23" s="555"/>
      <c r="AI23" s="555"/>
      <c r="AJ23" s="555"/>
      <c r="AK23" s="555"/>
      <c r="AL23" s="555"/>
      <c r="AM23" s="555"/>
      <c r="AN23" s="555"/>
      <c r="AO23" s="555"/>
      <c r="AP23" s="555"/>
      <c r="AQ23" s="555"/>
      <c r="AR23" s="555"/>
      <c r="AS23" s="188"/>
      <c r="AT23" s="37"/>
    </row>
    <row r="24" spans="1:46" s="4" customFormat="1" ht="11.25" customHeight="1" x14ac:dyDescent="0.15">
      <c r="A24" s="188"/>
      <c r="B24" s="758"/>
      <c r="C24" s="759"/>
      <c r="D24" s="759"/>
      <c r="E24" s="759"/>
      <c r="F24" s="759"/>
      <c r="G24" s="759"/>
      <c r="H24" s="759"/>
      <c r="I24" s="759"/>
      <c r="J24" s="759"/>
      <c r="K24" s="759"/>
      <c r="L24" s="760"/>
      <c r="M24" s="424"/>
      <c r="N24" s="357"/>
      <c r="O24" s="380"/>
      <c r="P24" s="424"/>
      <c r="Q24" s="357"/>
      <c r="R24" s="380"/>
      <c r="S24" s="555"/>
      <c r="T24" s="555"/>
      <c r="U24" s="555"/>
      <c r="V24" s="555"/>
      <c r="W24" s="555"/>
      <c r="X24" s="555"/>
      <c r="Y24" s="555"/>
      <c r="Z24" s="555"/>
      <c r="AA24" s="555"/>
      <c r="AB24" s="555"/>
      <c r="AC24" s="555"/>
      <c r="AD24" s="555"/>
      <c r="AE24" s="555"/>
      <c r="AF24" s="555"/>
      <c r="AG24" s="555"/>
      <c r="AH24" s="555"/>
      <c r="AI24" s="555"/>
      <c r="AJ24" s="555"/>
      <c r="AK24" s="555"/>
      <c r="AL24" s="555"/>
      <c r="AM24" s="555"/>
      <c r="AN24" s="555"/>
      <c r="AO24" s="555"/>
      <c r="AP24" s="555"/>
      <c r="AQ24" s="555"/>
      <c r="AR24" s="555"/>
      <c r="AS24" s="188"/>
      <c r="AT24" s="37"/>
    </row>
    <row r="25" spans="1:46" ht="13.5" x14ac:dyDescent="0.15">
      <c r="A25" s="188"/>
      <c r="B25" s="752" t="s">
        <v>356</v>
      </c>
      <c r="C25" s="753"/>
      <c r="D25" s="753"/>
      <c r="E25" s="753"/>
      <c r="F25" s="753"/>
      <c r="G25" s="753"/>
      <c r="H25" s="753"/>
      <c r="I25" s="753"/>
      <c r="J25" s="753"/>
      <c r="K25" s="753"/>
      <c r="L25" s="754"/>
      <c r="M25" s="481" t="s">
        <v>21</v>
      </c>
      <c r="N25" s="482"/>
      <c r="O25" s="483"/>
      <c r="P25" s="481" t="s">
        <v>22</v>
      </c>
      <c r="Q25" s="482"/>
      <c r="R25" s="483"/>
      <c r="S25" s="575" t="s">
        <v>355</v>
      </c>
      <c r="T25" s="575"/>
      <c r="U25" s="575"/>
      <c r="V25" s="575"/>
      <c r="W25" s="575"/>
      <c r="X25" s="575"/>
      <c r="Y25" s="575"/>
      <c r="Z25" s="575"/>
      <c r="AA25" s="575"/>
      <c r="AB25" s="575"/>
      <c r="AC25" s="575"/>
      <c r="AD25" s="575"/>
      <c r="AE25" s="575"/>
      <c r="AF25" s="575"/>
      <c r="AG25" s="575"/>
      <c r="AH25" s="575"/>
      <c r="AI25" s="575"/>
      <c r="AJ25" s="575"/>
      <c r="AK25" s="575"/>
      <c r="AL25" s="575"/>
      <c r="AM25" s="575"/>
      <c r="AN25" s="575"/>
      <c r="AO25" s="575"/>
      <c r="AP25" s="575"/>
      <c r="AQ25" s="575"/>
      <c r="AR25" s="575"/>
      <c r="AS25" s="188"/>
      <c r="AT25" s="89"/>
    </row>
    <row r="26" spans="1:46" ht="13.5" x14ac:dyDescent="0.15">
      <c r="A26" s="188"/>
      <c r="B26" s="755"/>
      <c r="C26" s="756"/>
      <c r="D26" s="756"/>
      <c r="E26" s="756"/>
      <c r="F26" s="756"/>
      <c r="G26" s="756"/>
      <c r="H26" s="756"/>
      <c r="I26" s="756"/>
      <c r="J26" s="756"/>
      <c r="K26" s="756"/>
      <c r="L26" s="757"/>
      <c r="M26" s="423"/>
      <c r="N26" s="356"/>
      <c r="O26" s="379"/>
      <c r="P26" s="423"/>
      <c r="Q26" s="356"/>
      <c r="R26" s="379"/>
      <c r="S26" s="555"/>
      <c r="T26" s="555"/>
      <c r="U26" s="555"/>
      <c r="V26" s="555"/>
      <c r="W26" s="555"/>
      <c r="X26" s="555"/>
      <c r="Y26" s="555"/>
      <c r="Z26" s="555"/>
      <c r="AA26" s="555"/>
      <c r="AB26" s="555"/>
      <c r="AC26" s="555"/>
      <c r="AD26" s="555"/>
      <c r="AE26" s="555"/>
      <c r="AF26" s="555"/>
      <c r="AG26" s="555"/>
      <c r="AH26" s="555"/>
      <c r="AI26" s="555"/>
      <c r="AJ26" s="555"/>
      <c r="AK26" s="555"/>
      <c r="AL26" s="555"/>
      <c r="AM26" s="555"/>
      <c r="AN26" s="555"/>
      <c r="AO26" s="555"/>
      <c r="AP26" s="555"/>
      <c r="AQ26" s="555"/>
      <c r="AR26" s="555"/>
      <c r="AS26" s="188"/>
      <c r="AT26" s="89"/>
    </row>
    <row r="27" spans="1:46" s="4" customFormat="1" ht="11.25" customHeight="1" x14ac:dyDescent="0.15">
      <c r="A27" s="188"/>
      <c r="B27" s="758"/>
      <c r="C27" s="759"/>
      <c r="D27" s="759"/>
      <c r="E27" s="759"/>
      <c r="F27" s="759"/>
      <c r="G27" s="759"/>
      <c r="H27" s="759"/>
      <c r="I27" s="759"/>
      <c r="J27" s="759"/>
      <c r="K27" s="759"/>
      <c r="L27" s="760"/>
      <c r="M27" s="424"/>
      <c r="N27" s="357"/>
      <c r="O27" s="380"/>
      <c r="P27" s="424"/>
      <c r="Q27" s="357"/>
      <c r="R27" s="380"/>
      <c r="S27" s="555"/>
      <c r="T27" s="555"/>
      <c r="U27" s="555"/>
      <c r="V27" s="555"/>
      <c r="W27" s="555"/>
      <c r="X27" s="555"/>
      <c r="Y27" s="555"/>
      <c r="Z27" s="555"/>
      <c r="AA27" s="555"/>
      <c r="AB27" s="555"/>
      <c r="AC27" s="555"/>
      <c r="AD27" s="555"/>
      <c r="AE27" s="555"/>
      <c r="AF27" s="555"/>
      <c r="AG27" s="555"/>
      <c r="AH27" s="555"/>
      <c r="AI27" s="555"/>
      <c r="AJ27" s="555"/>
      <c r="AK27" s="555"/>
      <c r="AL27" s="555"/>
      <c r="AM27" s="555"/>
      <c r="AN27" s="555"/>
      <c r="AO27" s="555"/>
      <c r="AP27" s="555"/>
      <c r="AQ27" s="555"/>
      <c r="AR27" s="555"/>
      <c r="AS27" s="188"/>
      <c r="AT27" s="37"/>
    </row>
    <row r="28" spans="1:46" s="4" customFormat="1" ht="11.25" customHeight="1" x14ac:dyDescent="0.15">
      <c r="A28" s="188"/>
      <c r="B28" s="752" t="s">
        <v>357</v>
      </c>
      <c r="C28" s="753"/>
      <c r="D28" s="753"/>
      <c r="E28" s="753"/>
      <c r="F28" s="753"/>
      <c r="G28" s="753"/>
      <c r="H28" s="753"/>
      <c r="I28" s="753"/>
      <c r="J28" s="753"/>
      <c r="K28" s="753"/>
      <c r="L28" s="754"/>
      <c r="M28" s="481" t="s">
        <v>21</v>
      </c>
      <c r="N28" s="482"/>
      <c r="O28" s="483"/>
      <c r="P28" s="481" t="s">
        <v>22</v>
      </c>
      <c r="Q28" s="482"/>
      <c r="R28" s="483"/>
      <c r="S28" s="575" t="s">
        <v>355</v>
      </c>
      <c r="T28" s="575"/>
      <c r="U28" s="575"/>
      <c r="V28" s="575"/>
      <c r="W28" s="575"/>
      <c r="X28" s="575"/>
      <c r="Y28" s="575"/>
      <c r="Z28" s="575"/>
      <c r="AA28" s="575"/>
      <c r="AB28" s="575"/>
      <c r="AC28" s="575"/>
      <c r="AD28" s="575"/>
      <c r="AE28" s="575"/>
      <c r="AF28" s="575"/>
      <c r="AG28" s="575"/>
      <c r="AH28" s="575"/>
      <c r="AI28" s="575"/>
      <c r="AJ28" s="575"/>
      <c r="AK28" s="575"/>
      <c r="AL28" s="575"/>
      <c r="AM28" s="575"/>
      <c r="AN28" s="575"/>
      <c r="AO28" s="575"/>
      <c r="AP28" s="575"/>
      <c r="AQ28" s="575"/>
      <c r="AR28" s="575"/>
      <c r="AS28" s="188"/>
      <c r="AT28" s="37"/>
    </row>
    <row r="29" spans="1:46" s="4" customFormat="1" ht="11.25" customHeight="1" x14ac:dyDescent="0.15">
      <c r="A29" s="188"/>
      <c r="B29" s="755"/>
      <c r="C29" s="756"/>
      <c r="D29" s="756"/>
      <c r="E29" s="756"/>
      <c r="F29" s="756"/>
      <c r="G29" s="756"/>
      <c r="H29" s="756"/>
      <c r="I29" s="756"/>
      <c r="J29" s="756"/>
      <c r="K29" s="756"/>
      <c r="L29" s="757"/>
      <c r="M29" s="423"/>
      <c r="N29" s="356"/>
      <c r="O29" s="379"/>
      <c r="P29" s="423"/>
      <c r="Q29" s="356"/>
      <c r="R29" s="379"/>
      <c r="S29" s="555"/>
      <c r="T29" s="555"/>
      <c r="U29" s="555"/>
      <c r="V29" s="555"/>
      <c r="W29" s="555"/>
      <c r="X29" s="555"/>
      <c r="Y29" s="555"/>
      <c r="Z29" s="555"/>
      <c r="AA29" s="555"/>
      <c r="AB29" s="555"/>
      <c r="AC29" s="555"/>
      <c r="AD29" s="555"/>
      <c r="AE29" s="555"/>
      <c r="AF29" s="555"/>
      <c r="AG29" s="555"/>
      <c r="AH29" s="555"/>
      <c r="AI29" s="555"/>
      <c r="AJ29" s="555"/>
      <c r="AK29" s="555"/>
      <c r="AL29" s="555"/>
      <c r="AM29" s="555"/>
      <c r="AN29" s="555"/>
      <c r="AO29" s="555"/>
      <c r="AP29" s="555"/>
      <c r="AQ29" s="555"/>
      <c r="AR29" s="555"/>
      <c r="AS29" s="188"/>
      <c r="AT29" s="37"/>
    </row>
    <row r="30" spans="1:46" s="4" customFormat="1" ht="11.25" customHeight="1" x14ac:dyDescent="0.15">
      <c r="A30" s="188"/>
      <c r="B30" s="758"/>
      <c r="C30" s="759"/>
      <c r="D30" s="759"/>
      <c r="E30" s="759"/>
      <c r="F30" s="759"/>
      <c r="G30" s="759"/>
      <c r="H30" s="759"/>
      <c r="I30" s="759"/>
      <c r="J30" s="759"/>
      <c r="K30" s="759"/>
      <c r="L30" s="760"/>
      <c r="M30" s="424"/>
      <c r="N30" s="357"/>
      <c r="O30" s="380"/>
      <c r="P30" s="424"/>
      <c r="Q30" s="357"/>
      <c r="R30" s="380"/>
      <c r="S30" s="555"/>
      <c r="T30" s="555"/>
      <c r="U30" s="555"/>
      <c r="V30" s="555"/>
      <c r="W30" s="555"/>
      <c r="X30" s="555"/>
      <c r="Y30" s="555"/>
      <c r="Z30" s="555"/>
      <c r="AA30" s="555"/>
      <c r="AB30" s="555"/>
      <c r="AC30" s="555"/>
      <c r="AD30" s="555"/>
      <c r="AE30" s="555"/>
      <c r="AF30" s="555"/>
      <c r="AG30" s="555"/>
      <c r="AH30" s="555"/>
      <c r="AI30" s="555"/>
      <c r="AJ30" s="555"/>
      <c r="AK30" s="555"/>
      <c r="AL30" s="555"/>
      <c r="AM30" s="555"/>
      <c r="AN30" s="555"/>
      <c r="AO30" s="555"/>
      <c r="AP30" s="555"/>
      <c r="AQ30" s="555"/>
      <c r="AR30" s="555"/>
      <c r="AS30" s="188"/>
      <c r="AT30" s="37"/>
    </row>
    <row r="31" spans="1:46" s="4" customFormat="1" ht="11.25" customHeight="1" x14ac:dyDescent="0.15">
      <c r="A31" s="188"/>
      <c r="B31" s="188"/>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37"/>
    </row>
    <row r="32" spans="1:46" s="4" customFormat="1" ht="11.25" customHeight="1" x14ac:dyDescent="0.15">
      <c r="A32" s="703" t="s">
        <v>388</v>
      </c>
      <c r="B32" s="703"/>
      <c r="C32" s="703"/>
      <c r="D32" s="703"/>
      <c r="E32" s="703"/>
      <c r="F32" s="703"/>
      <c r="G32" s="703"/>
      <c r="H32" s="703"/>
      <c r="I32" s="703"/>
      <c r="J32" s="703"/>
      <c r="K32" s="703"/>
      <c r="L32" s="703"/>
      <c r="M32" s="703"/>
      <c r="N32" s="703"/>
      <c r="O32" s="703"/>
      <c r="P32" s="703"/>
      <c r="Q32" s="703"/>
      <c r="R32" s="703"/>
      <c r="S32" s="703"/>
      <c r="T32" s="703"/>
      <c r="U32" s="703"/>
      <c r="V32" s="703"/>
      <c r="W32" s="703"/>
      <c r="X32" s="703"/>
      <c r="Y32" s="13"/>
      <c r="Z32" s="13"/>
      <c r="AA32" s="13"/>
      <c r="AB32" s="13"/>
      <c r="AC32" s="13"/>
      <c r="AD32" s="13"/>
      <c r="AE32" s="13"/>
      <c r="AF32" s="13"/>
      <c r="AG32" s="13"/>
      <c r="AH32" s="13"/>
      <c r="AI32" s="13"/>
      <c r="AJ32" s="13"/>
      <c r="AK32" s="13"/>
      <c r="AL32" s="13"/>
      <c r="AM32" s="13"/>
      <c r="AN32" s="13"/>
      <c r="AO32" s="13"/>
      <c r="AP32" s="13"/>
      <c r="AQ32" s="13"/>
      <c r="AR32" s="13"/>
      <c r="AS32" s="188"/>
      <c r="AT32" s="37"/>
    </row>
    <row r="33" spans="1:46" s="4" customFormat="1" ht="11.25" customHeight="1" x14ac:dyDescent="0.15">
      <c r="A33" s="703"/>
      <c r="B33" s="703"/>
      <c r="C33" s="703"/>
      <c r="D33" s="703"/>
      <c r="E33" s="703"/>
      <c r="F33" s="703"/>
      <c r="G33" s="703"/>
      <c r="H33" s="703"/>
      <c r="I33" s="703"/>
      <c r="J33" s="703"/>
      <c r="K33" s="703"/>
      <c r="L33" s="703"/>
      <c r="M33" s="703"/>
      <c r="N33" s="703"/>
      <c r="O33" s="703"/>
      <c r="P33" s="703"/>
      <c r="Q33" s="703"/>
      <c r="R33" s="703"/>
      <c r="S33" s="703"/>
      <c r="T33" s="703"/>
      <c r="U33" s="703"/>
      <c r="V33" s="703"/>
      <c r="W33" s="703"/>
      <c r="X33" s="703"/>
      <c r="Y33" s="13"/>
      <c r="Z33" s="13"/>
      <c r="AA33" s="13"/>
      <c r="AB33" s="13"/>
      <c r="AC33" s="13"/>
      <c r="AD33" s="13"/>
      <c r="AE33" s="13"/>
      <c r="AF33" s="13"/>
      <c r="AG33" s="13"/>
      <c r="AH33" s="13"/>
      <c r="AI33" s="13"/>
      <c r="AJ33" s="13"/>
      <c r="AK33" s="13"/>
      <c r="AL33" s="13"/>
      <c r="AM33" s="13"/>
      <c r="AN33" s="13"/>
      <c r="AO33" s="13"/>
      <c r="AP33" s="13"/>
      <c r="AQ33" s="13"/>
      <c r="AR33" s="13"/>
      <c r="AS33" s="13"/>
      <c r="AT33" s="37"/>
    </row>
    <row r="34" spans="1:46" s="4" customFormat="1" ht="11.25" customHeight="1" x14ac:dyDescent="0.15">
      <c r="A34" s="13"/>
      <c r="B34" s="739"/>
      <c r="C34" s="740"/>
      <c r="D34" s="740"/>
      <c r="E34" s="740"/>
      <c r="F34" s="740"/>
      <c r="G34" s="740"/>
      <c r="H34" s="740"/>
      <c r="I34" s="740"/>
      <c r="J34" s="740"/>
      <c r="K34" s="740"/>
      <c r="L34" s="741"/>
      <c r="M34" s="575" t="s">
        <v>763</v>
      </c>
      <c r="N34" s="575"/>
      <c r="O34" s="575"/>
      <c r="P34" s="575"/>
      <c r="Q34" s="575"/>
      <c r="R34" s="575"/>
      <c r="S34" s="575"/>
      <c r="T34" s="575"/>
      <c r="U34" s="575"/>
      <c r="V34" s="575"/>
      <c r="W34" s="575"/>
      <c r="X34" s="575"/>
      <c r="Y34" s="575"/>
      <c r="Z34" s="575"/>
      <c r="AA34" s="575"/>
      <c r="AB34" s="575"/>
      <c r="AC34" s="575"/>
      <c r="AD34" s="575"/>
      <c r="AE34" s="575"/>
      <c r="AF34" s="575"/>
      <c r="AG34" s="575"/>
      <c r="AH34" s="575"/>
      <c r="AI34" s="575"/>
      <c r="AJ34" s="575"/>
      <c r="AK34" s="575"/>
      <c r="AL34" s="575"/>
      <c r="AM34" s="575"/>
      <c r="AN34" s="575"/>
      <c r="AO34" s="575"/>
      <c r="AP34" s="575"/>
      <c r="AQ34" s="575"/>
      <c r="AR34" s="575"/>
      <c r="AS34" s="575"/>
      <c r="AT34" s="37"/>
    </row>
    <row r="35" spans="1:46" s="4" customFormat="1" ht="11.25" customHeight="1" x14ac:dyDescent="0.15">
      <c r="A35" s="15"/>
      <c r="B35" s="742"/>
      <c r="C35" s="743"/>
      <c r="D35" s="743"/>
      <c r="E35" s="743"/>
      <c r="F35" s="743"/>
      <c r="G35" s="743"/>
      <c r="H35" s="743"/>
      <c r="I35" s="743"/>
      <c r="J35" s="743"/>
      <c r="K35" s="743"/>
      <c r="L35" s="744"/>
      <c r="M35" s="748" t="s">
        <v>358</v>
      </c>
      <c r="N35" s="749"/>
      <c r="O35" s="749"/>
      <c r="P35" s="749"/>
      <c r="Q35" s="749"/>
      <c r="R35" s="749"/>
      <c r="S35" s="749"/>
      <c r="T35" s="749"/>
      <c r="U35" s="749"/>
      <c r="V35" s="749"/>
      <c r="W35" s="749"/>
      <c r="X35" s="749"/>
      <c r="Y35" s="749"/>
      <c r="Z35" s="749"/>
      <c r="AA35" s="749"/>
      <c r="AB35" s="750"/>
      <c r="AC35" s="748" t="s">
        <v>359</v>
      </c>
      <c r="AD35" s="749"/>
      <c r="AE35" s="749"/>
      <c r="AF35" s="749"/>
      <c r="AG35" s="749"/>
      <c r="AH35" s="749"/>
      <c r="AI35" s="749"/>
      <c r="AJ35" s="749"/>
      <c r="AK35" s="749"/>
      <c r="AL35" s="749"/>
      <c r="AM35" s="749"/>
      <c r="AN35" s="749"/>
      <c r="AO35" s="749"/>
      <c r="AP35" s="749"/>
      <c r="AQ35" s="749"/>
      <c r="AR35" s="749"/>
      <c r="AS35" s="750"/>
      <c r="AT35" s="37"/>
    </row>
    <row r="36" spans="1:46" x14ac:dyDescent="0.15">
      <c r="A36" s="15"/>
      <c r="B36" s="745"/>
      <c r="C36" s="746"/>
      <c r="D36" s="746"/>
      <c r="E36" s="746"/>
      <c r="F36" s="746"/>
      <c r="G36" s="746"/>
      <c r="H36" s="746"/>
      <c r="I36" s="746"/>
      <c r="J36" s="746"/>
      <c r="K36" s="746"/>
      <c r="L36" s="747"/>
      <c r="M36" s="218" t="s">
        <v>98</v>
      </c>
      <c r="N36" s="219"/>
      <c r="O36" s="219"/>
      <c r="P36" s="751" t="s">
        <v>19</v>
      </c>
      <c r="Q36" s="737"/>
      <c r="R36" s="737"/>
      <c r="S36" s="737"/>
      <c r="T36" s="737"/>
      <c r="U36" s="737"/>
      <c r="V36" s="737"/>
      <c r="W36" s="737"/>
      <c r="X36" s="737"/>
      <c r="Y36" s="737"/>
      <c r="Z36" s="736" t="s">
        <v>360</v>
      </c>
      <c r="AA36" s="737"/>
      <c r="AB36" s="737"/>
      <c r="AC36" s="218" t="s">
        <v>98</v>
      </c>
      <c r="AD36" s="219"/>
      <c r="AE36" s="219"/>
      <c r="AF36" s="751" t="s">
        <v>19</v>
      </c>
      <c r="AG36" s="737"/>
      <c r="AH36" s="737"/>
      <c r="AI36" s="737"/>
      <c r="AJ36" s="737"/>
      <c r="AK36" s="737"/>
      <c r="AL36" s="737"/>
      <c r="AM36" s="737"/>
      <c r="AN36" s="737"/>
      <c r="AO36" s="737"/>
      <c r="AP36" s="737"/>
      <c r="AQ36" s="736" t="s">
        <v>361</v>
      </c>
      <c r="AR36" s="737"/>
      <c r="AS36" s="738"/>
      <c r="AT36" s="89"/>
    </row>
    <row r="37" spans="1:46" s="4" customFormat="1" ht="11.25" customHeight="1" x14ac:dyDescent="0.15">
      <c r="A37" s="89"/>
      <c r="B37" s="445" t="s">
        <v>362</v>
      </c>
      <c r="C37" s="446"/>
      <c r="D37" s="446"/>
      <c r="E37" s="446"/>
      <c r="F37" s="446"/>
      <c r="G37" s="446"/>
      <c r="H37" s="446"/>
      <c r="I37" s="446"/>
      <c r="J37" s="446"/>
      <c r="K37" s="446"/>
      <c r="L37" s="451"/>
      <c r="M37" s="423"/>
      <c r="N37" s="356"/>
      <c r="O37" s="503" t="s">
        <v>18</v>
      </c>
      <c r="P37" s="728" t="s">
        <v>79</v>
      </c>
      <c r="Q37" s="356"/>
      <c r="R37" s="356"/>
      <c r="S37" s="356"/>
      <c r="T37" s="356"/>
      <c r="U37" s="356"/>
      <c r="V37" s="356"/>
      <c r="W37" s="356"/>
      <c r="X37" s="356"/>
      <c r="Y37" s="503" t="s">
        <v>81</v>
      </c>
      <c r="Z37" s="726"/>
      <c r="AA37" s="356"/>
      <c r="AB37" s="503" t="s">
        <v>89</v>
      </c>
      <c r="AC37" s="423"/>
      <c r="AD37" s="356"/>
      <c r="AE37" s="503" t="s">
        <v>18</v>
      </c>
      <c r="AF37" s="728" t="s">
        <v>79</v>
      </c>
      <c r="AG37" s="356"/>
      <c r="AH37" s="356"/>
      <c r="AI37" s="356"/>
      <c r="AJ37" s="356"/>
      <c r="AK37" s="356"/>
      <c r="AL37" s="356"/>
      <c r="AM37" s="356"/>
      <c r="AN37" s="356"/>
      <c r="AO37" s="356"/>
      <c r="AP37" s="503" t="s">
        <v>81</v>
      </c>
      <c r="AQ37" s="726"/>
      <c r="AR37" s="356"/>
      <c r="AS37" s="504" t="s">
        <v>89</v>
      </c>
      <c r="AT37" s="37"/>
    </row>
    <row r="38" spans="1:46" s="4" customFormat="1" ht="11.25" customHeight="1" x14ac:dyDescent="0.15">
      <c r="A38" s="89"/>
      <c r="B38" s="447"/>
      <c r="C38" s="448"/>
      <c r="D38" s="448"/>
      <c r="E38" s="448"/>
      <c r="F38" s="448"/>
      <c r="G38" s="448"/>
      <c r="H38" s="448"/>
      <c r="I38" s="448"/>
      <c r="J38" s="448"/>
      <c r="K38" s="448"/>
      <c r="L38" s="452"/>
      <c r="M38" s="424"/>
      <c r="N38" s="357"/>
      <c r="O38" s="320"/>
      <c r="P38" s="729"/>
      <c r="Q38" s="357"/>
      <c r="R38" s="357"/>
      <c r="S38" s="357"/>
      <c r="T38" s="357"/>
      <c r="U38" s="357"/>
      <c r="V38" s="357"/>
      <c r="W38" s="357"/>
      <c r="X38" s="357"/>
      <c r="Y38" s="320"/>
      <c r="Z38" s="727"/>
      <c r="AA38" s="357"/>
      <c r="AB38" s="320"/>
      <c r="AC38" s="424"/>
      <c r="AD38" s="357"/>
      <c r="AE38" s="320"/>
      <c r="AF38" s="729"/>
      <c r="AG38" s="357"/>
      <c r="AH38" s="357"/>
      <c r="AI38" s="357"/>
      <c r="AJ38" s="357"/>
      <c r="AK38" s="357"/>
      <c r="AL38" s="357"/>
      <c r="AM38" s="357"/>
      <c r="AN38" s="357"/>
      <c r="AO38" s="357"/>
      <c r="AP38" s="320"/>
      <c r="AQ38" s="727"/>
      <c r="AR38" s="357"/>
      <c r="AS38" s="321"/>
      <c r="AT38" s="37"/>
    </row>
    <row r="39" spans="1:46" s="4" customFormat="1" ht="11.25" customHeight="1" x14ac:dyDescent="0.15">
      <c r="A39" s="89"/>
      <c r="B39" s="445" t="s">
        <v>363</v>
      </c>
      <c r="C39" s="446"/>
      <c r="D39" s="446"/>
      <c r="E39" s="446"/>
      <c r="F39" s="446"/>
      <c r="G39" s="446"/>
      <c r="H39" s="446"/>
      <c r="I39" s="446"/>
      <c r="J39" s="446"/>
      <c r="K39" s="446"/>
      <c r="L39" s="451"/>
      <c r="M39" s="423"/>
      <c r="N39" s="356"/>
      <c r="O39" s="503" t="s">
        <v>18</v>
      </c>
      <c r="P39" s="728" t="s">
        <v>79</v>
      </c>
      <c r="Q39" s="356"/>
      <c r="R39" s="356"/>
      <c r="S39" s="356"/>
      <c r="T39" s="356"/>
      <c r="U39" s="356"/>
      <c r="V39" s="356"/>
      <c r="W39" s="356"/>
      <c r="X39" s="356"/>
      <c r="Y39" s="503" t="s">
        <v>81</v>
      </c>
      <c r="Z39" s="726"/>
      <c r="AA39" s="356"/>
      <c r="AB39" s="503" t="s">
        <v>89</v>
      </c>
      <c r="AC39" s="423"/>
      <c r="AD39" s="356"/>
      <c r="AE39" s="503" t="s">
        <v>18</v>
      </c>
      <c r="AF39" s="728" t="s">
        <v>79</v>
      </c>
      <c r="AG39" s="356"/>
      <c r="AH39" s="356"/>
      <c r="AI39" s="356"/>
      <c r="AJ39" s="356"/>
      <c r="AK39" s="356"/>
      <c r="AL39" s="356"/>
      <c r="AM39" s="356"/>
      <c r="AN39" s="356"/>
      <c r="AO39" s="356"/>
      <c r="AP39" s="503" t="s">
        <v>81</v>
      </c>
      <c r="AQ39" s="726"/>
      <c r="AR39" s="356"/>
      <c r="AS39" s="504" t="s">
        <v>89</v>
      </c>
      <c r="AT39" s="37"/>
    </row>
    <row r="40" spans="1:46" s="4" customFormat="1" ht="11.25" customHeight="1" x14ac:dyDescent="0.15">
      <c r="A40" s="89"/>
      <c r="B40" s="447"/>
      <c r="C40" s="448"/>
      <c r="D40" s="448"/>
      <c r="E40" s="448"/>
      <c r="F40" s="448"/>
      <c r="G40" s="448"/>
      <c r="H40" s="448"/>
      <c r="I40" s="448"/>
      <c r="J40" s="448"/>
      <c r="K40" s="448"/>
      <c r="L40" s="452"/>
      <c r="M40" s="424"/>
      <c r="N40" s="357"/>
      <c r="O40" s="320"/>
      <c r="P40" s="729"/>
      <c r="Q40" s="357"/>
      <c r="R40" s="357"/>
      <c r="S40" s="357"/>
      <c r="T40" s="357"/>
      <c r="U40" s="357"/>
      <c r="V40" s="357"/>
      <c r="W40" s="357"/>
      <c r="X40" s="357"/>
      <c r="Y40" s="320"/>
      <c r="Z40" s="727"/>
      <c r="AA40" s="357"/>
      <c r="AB40" s="320"/>
      <c r="AC40" s="424"/>
      <c r="AD40" s="357"/>
      <c r="AE40" s="320"/>
      <c r="AF40" s="729"/>
      <c r="AG40" s="357"/>
      <c r="AH40" s="357"/>
      <c r="AI40" s="357"/>
      <c r="AJ40" s="357"/>
      <c r="AK40" s="357"/>
      <c r="AL40" s="357"/>
      <c r="AM40" s="357"/>
      <c r="AN40" s="357"/>
      <c r="AO40" s="357"/>
      <c r="AP40" s="320"/>
      <c r="AQ40" s="727"/>
      <c r="AR40" s="357"/>
      <c r="AS40" s="321"/>
      <c r="AT40" s="37"/>
    </row>
    <row r="41" spans="1:46" x14ac:dyDescent="0.15">
      <c r="A41" s="89"/>
      <c r="B41" s="445" t="s">
        <v>364</v>
      </c>
      <c r="C41" s="446"/>
      <c r="D41" s="446"/>
      <c r="E41" s="446"/>
      <c r="F41" s="446"/>
      <c r="G41" s="446"/>
      <c r="H41" s="446"/>
      <c r="I41" s="446"/>
      <c r="J41" s="446"/>
      <c r="K41" s="446"/>
      <c r="L41" s="451"/>
      <c r="M41" s="423"/>
      <c r="N41" s="356"/>
      <c r="O41" s="503" t="s">
        <v>18</v>
      </c>
      <c r="P41" s="728" t="s">
        <v>79</v>
      </c>
      <c r="Q41" s="356"/>
      <c r="R41" s="356"/>
      <c r="S41" s="356"/>
      <c r="T41" s="356"/>
      <c r="U41" s="356"/>
      <c r="V41" s="356"/>
      <c r="W41" s="356"/>
      <c r="X41" s="356"/>
      <c r="Y41" s="503" t="s">
        <v>81</v>
      </c>
      <c r="Z41" s="726"/>
      <c r="AA41" s="356"/>
      <c r="AB41" s="503" t="s">
        <v>89</v>
      </c>
      <c r="AC41" s="423"/>
      <c r="AD41" s="356"/>
      <c r="AE41" s="503" t="s">
        <v>18</v>
      </c>
      <c r="AF41" s="728" t="s">
        <v>79</v>
      </c>
      <c r="AG41" s="356"/>
      <c r="AH41" s="356"/>
      <c r="AI41" s="356"/>
      <c r="AJ41" s="356"/>
      <c r="AK41" s="356"/>
      <c r="AL41" s="356"/>
      <c r="AM41" s="356"/>
      <c r="AN41" s="356"/>
      <c r="AO41" s="356"/>
      <c r="AP41" s="503" t="s">
        <v>81</v>
      </c>
      <c r="AQ41" s="726"/>
      <c r="AR41" s="356"/>
      <c r="AS41" s="504" t="s">
        <v>89</v>
      </c>
      <c r="AT41" s="89"/>
    </row>
    <row r="42" spans="1:46" x14ac:dyDescent="0.15">
      <c r="A42" s="89"/>
      <c r="B42" s="447"/>
      <c r="C42" s="448"/>
      <c r="D42" s="448"/>
      <c r="E42" s="448"/>
      <c r="F42" s="448"/>
      <c r="G42" s="448"/>
      <c r="H42" s="448"/>
      <c r="I42" s="448"/>
      <c r="J42" s="448"/>
      <c r="K42" s="448"/>
      <c r="L42" s="452"/>
      <c r="M42" s="424"/>
      <c r="N42" s="357"/>
      <c r="O42" s="320"/>
      <c r="P42" s="729"/>
      <c r="Q42" s="357"/>
      <c r="R42" s="357"/>
      <c r="S42" s="357"/>
      <c r="T42" s="357"/>
      <c r="U42" s="357"/>
      <c r="V42" s="357"/>
      <c r="W42" s="357"/>
      <c r="X42" s="357"/>
      <c r="Y42" s="320"/>
      <c r="Z42" s="727"/>
      <c r="AA42" s="357"/>
      <c r="AB42" s="320"/>
      <c r="AC42" s="424"/>
      <c r="AD42" s="357"/>
      <c r="AE42" s="320"/>
      <c r="AF42" s="729"/>
      <c r="AG42" s="357"/>
      <c r="AH42" s="357"/>
      <c r="AI42" s="357"/>
      <c r="AJ42" s="357"/>
      <c r="AK42" s="357"/>
      <c r="AL42" s="357"/>
      <c r="AM42" s="357"/>
      <c r="AN42" s="357"/>
      <c r="AO42" s="357"/>
      <c r="AP42" s="320"/>
      <c r="AQ42" s="727"/>
      <c r="AR42" s="357"/>
      <c r="AS42" s="321"/>
      <c r="AT42" s="89"/>
    </row>
    <row r="43" spans="1:46" ht="13.5" customHeight="1" x14ac:dyDescent="0.15">
      <c r="A43" s="89"/>
      <c r="B43" s="445" t="s">
        <v>365</v>
      </c>
      <c r="C43" s="446"/>
      <c r="D43" s="446"/>
      <c r="E43" s="446"/>
      <c r="F43" s="446"/>
      <c r="G43" s="446"/>
      <c r="H43" s="446"/>
      <c r="I43" s="446"/>
      <c r="J43" s="446"/>
      <c r="K43" s="446"/>
      <c r="L43" s="451"/>
      <c r="M43" s="423"/>
      <c r="N43" s="356"/>
      <c r="O43" s="503" t="s">
        <v>18</v>
      </c>
      <c r="P43" s="728" t="s">
        <v>79</v>
      </c>
      <c r="Q43" s="356"/>
      <c r="R43" s="356"/>
      <c r="S43" s="356"/>
      <c r="T43" s="356"/>
      <c r="U43" s="356"/>
      <c r="V43" s="356"/>
      <c r="W43" s="356"/>
      <c r="X43" s="356"/>
      <c r="Y43" s="503" t="s">
        <v>81</v>
      </c>
      <c r="Z43" s="726"/>
      <c r="AA43" s="356"/>
      <c r="AB43" s="503" t="s">
        <v>89</v>
      </c>
      <c r="AC43" s="423"/>
      <c r="AD43" s="356"/>
      <c r="AE43" s="503" t="s">
        <v>18</v>
      </c>
      <c r="AF43" s="728" t="s">
        <v>79</v>
      </c>
      <c r="AG43" s="356"/>
      <c r="AH43" s="356"/>
      <c r="AI43" s="356"/>
      <c r="AJ43" s="356"/>
      <c r="AK43" s="356"/>
      <c r="AL43" s="356"/>
      <c r="AM43" s="356"/>
      <c r="AN43" s="356"/>
      <c r="AO43" s="356"/>
      <c r="AP43" s="503" t="s">
        <v>81</v>
      </c>
      <c r="AQ43" s="726"/>
      <c r="AR43" s="356"/>
      <c r="AS43" s="504" t="s">
        <v>89</v>
      </c>
      <c r="AT43" s="89"/>
    </row>
    <row r="44" spans="1:46" x14ac:dyDescent="0.15">
      <c r="A44" s="89"/>
      <c r="B44" s="447"/>
      <c r="C44" s="448"/>
      <c r="D44" s="448"/>
      <c r="E44" s="448"/>
      <c r="F44" s="448"/>
      <c r="G44" s="448"/>
      <c r="H44" s="448"/>
      <c r="I44" s="448"/>
      <c r="J44" s="448"/>
      <c r="K44" s="448"/>
      <c r="L44" s="452"/>
      <c r="M44" s="424"/>
      <c r="N44" s="357"/>
      <c r="O44" s="320"/>
      <c r="P44" s="729"/>
      <c r="Q44" s="357"/>
      <c r="R44" s="357"/>
      <c r="S44" s="357"/>
      <c r="T44" s="357"/>
      <c r="U44" s="357"/>
      <c r="V44" s="357"/>
      <c r="W44" s="357"/>
      <c r="X44" s="357"/>
      <c r="Y44" s="320"/>
      <c r="Z44" s="727"/>
      <c r="AA44" s="357"/>
      <c r="AB44" s="320"/>
      <c r="AC44" s="424"/>
      <c r="AD44" s="357"/>
      <c r="AE44" s="320"/>
      <c r="AF44" s="729"/>
      <c r="AG44" s="357"/>
      <c r="AH44" s="357"/>
      <c r="AI44" s="357"/>
      <c r="AJ44" s="357"/>
      <c r="AK44" s="357"/>
      <c r="AL44" s="357"/>
      <c r="AM44" s="357"/>
      <c r="AN44" s="357"/>
      <c r="AO44" s="357"/>
      <c r="AP44" s="320"/>
      <c r="AQ44" s="727"/>
      <c r="AR44" s="357"/>
      <c r="AS44" s="321"/>
      <c r="AT44" s="89"/>
    </row>
    <row r="45" spans="1:46" x14ac:dyDescent="0.15">
      <c r="A45" s="89"/>
      <c r="B45" s="730" t="s">
        <v>366</v>
      </c>
      <c r="C45" s="731"/>
      <c r="D45" s="731"/>
      <c r="E45" s="731"/>
      <c r="F45" s="731"/>
      <c r="G45" s="731"/>
      <c r="H45" s="731"/>
      <c r="I45" s="731"/>
      <c r="J45" s="731"/>
      <c r="K45" s="731"/>
      <c r="L45" s="732"/>
      <c r="M45" s="423"/>
      <c r="N45" s="356"/>
      <c r="O45" s="503" t="s">
        <v>18</v>
      </c>
      <c r="P45" s="728" t="s">
        <v>79</v>
      </c>
      <c r="Q45" s="356"/>
      <c r="R45" s="356"/>
      <c r="S45" s="356"/>
      <c r="T45" s="356"/>
      <c r="U45" s="356"/>
      <c r="V45" s="356"/>
      <c r="W45" s="356"/>
      <c r="X45" s="356"/>
      <c r="Y45" s="503" t="s">
        <v>81</v>
      </c>
      <c r="Z45" s="726"/>
      <c r="AA45" s="356"/>
      <c r="AB45" s="503" t="s">
        <v>89</v>
      </c>
      <c r="AC45" s="423"/>
      <c r="AD45" s="356"/>
      <c r="AE45" s="503" t="s">
        <v>18</v>
      </c>
      <c r="AF45" s="728" t="s">
        <v>79</v>
      </c>
      <c r="AG45" s="356"/>
      <c r="AH45" s="356"/>
      <c r="AI45" s="356"/>
      <c r="AJ45" s="356"/>
      <c r="AK45" s="356"/>
      <c r="AL45" s="356"/>
      <c r="AM45" s="356"/>
      <c r="AN45" s="356"/>
      <c r="AO45" s="356"/>
      <c r="AP45" s="503" t="s">
        <v>81</v>
      </c>
      <c r="AQ45" s="726"/>
      <c r="AR45" s="356"/>
      <c r="AS45" s="504" t="s">
        <v>89</v>
      </c>
      <c r="AT45" s="89"/>
    </row>
    <row r="46" spans="1:46" x14ac:dyDescent="0.15">
      <c r="A46" s="89"/>
      <c r="B46" s="733"/>
      <c r="C46" s="734"/>
      <c r="D46" s="734"/>
      <c r="E46" s="734"/>
      <c r="F46" s="734"/>
      <c r="G46" s="734"/>
      <c r="H46" s="734"/>
      <c r="I46" s="734"/>
      <c r="J46" s="734"/>
      <c r="K46" s="734"/>
      <c r="L46" s="735"/>
      <c r="M46" s="424"/>
      <c r="N46" s="357"/>
      <c r="O46" s="320"/>
      <c r="P46" s="729"/>
      <c r="Q46" s="357"/>
      <c r="R46" s="357"/>
      <c r="S46" s="357"/>
      <c r="T46" s="357"/>
      <c r="U46" s="357"/>
      <c r="V46" s="357"/>
      <c r="W46" s="357"/>
      <c r="X46" s="357"/>
      <c r="Y46" s="320"/>
      <c r="Z46" s="727"/>
      <c r="AA46" s="357"/>
      <c r="AB46" s="320"/>
      <c r="AC46" s="424"/>
      <c r="AD46" s="357"/>
      <c r="AE46" s="320"/>
      <c r="AF46" s="729"/>
      <c r="AG46" s="357"/>
      <c r="AH46" s="357"/>
      <c r="AI46" s="357"/>
      <c r="AJ46" s="357"/>
      <c r="AK46" s="357"/>
      <c r="AL46" s="357"/>
      <c r="AM46" s="357"/>
      <c r="AN46" s="357"/>
      <c r="AO46" s="357"/>
      <c r="AP46" s="320"/>
      <c r="AQ46" s="727"/>
      <c r="AR46" s="357"/>
      <c r="AS46" s="321"/>
      <c r="AT46" s="89"/>
    </row>
    <row r="47" spans="1:46" x14ac:dyDescent="0.15">
      <c r="A47" s="89"/>
      <c r="B47" s="445" t="s">
        <v>367</v>
      </c>
      <c r="C47" s="446"/>
      <c r="D47" s="446"/>
      <c r="E47" s="446"/>
      <c r="F47" s="446"/>
      <c r="G47" s="446"/>
      <c r="H47" s="446"/>
      <c r="I47" s="446"/>
      <c r="J47" s="446"/>
      <c r="K47" s="446"/>
      <c r="L47" s="451"/>
      <c r="M47" s="423"/>
      <c r="N47" s="356"/>
      <c r="O47" s="503" t="s">
        <v>18</v>
      </c>
      <c r="P47" s="728" t="s">
        <v>79</v>
      </c>
      <c r="Q47" s="356"/>
      <c r="R47" s="356"/>
      <c r="S47" s="356"/>
      <c r="T47" s="356"/>
      <c r="U47" s="356"/>
      <c r="V47" s="356"/>
      <c r="W47" s="356"/>
      <c r="X47" s="356"/>
      <c r="Y47" s="503" t="s">
        <v>81</v>
      </c>
      <c r="Z47" s="726"/>
      <c r="AA47" s="356"/>
      <c r="AB47" s="503" t="s">
        <v>89</v>
      </c>
      <c r="AC47" s="423"/>
      <c r="AD47" s="356"/>
      <c r="AE47" s="503" t="s">
        <v>18</v>
      </c>
      <c r="AF47" s="728" t="s">
        <v>79</v>
      </c>
      <c r="AG47" s="356"/>
      <c r="AH47" s="356"/>
      <c r="AI47" s="356"/>
      <c r="AJ47" s="356"/>
      <c r="AK47" s="356"/>
      <c r="AL47" s="356"/>
      <c r="AM47" s="356"/>
      <c r="AN47" s="356"/>
      <c r="AO47" s="356"/>
      <c r="AP47" s="503" t="s">
        <v>81</v>
      </c>
      <c r="AQ47" s="726"/>
      <c r="AR47" s="356"/>
      <c r="AS47" s="504" t="s">
        <v>89</v>
      </c>
      <c r="AT47" s="89"/>
    </row>
    <row r="48" spans="1:46" x14ac:dyDescent="0.15">
      <c r="A48" s="89"/>
      <c r="B48" s="447"/>
      <c r="C48" s="448"/>
      <c r="D48" s="448"/>
      <c r="E48" s="448"/>
      <c r="F48" s="448"/>
      <c r="G48" s="448"/>
      <c r="H48" s="448"/>
      <c r="I48" s="448"/>
      <c r="J48" s="448"/>
      <c r="K48" s="448"/>
      <c r="L48" s="452"/>
      <c r="M48" s="424"/>
      <c r="N48" s="357"/>
      <c r="O48" s="320"/>
      <c r="P48" s="729"/>
      <c r="Q48" s="357"/>
      <c r="R48" s="357"/>
      <c r="S48" s="357"/>
      <c r="T48" s="357"/>
      <c r="U48" s="357"/>
      <c r="V48" s="357"/>
      <c r="W48" s="357"/>
      <c r="X48" s="357"/>
      <c r="Y48" s="320"/>
      <c r="Z48" s="727"/>
      <c r="AA48" s="357"/>
      <c r="AB48" s="320"/>
      <c r="AC48" s="424"/>
      <c r="AD48" s="357"/>
      <c r="AE48" s="320"/>
      <c r="AF48" s="729"/>
      <c r="AG48" s="357"/>
      <c r="AH48" s="357"/>
      <c r="AI48" s="357"/>
      <c r="AJ48" s="357"/>
      <c r="AK48" s="357"/>
      <c r="AL48" s="357"/>
      <c r="AM48" s="357"/>
      <c r="AN48" s="357"/>
      <c r="AO48" s="357"/>
      <c r="AP48" s="320"/>
      <c r="AQ48" s="727"/>
      <c r="AR48" s="357"/>
      <c r="AS48" s="321"/>
      <c r="AT48" s="89"/>
    </row>
    <row r="49" spans="1:46" s="4" customFormat="1" ht="11.25" customHeight="1" x14ac:dyDescent="0.15">
      <c r="A49" s="89"/>
      <c r="B49" s="89" t="s">
        <v>395</v>
      </c>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37"/>
    </row>
    <row r="50" spans="1:46" x14ac:dyDescent="0.1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89"/>
      <c r="AT50" s="89"/>
    </row>
  </sheetData>
  <mergeCells count="162">
    <mergeCell ref="A1:Q2"/>
    <mergeCell ref="AG2:AR2"/>
    <mergeCell ref="B3:Z4"/>
    <mergeCell ref="B5:L7"/>
    <mergeCell ref="M5:O5"/>
    <mergeCell ref="P5:R5"/>
    <mergeCell ref="S5:AR5"/>
    <mergeCell ref="M6:O7"/>
    <mergeCell ref="P6:R7"/>
    <mergeCell ref="S6:AR7"/>
    <mergeCell ref="B11:L13"/>
    <mergeCell ref="M11:O11"/>
    <mergeCell ref="P11:R11"/>
    <mergeCell ref="S11:AR11"/>
    <mergeCell ref="M12:O13"/>
    <mergeCell ref="P12:R13"/>
    <mergeCell ref="S12:AR13"/>
    <mergeCell ref="B8:L10"/>
    <mergeCell ref="M8:O8"/>
    <mergeCell ref="P8:R8"/>
    <mergeCell ref="S8:AR8"/>
    <mergeCell ref="M9:O10"/>
    <mergeCell ref="P9:R10"/>
    <mergeCell ref="S9:AR10"/>
    <mergeCell ref="B17:L19"/>
    <mergeCell ref="M17:O17"/>
    <mergeCell ref="P17:R17"/>
    <mergeCell ref="S17:AR17"/>
    <mergeCell ref="M18:O19"/>
    <mergeCell ref="P18:R19"/>
    <mergeCell ref="S18:AR19"/>
    <mergeCell ref="B14:L16"/>
    <mergeCell ref="M14:O14"/>
    <mergeCell ref="P14:R14"/>
    <mergeCell ref="S14:AR14"/>
    <mergeCell ref="M15:O16"/>
    <mergeCell ref="P15:R16"/>
    <mergeCell ref="S15:AR16"/>
    <mergeCell ref="B20:W21"/>
    <mergeCell ref="AG21:AR21"/>
    <mergeCell ref="B22:L24"/>
    <mergeCell ref="M22:O22"/>
    <mergeCell ref="P22:R22"/>
    <mergeCell ref="S22:AR22"/>
    <mergeCell ref="M23:O24"/>
    <mergeCell ref="P23:R24"/>
    <mergeCell ref="S23:AR24"/>
    <mergeCell ref="B28:L30"/>
    <mergeCell ref="M28:O28"/>
    <mergeCell ref="P28:R28"/>
    <mergeCell ref="S28:AR28"/>
    <mergeCell ref="M29:O30"/>
    <mergeCell ref="P29:R30"/>
    <mergeCell ref="S29:AR30"/>
    <mergeCell ref="B25:L27"/>
    <mergeCell ref="M25:O25"/>
    <mergeCell ref="P25:R25"/>
    <mergeCell ref="S25:AR25"/>
    <mergeCell ref="M26:O27"/>
    <mergeCell ref="P26:R27"/>
    <mergeCell ref="S26:AR27"/>
    <mergeCell ref="A32:X33"/>
    <mergeCell ref="B34:L36"/>
    <mergeCell ref="M34:AS34"/>
    <mergeCell ref="M35:AB35"/>
    <mergeCell ref="AC35:AS35"/>
    <mergeCell ref="M36:O36"/>
    <mergeCell ref="P36:Y36"/>
    <mergeCell ref="Z36:AB36"/>
    <mergeCell ref="AC36:AE36"/>
    <mergeCell ref="AF36:AP36"/>
    <mergeCell ref="AE37:AE38"/>
    <mergeCell ref="AF37:AF38"/>
    <mergeCell ref="AG37:AO38"/>
    <mergeCell ref="AP37:AP38"/>
    <mergeCell ref="AQ37:AR38"/>
    <mergeCell ref="AS37:AS38"/>
    <mergeCell ref="AQ36:AS36"/>
    <mergeCell ref="B37:L38"/>
    <mergeCell ref="M37:N38"/>
    <mergeCell ref="O37:O38"/>
    <mergeCell ref="P37:P38"/>
    <mergeCell ref="Q37:X38"/>
    <mergeCell ref="Y37:Y38"/>
    <mergeCell ref="Z37:AA38"/>
    <mergeCell ref="AB37:AB38"/>
    <mergeCell ref="AC37:AD38"/>
    <mergeCell ref="AP39:AP40"/>
    <mergeCell ref="AQ39:AR40"/>
    <mergeCell ref="AS39:AS40"/>
    <mergeCell ref="B41:L42"/>
    <mergeCell ref="M41:N42"/>
    <mergeCell ref="O41:O42"/>
    <mergeCell ref="P41:P42"/>
    <mergeCell ref="Q41:X42"/>
    <mergeCell ref="Y41:Y42"/>
    <mergeCell ref="Z41:AA42"/>
    <mergeCell ref="Z39:AA40"/>
    <mergeCell ref="AB39:AB40"/>
    <mergeCell ref="AC39:AD40"/>
    <mergeCell ref="AE39:AE40"/>
    <mergeCell ref="AF39:AF40"/>
    <mergeCell ref="AG39:AO40"/>
    <mergeCell ref="B39:L40"/>
    <mergeCell ref="M39:N40"/>
    <mergeCell ref="O39:O40"/>
    <mergeCell ref="P39:P40"/>
    <mergeCell ref="Q39:X40"/>
    <mergeCell ref="Y39:Y40"/>
    <mergeCell ref="AQ41:AR42"/>
    <mergeCell ref="AS41:AS42"/>
    <mergeCell ref="B43:L44"/>
    <mergeCell ref="M43:N44"/>
    <mergeCell ref="O43:O44"/>
    <mergeCell ref="P43:P44"/>
    <mergeCell ref="Q43:X44"/>
    <mergeCell ref="Y43:Y44"/>
    <mergeCell ref="Z43:AA44"/>
    <mergeCell ref="AB43:AB44"/>
    <mergeCell ref="AB41:AB42"/>
    <mergeCell ref="AC41:AD42"/>
    <mergeCell ref="AE41:AE42"/>
    <mergeCell ref="AF41:AF42"/>
    <mergeCell ref="AG41:AO42"/>
    <mergeCell ref="AP41:AP42"/>
    <mergeCell ref="AP45:AP46"/>
    <mergeCell ref="AQ45:AR46"/>
    <mergeCell ref="AS45:AS46"/>
    <mergeCell ref="AS43:AS44"/>
    <mergeCell ref="AC43:AD44"/>
    <mergeCell ref="AE43:AE44"/>
    <mergeCell ref="AF43:AF44"/>
    <mergeCell ref="AG43:AO44"/>
    <mergeCell ref="AP43:AP44"/>
    <mergeCell ref="AQ43:AR44"/>
    <mergeCell ref="B47:L48"/>
    <mergeCell ref="M47:N48"/>
    <mergeCell ref="O47:O48"/>
    <mergeCell ref="P47:P48"/>
    <mergeCell ref="Q47:X48"/>
    <mergeCell ref="Y47:Y48"/>
    <mergeCell ref="AE45:AE46"/>
    <mergeCell ref="AF45:AF46"/>
    <mergeCell ref="AG45:AO46"/>
    <mergeCell ref="B45:L46"/>
    <mergeCell ref="M45:N46"/>
    <mergeCell ref="O45:O46"/>
    <mergeCell ref="P45:P46"/>
    <mergeCell ref="Q45:X46"/>
    <mergeCell ref="Y45:Y46"/>
    <mergeCell ref="Z45:AA46"/>
    <mergeCell ref="AB45:AB46"/>
    <mergeCell ref="AC45:AD46"/>
    <mergeCell ref="AP47:AP48"/>
    <mergeCell ref="AQ47:AR48"/>
    <mergeCell ref="AS47:AS48"/>
    <mergeCell ref="Z47:AA48"/>
    <mergeCell ref="AB47:AB48"/>
    <mergeCell ref="AC47:AD48"/>
    <mergeCell ref="AE47:AE48"/>
    <mergeCell ref="AF47:AF48"/>
    <mergeCell ref="AG47:AO48"/>
  </mergeCells>
  <phoneticPr fontId="2"/>
  <dataValidations count="1">
    <dataValidation type="list" allowBlank="1" showInputMessage="1" showErrorMessage="1" sqref="P6 M6 M9 P9 M12 P12 M15 P15 M18 P18 M23 P23 M26 P26 M29 P29" xr:uid="{00000000-0002-0000-08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&amp;C&amp;N&amp;R&amp;A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表紙</vt:lpstr>
      <vt:lpstr>1</vt:lpstr>
      <vt:lpstr>2</vt:lpstr>
      <vt:lpstr>3(1)</vt:lpstr>
      <vt:lpstr>3(2)昼間</vt:lpstr>
      <vt:lpstr>3(2)夜間</vt:lpstr>
      <vt:lpstr>4</vt:lpstr>
      <vt:lpstr>5,6</vt:lpstr>
      <vt:lpstr>7,8</vt:lpstr>
      <vt:lpstr>9</vt:lpstr>
      <vt:lpstr>10,11</vt:lpstr>
      <vt:lpstr>12,13</vt:lpstr>
      <vt:lpstr>14,15</vt:lpstr>
      <vt:lpstr>16</vt:lpstr>
      <vt:lpstr>17</vt:lpstr>
      <vt:lpstr>'1'!Print_Area</vt:lpstr>
      <vt:lpstr>'12,13'!Print_Area</vt:lpstr>
      <vt:lpstr>'14,15'!Print_Area</vt:lpstr>
      <vt:lpstr>'16'!Print_Area</vt:lpstr>
      <vt:lpstr>'17'!Print_Area</vt:lpstr>
      <vt:lpstr>'2'!Print_Area</vt:lpstr>
      <vt:lpstr>'3(1)'!Print_Area</vt:lpstr>
      <vt:lpstr>'3(2)昼間'!Print_Area</vt:lpstr>
      <vt:lpstr>'3(2)夜間'!Print_Area</vt:lpstr>
      <vt:lpstr>'4'!Print_Area</vt:lpstr>
      <vt:lpstr>'7,8'!Print_Area</vt:lpstr>
      <vt:lpstr>'9'!Print_Area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2024-09-18T06:30:02Z</dcterms:created>
  <dcterms:modified xsi:type="dcterms:W3CDTF">2026-05-15T06:53:17Z</dcterms:modified>
</cp:coreProperties>
</file>