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1130\Nishinomiya City Dropbox\10401030法人指導課_1\★施設等指導チーム\令和8年度書式\自己点検シート\【改訂案作成済】障害通所サービス・宿泊型自立訓練チェックリスト改訂\"/>
    </mc:Choice>
  </mc:AlternateContent>
  <xr:revisionPtr revIDLastSave="0" documentId="13_ncr:1_{9BE075BB-A145-4B88-8E1D-5E47AB6A57AF}" xr6:coauthVersionLast="47" xr6:coauthVersionMax="47" xr10:uidLastSave="{00000000-0000-0000-0000-000000000000}"/>
  <bookViews>
    <workbookView xWindow="-120" yWindow="-120" windowWidth="29040" windowHeight="15720" tabRatio="895" xr2:uid="{00000000-000D-0000-FFFF-FFFF00000000}"/>
  </bookViews>
  <sheets>
    <sheet name="表紙" sheetId="23" r:id="rId1"/>
    <sheet name="事前提出書類" sheetId="1" r:id="rId2"/>
    <sheet name="１(１)" sheetId="2" r:id="rId3"/>
    <sheet name="１(２)①～③" sheetId="3" r:id="rId4"/>
    <sheet name="１(２)④～⑦" sheetId="30" r:id="rId5"/>
    <sheet name="１(３)" sheetId="4" r:id="rId6"/>
    <sheet name="１(４)" sheetId="29" r:id="rId7"/>
    <sheet name="１(５)" sheetId="44" r:id="rId8"/>
    <sheet name="２" sheetId="5" r:id="rId9"/>
    <sheet name="3 " sheetId="48" r:id="rId10"/>
    <sheet name="４、５" sheetId="7" r:id="rId11"/>
    <sheet name="６、７、８" sheetId="39" r:id="rId12"/>
    <sheet name="９" sheetId="38" r:id="rId13"/>
    <sheet name="10、11" sheetId="8" r:id="rId14"/>
    <sheet name="12、13" sheetId="41" r:id="rId15"/>
    <sheet name="14(１)～(５)" sheetId="10" r:id="rId16"/>
    <sheet name="14(６)～(10)" sheetId="11" r:id="rId17"/>
    <sheet name="15" sheetId="46" r:id="rId18"/>
    <sheet name="16－１" sheetId="12" r:id="rId19"/>
    <sheet name="16－２" sheetId="24" r:id="rId20"/>
    <sheet name="16－３" sheetId="31" r:id="rId21"/>
    <sheet name="16－４" sheetId="47" r:id="rId22"/>
  </sheets>
  <externalReferences>
    <externalReference r:id="rId23"/>
  </externalReferences>
  <definedNames>
    <definedName name="【記載例】シフト記号">'[1]【記載例】シフト記号表（勤務時間帯）'!$C$6:$C$47</definedName>
    <definedName name="_xlnm.Print_Area" localSheetId="2">'１(１)'!$A$1:$AX$75</definedName>
    <definedName name="_xlnm.Print_Area" localSheetId="3">'１(２)①～③'!$A$1:$AV$75</definedName>
    <definedName name="_xlnm.Print_Area" localSheetId="4">'１(２)④～⑦'!$A$1:$AV$75</definedName>
    <definedName name="_xlnm.Print_Area" localSheetId="5">'１(３)'!$A$1:$CW$42</definedName>
    <definedName name="_xlnm.Print_Area" localSheetId="6">'１(４)'!$A$1:$CW$40</definedName>
    <definedName name="_xlnm.Print_Area" localSheetId="7">'１(５)'!$A$1:$CO$31</definedName>
    <definedName name="_xlnm.Print_Area" localSheetId="13">'10、11'!$A$1:$AX$73</definedName>
    <definedName name="_xlnm.Print_Area" localSheetId="14">'12、13'!$A$1:$AX$69</definedName>
    <definedName name="_xlnm.Print_Area" localSheetId="15">'14(１)～(５)'!$A$1:$AX$74</definedName>
    <definedName name="_xlnm.Print_Area" localSheetId="16">'14(６)～(10)'!$A$1:$AX$70</definedName>
    <definedName name="_xlnm.Print_Area" localSheetId="17">'15'!$A$1:$F$185</definedName>
    <definedName name="_xlnm.Print_Area" localSheetId="18">'16－１'!$A$1:$AX$81</definedName>
    <definedName name="_xlnm.Print_Area" localSheetId="19">'16－２'!$A$1:$AX$79</definedName>
    <definedName name="_xlnm.Print_Area" localSheetId="20">'16－３'!$A$1:$AX$87</definedName>
    <definedName name="_xlnm.Print_Area" localSheetId="21">'16－４'!$A$1:$AX$85</definedName>
    <definedName name="_xlnm.Print_Area" localSheetId="8">'２'!$A$1:$AX$74</definedName>
    <definedName name="_xlnm.Print_Area" localSheetId="9">'3 '!$A$1:$CO$46</definedName>
    <definedName name="_xlnm.Print_Area" localSheetId="10">'４、５'!$A$1:$AX$76</definedName>
    <definedName name="_xlnm.Print_Area" localSheetId="11">'６、７、８'!$A$1:$AS$57</definedName>
    <definedName name="_xlnm.Print_Area" localSheetId="12">'９'!$A$1:$AX$76</definedName>
    <definedName name="_xlnm.Print_Area" localSheetId="1">事前提出書類!$A$1:$AY$63</definedName>
    <definedName name="_xlnm.Print_Area" localSheetId="0">表紙!$A$1:$AY$76</definedName>
    <definedName name="シフト記号表">'[1]シフト記号表（勤務時間帯）'!$C$6:$C$47</definedName>
    <definedName name="実地指導予定日">表紙!$Q$74</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A38" i="48" l="1"/>
  <c r="AB26" i="11"/>
  <c r="AB28" i="11"/>
  <c r="AB30" i="11"/>
  <c r="AB32" i="11"/>
  <c r="AB34" i="11"/>
  <c r="AB36" i="11"/>
  <c r="AB38" i="11"/>
  <c r="AB40" i="11"/>
  <c r="AB42" i="11"/>
  <c r="AB44" i="11"/>
  <c r="AB46" i="11"/>
  <c r="AB48" i="11"/>
  <c r="AB50" i="11"/>
  <c r="AB24" i="11"/>
  <c r="AU53" i="23"/>
  <c r="CM24" i="44"/>
  <c r="CK24" i="44"/>
  <c r="CI24" i="44"/>
  <c r="CG24" i="44"/>
  <c r="CE24" i="44"/>
  <c r="CC24" i="44"/>
  <c r="CA24" i="44"/>
  <c r="BY24" i="44"/>
  <c r="BW24" i="44"/>
  <c r="BU24" i="44"/>
  <c r="BS24" i="44"/>
  <c r="BQ24" i="44"/>
  <c r="BO24" i="44"/>
  <c r="BM24" i="44"/>
  <c r="BK24" i="44"/>
  <c r="BI24" i="44"/>
  <c r="BG24" i="44"/>
  <c r="BE24" i="44"/>
  <c r="BC24" i="44"/>
  <c r="BA24" i="44"/>
  <c r="AY24" i="44"/>
  <c r="AW24" i="44"/>
  <c r="AU24" i="44"/>
  <c r="AS24" i="44"/>
  <c r="AQ24" i="44"/>
  <c r="AO24" i="44"/>
  <c r="AM24" i="44"/>
  <c r="AK24" i="44"/>
  <c r="CM22" i="44"/>
  <c r="CM23" i="44" s="1"/>
  <c r="CK22" i="44"/>
  <c r="CK23" i="44" s="1"/>
  <c r="CI22" i="44"/>
  <c r="CI23" i="44" s="1"/>
  <c r="CG22" i="44"/>
  <c r="CG23" i="44" s="1"/>
  <c r="CE22" i="44"/>
  <c r="CE23" i="44" s="1"/>
  <c r="CC22" i="44"/>
  <c r="CC23" i="44" s="1"/>
  <c r="CA22" i="44"/>
  <c r="CA23" i="44" s="1"/>
  <c r="BY22" i="44"/>
  <c r="BY23" i="44" s="1"/>
  <c r="BW22" i="44"/>
  <c r="BW23" i="44" s="1"/>
  <c r="BU22" i="44"/>
  <c r="BU23" i="44" s="1"/>
  <c r="BS22" i="44"/>
  <c r="BS23" i="44" s="1"/>
  <c r="BQ22" i="44"/>
  <c r="BQ23" i="44" s="1"/>
  <c r="BO22" i="44"/>
  <c r="BO23" i="44" s="1"/>
  <c r="BM22" i="44"/>
  <c r="BM23" i="44" s="1"/>
  <c r="BK22" i="44"/>
  <c r="BK23" i="44" s="1"/>
  <c r="BI22" i="44"/>
  <c r="BI23" i="44" s="1"/>
  <c r="BG22" i="44"/>
  <c r="BG23" i="44"/>
  <c r="BE22" i="44"/>
  <c r="BE23" i="44" s="1"/>
  <c r="BC22" i="44"/>
  <c r="BC23" i="44"/>
  <c r="BA22" i="44"/>
  <c r="BA23" i="44" s="1"/>
  <c r="AY22" i="44"/>
  <c r="AY23" i="44"/>
  <c r="AW22" i="44"/>
  <c r="AW23" i="44" s="1"/>
  <c r="AU22" i="44"/>
  <c r="AU23" i="44"/>
  <c r="AS22" i="44"/>
  <c r="AS23" i="44" s="1"/>
  <c r="AQ22" i="44"/>
  <c r="AQ23" i="44" s="1"/>
  <c r="AO22" i="44"/>
  <c r="AO23" i="44" s="1"/>
  <c r="AM22" i="44"/>
  <c r="AM23" i="44" s="1"/>
  <c r="AK22" i="44"/>
  <c r="AK23" i="44" s="1"/>
  <c r="CM7" i="44"/>
  <c r="CM8" i="44" s="1"/>
  <c r="CK7" i="44"/>
  <c r="CK8" i="44" s="1"/>
  <c r="CI7" i="44"/>
  <c r="CI8" i="44" s="1"/>
  <c r="CG7" i="44"/>
  <c r="CG8" i="44" s="1"/>
  <c r="CE7" i="44"/>
  <c r="CE8" i="44" s="1"/>
  <c r="CC7" i="44"/>
  <c r="CC8" i="44" s="1"/>
  <c r="CA7" i="44"/>
  <c r="CA8" i="44" s="1"/>
  <c r="BY7" i="44"/>
  <c r="BY8" i="44" s="1"/>
  <c r="BW7" i="44"/>
  <c r="BW8" i="44" s="1"/>
  <c r="BU7" i="44"/>
  <c r="BU8" i="44" s="1"/>
  <c r="BS7" i="44"/>
  <c r="BS8" i="44" s="1"/>
  <c r="BQ7" i="44"/>
  <c r="BQ8" i="44" s="1"/>
  <c r="BO7" i="44"/>
  <c r="BO8" i="44" s="1"/>
  <c r="BM7" i="44"/>
  <c r="BM8" i="44" s="1"/>
  <c r="BK7" i="44"/>
  <c r="BK8" i="44" s="1"/>
  <c r="BI7" i="44"/>
  <c r="BI8" i="44" s="1"/>
  <c r="BG7" i="44"/>
  <c r="BG8" i="44" s="1"/>
  <c r="BE7" i="44"/>
  <c r="BE8" i="44" s="1"/>
  <c r="BC7" i="44"/>
  <c r="BC8" i="44" s="1"/>
  <c r="BA7" i="44"/>
  <c r="BA8" i="44" s="1"/>
  <c r="AY7" i="44"/>
  <c r="AY8" i="44" s="1"/>
  <c r="AW7" i="44"/>
  <c r="AW8" i="44" s="1"/>
  <c r="AU7" i="44"/>
  <c r="AU8" i="44" s="1"/>
  <c r="AS7" i="44"/>
  <c r="AS8" i="44" s="1"/>
  <c r="AQ7" i="44"/>
  <c r="AQ8" i="44" s="1"/>
  <c r="AO7" i="44"/>
  <c r="AO8" i="44" s="1"/>
  <c r="AM7" i="44"/>
  <c r="AM8" i="44" s="1"/>
  <c r="AK7" i="44"/>
  <c r="AK8" i="44" s="1"/>
  <c r="AE1" i="44"/>
  <c r="N5" i="2"/>
  <c r="M27" i="10"/>
  <c r="S1" i="3"/>
  <c r="D14" i="1"/>
  <c r="CE8" i="4"/>
  <c r="CE9" i="4" s="1"/>
  <c r="CC8" i="4"/>
  <c r="CC9" i="4" s="1"/>
  <c r="CA8" i="4"/>
  <c r="CA9" i="4"/>
  <c r="BY8" i="4"/>
  <c r="BY9" i="4" s="1"/>
  <c r="BW8" i="4"/>
  <c r="BW9" i="4" s="1"/>
  <c r="BU8" i="4"/>
  <c r="BU9" i="4" s="1"/>
  <c r="BS8" i="4"/>
  <c r="BS9" i="4" s="1"/>
  <c r="BQ8" i="4"/>
  <c r="BQ9" i="4" s="1"/>
  <c r="BO8" i="4"/>
  <c r="BO9" i="4" s="1"/>
  <c r="BM8" i="4"/>
  <c r="BM9" i="4" s="1"/>
  <c r="BK8" i="4"/>
  <c r="BK9" i="4" s="1"/>
  <c r="BI8" i="4"/>
  <c r="BI9" i="4" s="1"/>
  <c r="BG8" i="4"/>
  <c r="BG9" i="4" s="1"/>
  <c r="BE8" i="4"/>
  <c r="BE9" i="4" s="1"/>
  <c r="BC8" i="4"/>
  <c r="BC9" i="4" s="1"/>
  <c r="BA8" i="4"/>
  <c r="BA9" i="4" s="1"/>
  <c r="AY8" i="4"/>
  <c r="AY9" i="4" s="1"/>
  <c r="AW8" i="4"/>
  <c r="AW9" i="4" s="1"/>
  <c r="AU8" i="4"/>
  <c r="AU9" i="4" s="1"/>
  <c r="AS8" i="4"/>
  <c r="AS9" i="4" s="1"/>
  <c r="AQ8" i="4"/>
  <c r="AQ9" i="4" s="1"/>
  <c r="AO8" i="4"/>
  <c r="AO9" i="4" s="1"/>
  <c r="AM8" i="4"/>
  <c r="AM9" i="4" s="1"/>
  <c r="AK8" i="4"/>
  <c r="AK9" i="4" s="1"/>
  <c r="AI8" i="4"/>
  <c r="AI9" i="4" s="1"/>
  <c r="AG8" i="4"/>
  <c r="AG9" i="4" s="1"/>
  <c r="AE8" i="4"/>
  <c r="AE9" i="4"/>
  <c r="AC8" i="4"/>
  <c r="AC9" i="4" s="1"/>
  <c r="CM5" i="29"/>
  <c r="CM6" i="29" s="1"/>
  <c r="CK5" i="29"/>
  <c r="CK6" i="29" s="1"/>
  <c r="CI5" i="29"/>
  <c r="CI6" i="29" s="1"/>
  <c r="CG5" i="29"/>
  <c r="CG6" i="29" s="1"/>
  <c r="CE5" i="29"/>
  <c r="CE6" i="29" s="1"/>
  <c r="CC5" i="29"/>
  <c r="CC6" i="29" s="1"/>
  <c r="CA5" i="29"/>
  <c r="CA6" i="29"/>
  <c r="BY5" i="29"/>
  <c r="BY6" i="29" s="1"/>
  <c r="BW5" i="29"/>
  <c r="BW6" i="29" s="1"/>
  <c r="BU5" i="29"/>
  <c r="BU6" i="29" s="1"/>
  <c r="BS5" i="29"/>
  <c r="BS6" i="29" s="1"/>
  <c r="BQ5" i="29"/>
  <c r="BQ6" i="29" s="1"/>
  <c r="BO5" i="29"/>
  <c r="BO6" i="29" s="1"/>
  <c r="BM5" i="29"/>
  <c r="BM6" i="29" s="1"/>
  <c r="BK5" i="29"/>
  <c r="BK6" i="29"/>
  <c r="BI5" i="29"/>
  <c r="BI6" i="29" s="1"/>
  <c r="BG5" i="29"/>
  <c r="BG6" i="29" s="1"/>
  <c r="BE5" i="29"/>
  <c r="BE6" i="29" s="1"/>
  <c r="BC5" i="29"/>
  <c r="BC6" i="29" s="1"/>
  <c r="BA5" i="29"/>
  <c r="BA6" i="29" s="1"/>
  <c r="AY5" i="29"/>
  <c r="AY6" i="29" s="1"/>
  <c r="AW5" i="29"/>
  <c r="AW6" i="29" s="1"/>
  <c r="AU5" i="29"/>
  <c r="AU6" i="29" s="1"/>
  <c r="AS5" i="29"/>
  <c r="AS6" i="29" s="1"/>
  <c r="AQ5" i="29"/>
  <c r="AQ6" i="29" s="1"/>
  <c r="AO5" i="29"/>
  <c r="AO6" i="29" s="1"/>
  <c r="AM5" i="29"/>
  <c r="AM6" i="29" s="1"/>
  <c r="AK5" i="29"/>
  <c r="AK6" i="29" s="1"/>
  <c r="S23" i="11"/>
  <c r="AE1" i="29"/>
  <c r="AE1" i="4"/>
  <c r="AF61" i="30"/>
  <c r="AF43" i="30"/>
  <c r="AF24" i="30"/>
  <c r="AF3" i="30"/>
  <c r="AF52" i="3"/>
  <c r="AJ24" i="3"/>
  <c r="AF5" i="3"/>
  <c r="D11" i="1"/>
  <c r="AU13" i="2"/>
  <c r="AR13" i="2"/>
  <c r="AO13" i="2"/>
  <c r="AL13" i="2"/>
  <c r="AI13" i="2"/>
  <c r="AF13" i="2"/>
  <c r="AC13" i="2"/>
  <c r="Z13" i="2"/>
  <c r="W13" i="2"/>
  <c r="T13" i="2"/>
  <c r="Q13" i="2"/>
  <c r="N13" i="2"/>
  <c r="AU5" i="2"/>
  <c r="AR5" i="2"/>
  <c r="AO5" i="2"/>
  <c r="AL5" i="2"/>
  <c r="AI5" i="2"/>
  <c r="AF5" i="2"/>
  <c r="AC5" i="2"/>
  <c r="Z5" i="2"/>
  <c r="W5" i="2"/>
  <c r="T5" i="2"/>
  <c r="Q5" i="2"/>
  <c r="AN69" i="30"/>
  <c r="AR68" i="30"/>
  <c r="AN68" i="30"/>
  <c r="AR67" i="30"/>
  <c r="AN67" i="30"/>
  <c r="AM53" i="23"/>
  <c r="U20" i="5"/>
  <c r="U18" i="5"/>
  <c r="U16" i="5"/>
  <c r="U14" i="5"/>
  <c r="U12" i="5"/>
  <c r="U10" i="5"/>
  <c r="U8" i="5"/>
  <c r="AJ12" i="30"/>
  <c r="AJ11" i="30"/>
  <c r="AF13" i="30"/>
  <c r="AF12" i="30"/>
  <c r="AF11" i="30"/>
  <c r="AN40" i="3"/>
  <c r="AN39" i="3"/>
  <c r="AR39" i="3"/>
  <c r="AR38" i="3"/>
  <c r="AN38" i="3"/>
  <c r="AN34" i="3"/>
  <c r="AR33" i="3"/>
  <c r="AR32" i="3"/>
  <c r="AN32" i="3"/>
  <c r="AJ31" i="30"/>
  <c r="AJ30" i="30"/>
  <c r="AF31" i="30"/>
  <c r="AF30" i="30"/>
  <c r="AJ49" i="30"/>
  <c r="AF49" i="30"/>
  <c r="AF50" i="30"/>
  <c r="CG21" i="4"/>
  <c r="CK21" i="4" s="1"/>
  <c r="CO21" i="4" s="1"/>
  <c r="CS21" i="4" s="1"/>
  <c r="CG10" i="4"/>
  <c r="CK10" i="4" s="1"/>
  <c r="CO10" i="4" s="1"/>
  <c r="CS10" i="4" s="1"/>
  <c r="CG11" i="4"/>
  <c r="CK11" i="4"/>
  <c r="CO11" i="4"/>
  <c r="CS11" i="4" s="1"/>
  <c r="CG12" i="4"/>
  <c r="CK12" i="4" s="1"/>
  <c r="CO12" i="4" s="1"/>
  <c r="CS12" i="4" s="1"/>
  <c r="CG13" i="4"/>
  <c r="CK13" i="4"/>
  <c r="CO13" i="4"/>
  <c r="CS13" i="4" s="1"/>
  <c r="CG14" i="4"/>
  <c r="CK14" i="4" s="1"/>
  <c r="CO14" i="4" s="1"/>
  <c r="CS14" i="4" s="1"/>
  <c r="CG15" i="4"/>
  <c r="CK15" i="4"/>
  <c r="CO15" i="4"/>
  <c r="CS15" i="4" s="1"/>
  <c r="CG16" i="4"/>
  <c r="CK16" i="4" s="1"/>
  <c r="CO16" i="4" s="1"/>
  <c r="CS16" i="4" s="1"/>
  <c r="CG17" i="4"/>
  <c r="CK17" i="4"/>
  <c r="CO17" i="4"/>
  <c r="CS17" i="4" s="1"/>
  <c r="CG18" i="4"/>
  <c r="CK18" i="4" s="1"/>
  <c r="CO18" i="4" s="1"/>
  <c r="CS18" i="4" s="1"/>
  <c r="CG19" i="4"/>
  <c r="CK19" i="4"/>
  <c r="CO19" i="4"/>
  <c r="CS19" i="4" s="1"/>
  <c r="CG20" i="4"/>
  <c r="CK20" i="4" s="1"/>
  <c r="CO20" i="4" s="1"/>
  <c r="CS20" i="4" s="1"/>
  <c r="AC22" i="4"/>
  <c r="AE22" i="4"/>
  <c r="AG22" i="4"/>
  <c r="AI22" i="4"/>
  <c r="AK22" i="4"/>
  <c r="AM22" i="4"/>
  <c r="AO22" i="4"/>
  <c r="AQ22" i="4"/>
  <c r="AS22" i="4"/>
  <c r="AU22" i="4"/>
  <c r="AW22" i="4"/>
  <c r="AY22" i="4"/>
  <c r="BA22" i="4"/>
  <c r="BC22" i="4"/>
  <c r="BE22" i="4"/>
  <c r="BG22" i="4"/>
  <c r="BI22" i="4"/>
  <c r="BK22" i="4"/>
  <c r="BM22" i="4"/>
  <c r="BO22" i="4"/>
  <c r="BQ22" i="4"/>
  <c r="BS22" i="4"/>
  <c r="BU22" i="4"/>
  <c r="BW22" i="4"/>
  <c r="BY22" i="4"/>
  <c r="CA22" i="4"/>
  <c r="CC22" i="4"/>
  <c r="CE22" i="4"/>
  <c r="CK25" i="4"/>
  <c r="CO25" i="4" s="1"/>
  <c r="CK26" i="4"/>
  <c r="CO26" i="4"/>
  <c r="CK27" i="4"/>
  <c r="CO27" i="4"/>
  <c r="CK28" i="4"/>
  <c r="CO28" i="4" s="1"/>
  <c r="CK29" i="4"/>
  <c r="CO29" i="4" s="1"/>
  <c r="CK30" i="4"/>
  <c r="CO30" i="4"/>
  <c r="AF51" i="30"/>
  <c r="AJ50" i="30"/>
  <c r="AR61" i="3"/>
  <c r="AN61" i="3"/>
  <c r="AN33" i="3"/>
  <c r="AF32" i="30"/>
  <c r="AN62" i="3"/>
  <c r="AR60" i="3"/>
  <c r="AN60" i="3"/>
  <c r="CO7" i="29"/>
  <c r="CS7" i="29"/>
  <c r="CO8" i="29"/>
  <c r="CS8" i="29"/>
  <c r="CO9" i="29"/>
  <c r="CS9" i="29" s="1"/>
  <c r="CO10" i="29"/>
  <c r="CS10" i="29" s="1"/>
  <c r="CO11" i="29"/>
  <c r="CS11" i="29"/>
  <c r="CO12" i="29"/>
  <c r="CS12" i="29"/>
  <c r="CO13" i="29"/>
  <c r="CS13" i="29" s="1"/>
  <c r="CO14" i="29"/>
  <c r="CS14" i="29" s="1"/>
  <c r="CO15" i="29"/>
  <c r="CS15" i="29"/>
  <c r="CO16" i="29"/>
  <c r="CS16" i="29"/>
  <c r="CO17" i="29"/>
  <c r="CS17" i="29" s="1"/>
  <c r="CO18" i="29"/>
  <c r="CS18" i="29" s="1"/>
  <c r="CO19" i="29"/>
  <c r="CS19" i="29"/>
  <c r="AK20" i="29"/>
  <c r="AM20" i="29"/>
  <c r="CO20" i="29" s="1"/>
  <c r="CS20" i="29" s="1"/>
  <c r="AO20" i="29"/>
  <c r="AQ20" i="29"/>
  <c r="AS20" i="29"/>
  <c r="AU20" i="29"/>
  <c r="AW20" i="29"/>
  <c r="AY20" i="29"/>
  <c r="BA20" i="29"/>
  <c r="BC20" i="29"/>
  <c r="BE20" i="29"/>
  <c r="BG20" i="29"/>
  <c r="BI20" i="29"/>
  <c r="BK20" i="29"/>
  <c r="BM20" i="29"/>
  <c r="BO20" i="29"/>
  <c r="BQ20" i="29"/>
  <c r="BS20" i="29"/>
  <c r="BU20" i="29"/>
  <c r="BW20" i="29"/>
  <c r="BY20" i="29"/>
  <c r="CA20" i="29"/>
  <c r="CC20" i="29"/>
  <c r="CE20" i="29"/>
  <c r="CG20" i="29"/>
  <c r="CI20" i="29"/>
  <c r="CK20" i="29"/>
  <c r="CM20" i="29"/>
  <c r="CO23" i="29"/>
  <c r="CS23" i="29"/>
  <c r="CO24" i="29"/>
  <c r="CS24" i="29"/>
  <c r="CO25" i="29"/>
  <c r="CS25" i="29" s="1"/>
  <c r="CO26" i="29"/>
  <c r="CS26" i="29" s="1"/>
  <c r="CO27" i="29"/>
  <c r="CS27" i="29"/>
  <c r="CO28" i="29"/>
  <c r="CS28" i="29"/>
  <c r="G53" i="23"/>
  <c r="AQ53" i="23"/>
  <c r="AI53" i="23"/>
  <c r="AE53" i="23"/>
  <c r="AA53" i="23"/>
  <c r="W53" i="23"/>
  <c r="S53" i="23"/>
  <c r="O53" i="23"/>
  <c r="K53" i="23"/>
  <c r="N67" i="2"/>
  <c r="Q69" i="2"/>
  <c r="T69" i="2"/>
  <c r="W69" i="2"/>
  <c r="Z69" i="2"/>
  <c r="AC69" i="2"/>
  <c r="AF69" i="2"/>
  <c r="AI69" i="2"/>
  <c r="AL69" i="2"/>
  <c r="AO69" i="2"/>
  <c r="AR69" i="2"/>
  <c r="AU69" i="2"/>
  <c r="N69" i="2"/>
  <c r="Q67" i="2"/>
  <c r="T67" i="2"/>
  <c r="W67" i="2"/>
  <c r="Z67" i="2"/>
  <c r="AC67" i="2"/>
  <c r="AF67" i="2"/>
  <c r="AI67" i="2"/>
  <c r="AL67" i="2"/>
  <c r="AO67" i="2"/>
  <c r="AR67" i="2"/>
  <c r="AU67" i="2"/>
  <c r="CG22" i="4" l="1"/>
  <c r="CK22" i="4" s="1"/>
  <c r="CO22" i="4" s="1"/>
  <c r="CS22" i="4" s="1"/>
</calcChain>
</file>

<file path=xl/sharedStrings.xml><?xml version="1.0" encoding="utf-8"?>
<sst xmlns="http://schemas.openxmlformats.org/spreadsheetml/2006/main" count="3085" uniqueCount="1105">
  <si>
    <t>氏名</t>
    <rPh sb="0" eb="2">
      <t>シメイ</t>
    </rPh>
    <phoneticPr fontId="2"/>
  </si>
  <si>
    <t>常勤換算
後の人数</t>
    <rPh sb="0" eb="2">
      <t>ジョウキン</t>
    </rPh>
    <rPh sb="2" eb="4">
      <t>カンザン</t>
    </rPh>
    <rPh sb="5" eb="6">
      <t>ゴ</t>
    </rPh>
    <rPh sb="7" eb="9">
      <t>ニンズウ</t>
    </rPh>
    <phoneticPr fontId="2"/>
  </si>
  <si>
    <t>週平均の
勤務時間</t>
    <rPh sb="0" eb="3">
      <t>シュウヘイキン</t>
    </rPh>
    <rPh sb="5" eb="7">
      <t>キンム</t>
    </rPh>
    <rPh sb="7" eb="9">
      <t>ジカン</t>
    </rPh>
    <phoneticPr fontId="2"/>
  </si>
  <si>
    <t>サービス提供時間</t>
    <rPh sb="4" eb="6">
      <t>テイキョウ</t>
    </rPh>
    <rPh sb="6" eb="8">
      <t>ジカン</t>
    </rPh>
    <phoneticPr fontId="2"/>
  </si>
  <si>
    <t>資格等</t>
    <rPh sb="0" eb="2">
      <t>シカク</t>
    </rPh>
    <rPh sb="2" eb="3">
      <t>トウ</t>
    </rPh>
    <phoneticPr fontId="2"/>
  </si>
  <si>
    <t>サービスの種類</t>
    <rPh sb="5" eb="7">
      <t>シュルイ</t>
    </rPh>
    <phoneticPr fontId="2"/>
  </si>
  <si>
    <t>サービス提供単位名（複数サービス設定時のみ）</t>
    <rPh sb="4" eb="6">
      <t>テイキョウ</t>
    </rPh>
    <rPh sb="6" eb="8">
      <t>タンイ</t>
    </rPh>
    <rPh sb="8" eb="9">
      <t>メイ</t>
    </rPh>
    <rPh sb="10" eb="12">
      <t>フクスウ</t>
    </rPh>
    <rPh sb="16" eb="18">
      <t>セッテイ</t>
    </rPh>
    <rPh sb="18" eb="19">
      <t>ジ</t>
    </rPh>
    <phoneticPr fontId="2"/>
  </si>
  <si>
    <t>その他の職員</t>
    <rPh sb="2" eb="3">
      <t>タ</t>
    </rPh>
    <rPh sb="4" eb="6">
      <t>ショクイン</t>
    </rPh>
    <phoneticPr fontId="2"/>
  </si>
  <si>
    <t>常勤職員
休暇換算</t>
    <rPh sb="0" eb="2">
      <t>ジョウキン</t>
    </rPh>
    <rPh sb="2" eb="4">
      <t>ショクイン</t>
    </rPh>
    <rPh sb="5" eb="7">
      <t>キュウカ</t>
    </rPh>
    <rPh sb="7" eb="9">
      <t>カンザン</t>
    </rPh>
    <phoneticPr fontId="2"/>
  </si>
  <si>
    <t>時</t>
    <rPh sb="0" eb="1">
      <t>ジ</t>
    </rPh>
    <phoneticPr fontId="2"/>
  </si>
  <si>
    <t>直接サービス提供職員（常勤）の勤務時間数</t>
    <rPh sb="0" eb="2">
      <t>チョクセツ</t>
    </rPh>
    <rPh sb="6" eb="8">
      <t>テイキョウ</t>
    </rPh>
    <rPh sb="8" eb="10">
      <t>ショクイン</t>
    </rPh>
    <rPh sb="11" eb="13">
      <t>ジョウキン</t>
    </rPh>
    <rPh sb="15" eb="17">
      <t>キンム</t>
    </rPh>
    <phoneticPr fontId="2"/>
  </si>
  <si>
    <t>１日</t>
    <rPh sb="1" eb="2">
      <t>ニチ</t>
    </rPh>
    <phoneticPr fontId="2"/>
  </si>
  <si>
    <t>１週</t>
    <rPh sb="1" eb="2">
      <t>シュウ</t>
    </rPh>
    <phoneticPr fontId="2"/>
  </si>
  <si>
    <t>時間</t>
    <rPh sb="0" eb="2">
      <t>ジカン</t>
    </rPh>
    <phoneticPr fontId="2"/>
  </si>
  <si>
    <r>
      <t>注３　</t>
    </r>
    <r>
      <rPr>
        <b/>
        <u/>
        <sz val="10"/>
        <rFont val="ＭＳ Ｐ明朝"/>
        <family val="1"/>
        <charset val="128"/>
      </rPr>
      <t>常勤職員の有給休暇</t>
    </r>
    <r>
      <rPr>
        <sz val="10"/>
        <rFont val="ＭＳ Ｐ明朝"/>
        <family val="1"/>
        <charset val="128"/>
      </rPr>
      <t>については、</t>
    </r>
    <r>
      <rPr>
        <b/>
        <u/>
        <sz val="10"/>
        <color indexed="10"/>
        <rFont val="ＭＳ Ｐ明朝"/>
        <family val="1"/>
        <charset val="128"/>
      </rPr>
      <t>１日休暇であれば「全」</t>
    </r>
    <r>
      <rPr>
        <b/>
        <sz val="10"/>
        <rFont val="ＭＳ Ｐ明朝"/>
        <family val="1"/>
        <charset val="128"/>
      </rPr>
      <t>、</t>
    </r>
    <r>
      <rPr>
        <b/>
        <u/>
        <sz val="10"/>
        <color indexed="10"/>
        <rFont val="ＭＳ Ｐ明朝"/>
        <family val="1"/>
        <charset val="128"/>
      </rPr>
      <t>半休・時間休であれば「時」</t>
    </r>
    <r>
      <rPr>
        <b/>
        <u/>
        <sz val="10"/>
        <rFont val="ＭＳ Ｐ明朝"/>
        <family val="1"/>
        <charset val="128"/>
      </rPr>
      <t>を記載</t>
    </r>
    <r>
      <rPr>
        <sz val="10"/>
        <rFont val="ＭＳ Ｐ明朝"/>
        <family val="1"/>
        <charset val="128"/>
      </rPr>
      <t>してください。いずれも「直接サービス提供職員（常勤）の勤務時間数：１日」の数値を基に、「常勤職員休暇換算」の欄で換算していますので、勤務時間の異なる職種がある場合は、「常勤職員休暇換算」の欄の数式を消して直接数値を入力してください。</t>
    </r>
    <rPh sb="0" eb="1">
      <t>チュウ</t>
    </rPh>
    <rPh sb="3" eb="5">
      <t>ジョウキン</t>
    </rPh>
    <rPh sb="5" eb="7">
      <t>ショクイン</t>
    </rPh>
    <rPh sb="8" eb="10">
      <t>ユウキュウ</t>
    </rPh>
    <rPh sb="10" eb="12">
      <t>キュウカ</t>
    </rPh>
    <rPh sb="19" eb="20">
      <t>ニチ</t>
    </rPh>
    <rPh sb="20" eb="22">
      <t>キュウカ</t>
    </rPh>
    <rPh sb="27" eb="28">
      <t>ゼン</t>
    </rPh>
    <rPh sb="80" eb="81">
      <t>ニチ</t>
    </rPh>
    <rPh sb="83" eb="85">
      <t>スウチ</t>
    </rPh>
    <rPh sb="86" eb="87">
      <t>モト</t>
    </rPh>
    <rPh sb="94" eb="96">
      <t>キュウカ</t>
    </rPh>
    <rPh sb="96" eb="98">
      <t>カンザン</t>
    </rPh>
    <rPh sb="100" eb="101">
      <t>ラン</t>
    </rPh>
    <rPh sb="102" eb="104">
      <t>カンザン</t>
    </rPh>
    <rPh sb="112" eb="114">
      <t>キンム</t>
    </rPh>
    <rPh sb="114" eb="116">
      <t>ジカン</t>
    </rPh>
    <rPh sb="117" eb="118">
      <t>コト</t>
    </rPh>
    <rPh sb="120" eb="122">
      <t>ショクシュ</t>
    </rPh>
    <rPh sb="125" eb="127">
      <t>バアイ</t>
    </rPh>
    <rPh sb="130" eb="132">
      <t>ジョウキン</t>
    </rPh>
    <rPh sb="132" eb="134">
      <t>ショクイン</t>
    </rPh>
    <rPh sb="134" eb="136">
      <t>キュウカ</t>
    </rPh>
    <rPh sb="136" eb="138">
      <t>カンザン</t>
    </rPh>
    <rPh sb="140" eb="141">
      <t>ラン</t>
    </rPh>
    <rPh sb="142" eb="144">
      <t>スウシキ</t>
    </rPh>
    <rPh sb="145" eb="146">
      <t>ケ</t>
    </rPh>
    <rPh sb="148" eb="150">
      <t>チョクセツ</t>
    </rPh>
    <rPh sb="150" eb="152">
      <t>スウチ</t>
    </rPh>
    <rPh sb="153" eb="155">
      <t>ニュウリョク</t>
    </rPh>
    <phoneticPr fontId="2"/>
  </si>
  <si>
    <r>
      <t>注３　</t>
    </r>
    <r>
      <rPr>
        <b/>
        <u/>
        <sz val="9"/>
        <rFont val="ＭＳ Ｐ明朝"/>
        <family val="1"/>
        <charset val="128"/>
      </rPr>
      <t>常勤職員の有給休暇</t>
    </r>
    <r>
      <rPr>
        <sz val="9"/>
        <rFont val="ＭＳ Ｐ明朝"/>
        <family val="1"/>
        <charset val="128"/>
      </rPr>
      <t>については、</t>
    </r>
    <r>
      <rPr>
        <b/>
        <u/>
        <sz val="9"/>
        <color indexed="10"/>
        <rFont val="ＭＳ Ｐ明朝"/>
        <family val="1"/>
        <charset val="128"/>
      </rPr>
      <t>１日休暇であれば「全」</t>
    </r>
    <r>
      <rPr>
        <b/>
        <sz val="9"/>
        <rFont val="ＭＳ Ｐ明朝"/>
        <family val="1"/>
        <charset val="128"/>
      </rPr>
      <t>、</t>
    </r>
    <r>
      <rPr>
        <b/>
        <u/>
        <sz val="9"/>
        <color indexed="10"/>
        <rFont val="ＭＳ Ｐ明朝"/>
        <family val="1"/>
        <charset val="128"/>
      </rPr>
      <t>半休・時間休であれば「時」</t>
    </r>
    <r>
      <rPr>
        <b/>
        <u/>
        <sz val="9"/>
        <rFont val="ＭＳ Ｐ明朝"/>
        <family val="1"/>
        <charset val="128"/>
      </rPr>
      <t>を記載</t>
    </r>
    <r>
      <rPr>
        <sz val="9"/>
        <rFont val="ＭＳ Ｐ明朝"/>
        <family val="1"/>
        <charset val="128"/>
      </rPr>
      <t>してください。いずれも「直接サービス提供職員（常勤）の勤務時間数：１日」の数値を基に、「常勤職員休暇換算」の欄で換算していますので、勤務時間の異なる職種がある場合は、「常勤職員休暇換算」の欄の数式を消して直接数値を入力してください。</t>
    </r>
    <rPh sb="0" eb="1">
      <t>チュウ</t>
    </rPh>
    <rPh sb="3" eb="5">
      <t>ジョウキン</t>
    </rPh>
    <rPh sb="5" eb="7">
      <t>ショクイン</t>
    </rPh>
    <rPh sb="8" eb="10">
      <t>ユウキュウ</t>
    </rPh>
    <rPh sb="10" eb="12">
      <t>キュウカ</t>
    </rPh>
    <rPh sb="19" eb="20">
      <t>ニチ</t>
    </rPh>
    <rPh sb="20" eb="22">
      <t>キュウカ</t>
    </rPh>
    <rPh sb="27" eb="28">
      <t>ゼン</t>
    </rPh>
    <rPh sb="80" eb="81">
      <t>ニチ</t>
    </rPh>
    <rPh sb="83" eb="85">
      <t>スウチ</t>
    </rPh>
    <rPh sb="86" eb="87">
      <t>モト</t>
    </rPh>
    <rPh sb="94" eb="96">
      <t>キュウカ</t>
    </rPh>
    <rPh sb="96" eb="98">
      <t>カンザン</t>
    </rPh>
    <rPh sb="100" eb="101">
      <t>ラン</t>
    </rPh>
    <rPh sb="102" eb="104">
      <t>カンザン</t>
    </rPh>
    <rPh sb="112" eb="114">
      <t>キンム</t>
    </rPh>
    <rPh sb="114" eb="116">
      <t>ジカン</t>
    </rPh>
    <rPh sb="117" eb="118">
      <t>コト</t>
    </rPh>
    <rPh sb="120" eb="122">
      <t>ショクシュ</t>
    </rPh>
    <rPh sb="125" eb="127">
      <t>バアイ</t>
    </rPh>
    <rPh sb="130" eb="132">
      <t>ジョウキン</t>
    </rPh>
    <rPh sb="132" eb="134">
      <t>ショクイン</t>
    </rPh>
    <rPh sb="134" eb="136">
      <t>キュウカ</t>
    </rPh>
    <rPh sb="136" eb="138">
      <t>カンザン</t>
    </rPh>
    <rPh sb="140" eb="141">
      <t>ラン</t>
    </rPh>
    <rPh sb="142" eb="144">
      <t>スウシキ</t>
    </rPh>
    <rPh sb="145" eb="146">
      <t>ケ</t>
    </rPh>
    <rPh sb="148" eb="150">
      <t>チョクセツ</t>
    </rPh>
    <rPh sb="150" eb="152">
      <t>スウチ</t>
    </rPh>
    <rPh sb="153" eb="155">
      <t>ニュウリョク</t>
    </rPh>
    <phoneticPr fontId="2"/>
  </si>
  <si>
    <r>
      <t>注２　</t>
    </r>
    <r>
      <rPr>
        <b/>
        <u/>
        <sz val="10"/>
        <rFont val="ＭＳ Ｐ明朝"/>
        <family val="1"/>
        <charset val="128"/>
      </rPr>
      <t>「雇用」欄は、常勤であれば「常」</t>
    </r>
    <r>
      <rPr>
        <b/>
        <sz val="10"/>
        <rFont val="ＭＳ Ｐ明朝"/>
        <family val="1"/>
        <charset val="128"/>
      </rPr>
      <t>、</t>
    </r>
    <r>
      <rPr>
        <b/>
        <u/>
        <sz val="10"/>
        <rFont val="ＭＳ Ｐ明朝"/>
        <family val="1"/>
        <charset val="128"/>
      </rPr>
      <t>非常勤であれば「非」</t>
    </r>
    <r>
      <rPr>
        <b/>
        <sz val="10"/>
        <rFont val="ＭＳ Ｐ明朝"/>
        <family val="1"/>
        <charset val="128"/>
      </rPr>
      <t>、</t>
    </r>
    <r>
      <rPr>
        <b/>
        <u/>
        <sz val="10"/>
        <rFont val="ＭＳ Ｐ明朝"/>
        <family val="1"/>
        <charset val="128"/>
      </rPr>
      <t>「勤務」欄は、専従であれば「専」</t>
    </r>
    <r>
      <rPr>
        <b/>
        <sz val="10"/>
        <rFont val="ＭＳ Ｐ明朝"/>
        <family val="1"/>
        <charset val="128"/>
      </rPr>
      <t>、</t>
    </r>
    <r>
      <rPr>
        <b/>
        <u/>
        <sz val="10"/>
        <rFont val="ＭＳ Ｐ明朝"/>
        <family val="1"/>
        <charset val="128"/>
      </rPr>
      <t>兼務であれば「兼」を記載</t>
    </r>
    <r>
      <rPr>
        <sz val="10"/>
        <rFont val="ＭＳ Ｐ明朝"/>
        <family val="1"/>
        <charset val="128"/>
      </rPr>
      <t>してください。</t>
    </r>
    <rPh sb="0" eb="1">
      <t>チュウ</t>
    </rPh>
    <rPh sb="4" eb="6">
      <t>コヨウ</t>
    </rPh>
    <rPh sb="20" eb="23">
      <t>ヒジョウキン</t>
    </rPh>
    <rPh sb="28" eb="29">
      <t>ヒ</t>
    </rPh>
    <rPh sb="32" eb="34">
      <t>キンム</t>
    </rPh>
    <rPh sb="35" eb="36">
      <t>ラン</t>
    </rPh>
    <rPh sb="38" eb="40">
      <t>センジュウ</t>
    </rPh>
    <rPh sb="48" eb="50">
      <t>ケンム</t>
    </rPh>
    <phoneticPr fontId="2"/>
  </si>
  <si>
    <r>
      <t>注４　常勤、非常勤いずれの職員についても、</t>
    </r>
    <r>
      <rPr>
        <b/>
        <u/>
        <sz val="10"/>
        <color indexed="10"/>
        <rFont val="ＭＳ Ｐ明朝"/>
        <family val="1"/>
        <charset val="128"/>
      </rPr>
      <t>公休、欠勤については空白</t>
    </r>
    <r>
      <rPr>
        <sz val="10"/>
        <rFont val="ＭＳ Ｐ明朝"/>
        <family val="1"/>
        <charset val="128"/>
      </rPr>
      <t>にしておいてください（非常勤は有給休暇も空白）。</t>
    </r>
    <rPh sb="0" eb="1">
      <t>チュウ</t>
    </rPh>
    <rPh sb="3" eb="5">
      <t>ジョウキン</t>
    </rPh>
    <rPh sb="6" eb="9">
      <t>ヒジョウキン</t>
    </rPh>
    <rPh sb="13" eb="15">
      <t>ショクイン</t>
    </rPh>
    <rPh sb="21" eb="23">
      <t>コウキュウ</t>
    </rPh>
    <rPh sb="24" eb="26">
      <t>ケッキン</t>
    </rPh>
    <rPh sb="31" eb="33">
      <t>クウハク</t>
    </rPh>
    <phoneticPr fontId="2"/>
  </si>
  <si>
    <r>
      <t>注４　常勤、非常勤いずれの職員についても、</t>
    </r>
    <r>
      <rPr>
        <b/>
        <u/>
        <sz val="9"/>
        <color indexed="10"/>
        <rFont val="ＭＳ Ｐ明朝"/>
        <family val="1"/>
        <charset val="128"/>
      </rPr>
      <t>公休、欠勤については空白</t>
    </r>
    <r>
      <rPr>
        <sz val="9"/>
        <rFont val="ＭＳ Ｐ明朝"/>
        <family val="1"/>
        <charset val="128"/>
      </rPr>
      <t>にしておいてください（非常勤は有給休暇も空白）。</t>
    </r>
    <rPh sb="0" eb="1">
      <t>チュウ</t>
    </rPh>
    <rPh sb="3" eb="5">
      <t>ジョウキン</t>
    </rPh>
    <rPh sb="6" eb="9">
      <t>ヒジョウキン</t>
    </rPh>
    <rPh sb="13" eb="15">
      <t>ショクイン</t>
    </rPh>
    <rPh sb="21" eb="23">
      <t>コウキュウ</t>
    </rPh>
    <rPh sb="24" eb="26">
      <t>ケッキン</t>
    </rPh>
    <rPh sb="31" eb="33">
      <t>クウハク</t>
    </rPh>
    <phoneticPr fontId="2"/>
  </si>
  <si>
    <r>
      <t>注５　１日の勤務時間数については、</t>
    </r>
    <r>
      <rPr>
        <b/>
        <u/>
        <sz val="9"/>
        <rFont val="ＭＳ Ｐ明朝"/>
        <family val="1"/>
        <charset val="128"/>
      </rPr>
      <t>休憩時間を除き、超過勤務等を含んだ実働勤務時間数</t>
    </r>
    <r>
      <rPr>
        <sz val="9"/>
        <rFont val="ＭＳ Ｐ明朝"/>
        <family val="1"/>
        <charset val="128"/>
      </rPr>
      <t>を記入してください。※兼務の場合は、業務量の比較により概ねの割合を記入してください。</t>
    </r>
    <rPh sb="74" eb="76">
      <t>キニュウ</t>
    </rPh>
    <phoneticPr fontId="2"/>
  </si>
  <si>
    <r>
      <t>注６　</t>
    </r>
    <r>
      <rPr>
        <b/>
        <u/>
        <sz val="9"/>
        <rFont val="ＭＳ Ｐ明朝"/>
        <family val="1"/>
        <charset val="128"/>
      </rPr>
      <t>「常勤換算後の人数」欄の算出に当たっては、職員ごとに小数点第２位以下を切り捨て</t>
    </r>
    <r>
      <rPr>
        <sz val="9"/>
        <rFont val="ＭＳ Ｐ明朝"/>
        <family val="1"/>
        <charset val="128"/>
      </rPr>
      <t>してください。なお、「週平均の勤務時間」数が、超過勤務等により常勤職員の勤務すべき時間数を超える場合であっても、常勤換算後の人数は1.0としてください。</t>
    </r>
    <rPh sb="0" eb="1">
      <t>チュウ</t>
    </rPh>
    <rPh sb="24" eb="26">
      <t>ショクイン</t>
    </rPh>
    <rPh sb="38" eb="39">
      <t>キ</t>
    </rPh>
    <rPh sb="40" eb="41">
      <t>ス</t>
    </rPh>
    <rPh sb="62" eb="63">
      <t>スウ</t>
    </rPh>
    <rPh sb="65" eb="67">
      <t>チョウカ</t>
    </rPh>
    <rPh sb="67" eb="69">
      <t>キンム</t>
    </rPh>
    <rPh sb="69" eb="70">
      <t>トウ</t>
    </rPh>
    <phoneticPr fontId="2"/>
  </si>
  <si>
    <t>注８　「その他の職員」欄には、管理者、サービス管理責任者、医師、事務員、栄養士・調理師、その他、直接サービス提供職員以外の職員を記載してください。</t>
    <rPh sb="0" eb="1">
      <t>チュウ</t>
    </rPh>
    <rPh sb="29" eb="31">
      <t>イシ</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</si>
  <si>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</si>
  <si>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</si>
  <si>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</si>
  <si>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</si>
  <si>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</si>
  <si>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</si>
  <si>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</si>
  <si>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</si>
  <si>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</si>
  <si>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</si>
  <si>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</si>
  <si>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</si>
  <si>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</si>
  <si>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土砂</t>
    <rPh sb="0" eb="2">
      <t>ドシャ</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</si>
  <si>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</si>
  <si>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</si>
  <si>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</si>
  <si>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注７　「その他の職員」欄には、管理者、サービス管理責任者、医師、事務員、栄養士・調理師その他、直接サービス提供職員以外の職員を記載してください。</t>
    <rPh sb="0" eb="1">
      <t>チュウ</t>
    </rPh>
    <rPh sb="29" eb="31">
      <t>イシ</t>
    </rPh>
    <phoneticPr fontId="2"/>
  </si>
  <si>
    <t>注８　当該職員が福祉専門職加算等の対象資格（社会福祉士、介護福祉士、理学療法士等）保有者である場合は、「資格等」欄に当該資格名を必ず記載してください。　　　</t>
    <rPh sb="0" eb="1">
      <t>チュウ</t>
    </rPh>
    <rPh sb="3" eb="5">
      <t>トウガイ</t>
    </rPh>
    <rPh sb="5" eb="7">
      <t>ショクイン</t>
    </rPh>
    <rPh sb="8" eb="10">
      <t>フクシ</t>
    </rPh>
    <rPh sb="10" eb="12">
      <t>センモン</t>
    </rPh>
    <rPh sb="12" eb="13">
      <t>ショク</t>
    </rPh>
    <rPh sb="13" eb="15">
      <t>カサン</t>
    </rPh>
    <rPh sb="15" eb="16">
      <t>トウ</t>
    </rPh>
    <rPh sb="17" eb="19">
      <t>タイショウ</t>
    </rPh>
    <rPh sb="19" eb="21">
      <t>シカク</t>
    </rPh>
    <rPh sb="41" eb="44">
      <t>ホユウシャ</t>
    </rPh>
    <rPh sb="47" eb="49">
      <t>バアイ</t>
    </rPh>
    <rPh sb="52" eb="54">
      <t>シカク</t>
    </rPh>
    <rPh sb="54" eb="55">
      <t>トウ</t>
    </rPh>
    <rPh sb="56" eb="57">
      <t>ラン</t>
    </rPh>
    <rPh sb="58" eb="60">
      <t>トウガイ</t>
    </rPh>
    <rPh sb="60" eb="62">
      <t>シカク</t>
    </rPh>
    <rPh sb="62" eb="63">
      <t>メイ</t>
    </rPh>
    <rPh sb="64" eb="65">
      <t>カナラ</t>
    </rPh>
    <rPh sb="66" eb="68">
      <t>キサイ</t>
    </rPh>
    <phoneticPr fontId="2"/>
  </si>
  <si>
    <t>注９　行が不足する場合は、行の挿入およびコピーのうえ作成してください（提出の際、本注意事項部分は削除してもらっても構いません）。</t>
    <rPh sb="0" eb="1">
      <t>チュウ</t>
    </rPh>
    <rPh sb="3" eb="4">
      <t>ギョウ</t>
    </rPh>
    <rPh sb="5" eb="7">
      <t>フソク</t>
    </rPh>
    <rPh sb="9" eb="11">
      <t>バアイ</t>
    </rPh>
    <rPh sb="13" eb="14">
      <t>ギョウ</t>
    </rPh>
    <rPh sb="15" eb="17">
      <t>ソウニュウ</t>
    </rPh>
    <rPh sb="26" eb="28">
      <t>サクセイ</t>
    </rPh>
    <rPh sb="35" eb="37">
      <t>テイシュツ</t>
    </rPh>
    <rPh sb="38" eb="39">
      <t>サイ</t>
    </rPh>
    <rPh sb="40" eb="41">
      <t>ホン</t>
    </rPh>
    <rPh sb="41" eb="43">
      <t>チュウイ</t>
    </rPh>
    <rPh sb="43" eb="45">
      <t>ジコウ</t>
    </rPh>
    <rPh sb="45" eb="47">
      <t>ブブン</t>
    </rPh>
    <rPh sb="48" eb="50">
      <t>サクジョ</t>
    </rPh>
    <rPh sb="57" eb="58">
      <t>カマ</t>
    </rPh>
    <phoneticPr fontId="2"/>
  </si>
  <si>
    <t>注１０　数式が対応しない部分については数値を直接入力してもらって構いません。</t>
    <rPh sb="0" eb="1">
      <t>チュウ</t>
    </rPh>
    <rPh sb="4" eb="6">
      <t>スウシキ</t>
    </rPh>
    <rPh sb="7" eb="9">
      <t>タイオウ</t>
    </rPh>
    <rPh sb="12" eb="14">
      <t>ブブン</t>
    </rPh>
    <rPh sb="19" eb="21">
      <t>スウチ</t>
    </rPh>
    <rPh sb="22" eb="24">
      <t>チョクセツ</t>
    </rPh>
    <rPh sb="24" eb="26">
      <t>ニュウリョク</t>
    </rPh>
    <rPh sb="32" eb="33">
      <t>カマ</t>
    </rPh>
    <phoneticPr fontId="2"/>
  </si>
  <si>
    <r>
      <t>注６　</t>
    </r>
    <r>
      <rPr>
        <b/>
        <u/>
        <sz val="10"/>
        <rFont val="ＭＳ Ｐ明朝"/>
        <family val="1"/>
        <charset val="128"/>
      </rPr>
      <t>「常勤換算後の人数」欄の算出に当たっては、職員ごとに小数点第２位以下を切り捨て</t>
    </r>
    <r>
      <rPr>
        <sz val="10"/>
        <rFont val="ＭＳ Ｐ明朝"/>
        <family val="1"/>
        <charset val="128"/>
      </rPr>
      <t>してください。なお、「週平均の勤務時間」数が、超過勤務等により常勤職員の勤務すべき時間数を超える場合であっても、常勤換算後の人数は1.0としてください。</t>
    </r>
    <rPh sb="0" eb="1">
      <t>チュウ</t>
    </rPh>
    <rPh sb="24" eb="26">
      <t>ショクイン</t>
    </rPh>
    <rPh sb="35" eb="37">
      <t>イカ</t>
    </rPh>
    <rPh sb="38" eb="39">
      <t>キ</t>
    </rPh>
    <rPh sb="40" eb="41">
      <t>ス</t>
    </rPh>
    <rPh sb="62" eb="63">
      <t>スウ</t>
    </rPh>
    <rPh sb="65" eb="67">
      <t>チョウカ</t>
    </rPh>
    <rPh sb="67" eb="69">
      <t>キンム</t>
    </rPh>
    <rPh sb="69" eb="70">
      <t>トウ</t>
    </rPh>
    <phoneticPr fontId="2"/>
  </si>
  <si>
    <r>
      <t>注５　１日の勤務時間数については、</t>
    </r>
    <r>
      <rPr>
        <b/>
        <u/>
        <sz val="10"/>
        <rFont val="ＭＳ Ｐ明朝"/>
        <family val="1"/>
        <charset val="128"/>
      </rPr>
      <t>休憩時間を除き、超過勤務等を含んだ実働勤務時間数</t>
    </r>
    <r>
      <rPr>
        <sz val="10"/>
        <rFont val="ＭＳ Ｐ明朝"/>
        <family val="1"/>
        <charset val="128"/>
      </rPr>
      <t>を記入してください。※兼務の場合は、兼務する他のサービスにおける業務量との比較により概ねの割合（月ごとに）を設定してください。（ex 生活介護と就労継続支援Ｂ型との業務割合：6:4の場合＝生活介護4.8時間：就労継続支援Ｂ型3.2時間）</t>
    </r>
    <rPh sb="0" eb="1">
      <t>チュウ</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</si>
  <si>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</si>
  <si>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</si>
  <si>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</si>
  <si>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前年度の利用者の定期健康診断</t>
    <rPh sb="4" eb="7">
      <t>リヨウシャ</t>
    </rPh>
    <rPh sb="8" eb="10">
      <t>テイキ</t>
    </rPh>
    <rPh sb="10" eb="12">
      <t>ケンコウ</t>
    </rPh>
    <rPh sb="12" eb="14">
      <t>シンダン</t>
    </rPh>
    <phoneticPr fontId="2"/>
  </si>
  <si>
    <t>（７）　材料費の状況</t>
    <rPh sb="4" eb="7">
      <t>ザイリョウヒ</t>
    </rPh>
    <rPh sb="8" eb="10">
      <t>ジョウキョウ</t>
    </rPh>
    <phoneticPr fontId="2"/>
  </si>
  <si>
    <t>（８）　栄養所要量</t>
    <rPh sb="4" eb="6">
      <t>エイヨウ</t>
    </rPh>
    <rPh sb="6" eb="8">
      <t>ショヨウ</t>
    </rPh>
    <rPh sb="8" eb="9">
      <t>リョウ</t>
    </rPh>
    <phoneticPr fontId="2"/>
  </si>
  <si>
    <t>（９）　栄養指導の状況</t>
    <rPh sb="4" eb="6">
      <t>エイヨウ</t>
    </rPh>
    <rPh sb="6" eb="8">
      <t>シドウ</t>
    </rPh>
    <rPh sb="9" eb="11">
      <t>ジョウキョウ</t>
    </rPh>
    <phoneticPr fontId="2"/>
  </si>
  <si>
    <t>（１０）　嗜好・残菜調査の状況</t>
    <rPh sb="5" eb="7">
      <t>シコウ</t>
    </rPh>
    <rPh sb="8" eb="9">
      <t>ザン</t>
    </rPh>
    <rPh sb="9" eb="10">
      <t>ナ</t>
    </rPh>
    <rPh sb="10" eb="12">
      <t>チョウサ</t>
    </rPh>
    <rPh sb="13" eb="15">
      <t>ジョウキョウ</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</si>
  <si>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</si>
  <si>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</si>
  <si>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</si>
  <si>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</si>
  <si>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</si>
  <si>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クラブサークル名</t>
    <rPh sb="7" eb="8">
      <t>メイ</t>
    </rPh>
    <phoneticPr fontId="2"/>
  </si>
  <si>
    <t>男</t>
    <rPh sb="0" eb="1">
      <t>オトコ</t>
    </rPh>
    <phoneticPr fontId="2"/>
  </si>
  <si>
    <t>女</t>
    <rPh sb="0" eb="1">
      <t>オンナ</t>
    </rPh>
    <phoneticPr fontId="2"/>
  </si>
  <si>
    <t>計</t>
    <rPh sb="0" eb="1">
      <t>ケイ</t>
    </rPh>
    <phoneticPr fontId="2"/>
  </si>
  <si>
    <t>１回当たり平均参加者</t>
    <rPh sb="1" eb="2">
      <t>カイ</t>
    </rPh>
    <rPh sb="2" eb="3">
      <t>ア</t>
    </rPh>
    <rPh sb="5" eb="7">
      <t>ヘイキン</t>
    </rPh>
    <rPh sb="7" eb="9">
      <t>サンカ</t>
    </rPh>
    <rPh sb="9" eb="10">
      <t>シャ</t>
    </rPh>
    <phoneticPr fontId="2"/>
  </si>
  <si>
    <t>１ヶ月当たり
開催状況</t>
    <rPh sb="2" eb="3">
      <t>ゲツ</t>
    </rPh>
    <rPh sb="3" eb="4">
      <t>ア</t>
    </rPh>
    <phoneticPr fontId="2"/>
  </si>
  <si>
    <t>円</t>
    <rPh sb="0" eb="1">
      <t>エン</t>
    </rPh>
    <phoneticPr fontId="2"/>
  </si>
  <si>
    <t>月額概算</t>
    <rPh sb="0" eb="2">
      <t>ゲツガク</t>
    </rPh>
    <rPh sb="2" eb="4">
      <t>ガイサン</t>
    </rPh>
    <phoneticPr fontId="2"/>
  </si>
  <si>
    <t>内容</t>
    <rPh sb="0" eb="2">
      <t>ナイヨウ</t>
    </rPh>
    <phoneticPr fontId="2"/>
  </si>
  <si>
    <t>参加者の自己負担費用</t>
    <rPh sb="0" eb="3">
      <t>サンカシャ</t>
    </rPh>
    <rPh sb="4" eb="6">
      <t>ジコ</t>
    </rPh>
    <rPh sb="6" eb="8">
      <t>フタン</t>
    </rPh>
    <rPh sb="8" eb="10">
      <t>ヒヨウ</t>
    </rPh>
    <phoneticPr fontId="2"/>
  </si>
  <si>
    <t>（注１）</t>
    <rPh sb="1" eb="2">
      <t>チュウ</t>
    </rPh>
    <phoneticPr fontId="2"/>
  </si>
  <si>
    <t>（注２）</t>
    <rPh sb="1" eb="2">
      <t>チュウ</t>
    </rPh>
    <phoneticPr fontId="2"/>
  </si>
  <si>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2"/>
  </si>
  <si>
    <t>負担費用の内容・内訳</t>
    <rPh sb="0" eb="2">
      <t>フタン</t>
    </rPh>
    <rPh sb="2" eb="4">
      <t>ヒヨウ</t>
    </rPh>
    <rPh sb="5" eb="7">
      <t>ナイヨウ</t>
    </rPh>
    <rPh sb="8" eb="10">
      <t>ウチワケ</t>
    </rPh>
    <phoneticPr fontId="2"/>
  </si>
  <si>
    <t>実施時期</t>
    <rPh sb="0" eb="2">
      <t>ジッシ</t>
    </rPh>
    <rPh sb="2" eb="4">
      <t>ジキ</t>
    </rPh>
    <phoneticPr fontId="2"/>
  </si>
  <si>
    <t>行事等の名称</t>
    <rPh sb="0" eb="3">
      <t>ギョウジトウ</t>
    </rPh>
    <rPh sb="4" eb="6">
      <t>メイショウ</t>
    </rPh>
    <phoneticPr fontId="2"/>
  </si>
  <si>
    <t>：</t>
    <phoneticPr fontId="2"/>
  </si>
  <si>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2"/>
  </si>
  <si>
    <t>平均</t>
    <rPh sb="0" eb="2">
      <t>ヘイキン</t>
    </rPh>
    <phoneticPr fontId="2"/>
  </si>
  <si>
    <t>内訳</t>
    <rPh sb="0" eb="2">
      <t>ウチワケ</t>
    </rPh>
    <phoneticPr fontId="2"/>
  </si>
  <si>
    <t>※該当箇所に○印（以下同様）</t>
    <rPh sb="1" eb="3">
      <t>ガイトウ</t>
    </rPh>
    <rPh sb="3" eb="5">
      <t>カショ</t>
    </rPh>
    <rPh sb="7" eb="8">
      <t>シルシ</t>
    </rPh>
    <rPh sb="9" eb="11">
      <t>イカ</t>
    </rPh>
    <rPh sb="11" eb="13">
      <t>ドウヨウ</t>
    </rPh>
    <phoneticPr fontId="2"/>
  </si>
  <si>
    <t>（１）　身体拘束の状況</t>
    <rPh sb="4" eb="6">
      <t>シンタイ</t>
    </rPh>
    <rPh sb="6" eb="8">
      <t>コウソク</t>
    </rPh>
    <rPh sb="9" eb="11">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</si>
  <si>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</si>
  <si>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</si>
  <si>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</si>
  <si>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件</t>
    <rPh sb="0" eb="1">
      <t>ケン</t>
    </rPh>
    <phoneticPr fontId="2"/>
  </si>
  <si>
    <t>運営規程（管理規程）</t>
    <rPh sb="0" eb="2">
      <t>ウンエイ</t>
    </rPh>
    <rPh sb="2" eb="4">
      <t>キテイ</t>
    </rPh>
    <rPh sb="5" eb="7">
      <t>カンリ</t>
    </rPh>
    <rPh sb="7" eb="9">
      <t>キテイ</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</si>
  <si>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</si>
  <si>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</si>
  <si>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</si>
  <si>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</si>
  <si>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前年度における身体拘束の実施</t>
    <rPh sb="0" eb="3">
      <t>ゼンネンド</t>
    </rPh>
    <rPh sb="7" eb="9">
      <t>シンタイ</t>
    </rPh>
    <rPh sb="9" eb="11">
      <t>コウソク</t>
    </rPh>
    <rPh sb="12" eb="14">
      <t>ジッシ</t>
    </rPh>
    <phoneticPr fontId="2"/>
  </si>
  <si>
    <t>（内訳：複数実施している場合はそれぞれでカウントしてください。）</t>
    <rPh sb="1" eb="3">
      <t>ウチワケ</t>
    </rPh>
    <rPh sb="4" eb="6">
      <t>フクスウ</t>
    </rPh>
    <rPh sb="6" eb="8">
      <t>ジッシ</t>
    </rPh>
    <rPh sb="12" eb="14">
      <t>バアイ</t>
    </rPh>
    <phoneticPr fontId="2"/>
  </si>
  <si>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</si>
  <si>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</si>
  <si>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（２）　身体拘束に対する対応</t>
    <rPh sb="4" eb="6">
      <t>シンタイ</t>
    </rPh>
    <rPh sb="6" eb="8">
      <t>コウソク</t>
    </rPh>
    <rPh sb="9" eb="10">
      <t>タイ</t>
    </rPh>
    <rPh sb="12" eb="14">
      <t>タイオウ</t>
    </rPh>
    <phoneticPr fontId="2"/>
  </si>
  <si>
    <t>職歴・資格等</t>
    <rPh sb="0" eb="2">
      <t>ショクレキ</t>
    </rPh>
    <rPh sb="3" eb="6">
      <t>シカクトウ</t>
    </rPh>
    <phoneticPr fontId="2"/>
  </si>
  <si>
    <t>氏　名</t>
    <rPh sb="0" eb="1">
      <t>シ</t>
    </rPh>
    <rPh sb="2" eb="3">
      <t>メイ</t>
    </rPh>
    <phoneticPr fontId="2"/>
  </si>
  <si>
    <t>名</t>
    <rPh sb="0" eb="1">
      <t>メイ</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</si>
  <si>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</si>
  <si>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</si>
  <si>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</si>
  <si>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</si>
  <si>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</si>
  <si>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</si>
  <si>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</si>
  <si>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</si>
  <si>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</si>
  <si>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</si>
  <si>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</si>
  <si>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</si>
  <si>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</si>
  <si>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</si>
  <si>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</si>
  <si>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</si>
  <si>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</si>
  <si>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</si>
  <si>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</si>
  <si>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</si>
  <si>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</si>
  <si>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脂質</t>
    <rPh sb="0" eb="2">
      <t>シシツ</t>
    </rPh>
    <phoneticPr fontId="2"/>
  </si>
  <si>
    <t>自立訓練
（生活）
（宿泊型）</t>
    <rPh sb="0" eb="2">
      <t>ジリツ</t>
    </rPh>
    <rPh sb="2" eb="4">
      <t>クンレン</t>
    </rPh>
    <rPh sb="6" eb="8">
      <t>セイカツ</t>
    </rPh>
    <rPh sb="11" eb="14">
      <t>シュクハクガタ</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</si>
  <si>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</si>
  <si>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</si>
  <si>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</si>
  <si>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</si>
  <si>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</si>
  <si>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</si>
  <si>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対象人数</t>
    <rPh sb="0" eb="2">
      <t>タイショウ</t>
    </rPh>
    <rPh sb="2" eb="4">
      <t>ニンズウ</t>
    </rPh>
    <phoneticPr fontId="2"/>
  </si>
  <si>
    <t>受診人数</t>
    <rPh sb="0" eb="2">
      <t>ジュシン</t>
    </rPh>
    <rPh sb="2" eb="4">
      <t>ニンズウ</t>
    </rPh>
    <phoneticPr fontId="2"/>
  </si>
  <si>
    <t>２回目</t>
    <rPh sb="1" eb="3">
      <t>カイメ</t>
    </rPh>
    <phoneticPr fontId="2"/>
  </si>
  <si>
    <t>文書</t>
    <rPh sb="0" eb="2">
      <t>ブンショ</t>
    </rPh>
    <phoneticPr fontId="2"/>
  </si>
  <si>
    <t>口頭</t>
    <rPh sb="0" eb="2">
      <t>コウトウ</t>
    </rPh>
    <phoneticPr fontId="2"/>
  </si>
  <si>
    <t>回数</t>
    <rPh sb="0" eb="2">
      <t>カイスウ</t>
    </rPh>
    <phoneticPr fontId="2"/>
  </si>
  <si>
    <t>分</t>
    <rPh sb="0" eb="1">
      <t>プン</t>
    </rPh>
    <phoneticPr fontId="2"/>
  </si>
  <si>
    <t>夕食</t>
    <rPh sb="0" eb="2">
      <t>ユウショク</t>
    </rPh>
    <phoneticPr fontId="2"/>
  </si>
  <si>
    <t>朝食</t>
    <rPh sb="0" eb="1">
      <t>アサ</t>
    </rPh>
    <rPh sb="1" eb="2">
      <t>ショク</t>
    </rPh>
    <phoneticPr fontId="2"/>
  </si>
  <si>
    <t>昼食</t>
    <rPh sb="0" eb="1">
      <t>ヒル</t>
    </rPh>
    <rPh sb="1" eb="2">
      <t>タ</t>
    </rPh>
    <phoneticPr fontId="2"/>
  </si>
  <si>
    <t>直営</t>
    <rPh sb="0" eb="2">
      <t>チョクエイ</t>
    </rPh>
    <phoneticPr fontId="2"/>
  </si>
  <si>
    <t>一部委託</t>
    <rPh sb="0" eb="2">
      <t>イチブ</t>
    </rPh>
    <rPh sb="2" eb="4">
      <t>イタク</t>
    </rPh>
    <phoneticPr fontId="2"/>
  </si>
  <si>
    <t>完全委託</t>
    <rPh sb="0" eb="2">
      <t>カンゼン</t>
    </rPh>
    <rPh sb="2" eb="4">
      <t>イタク</t>
    </rPh>
    <phoneticPr fontId="2"/>
  </si>
  <si>
    <t>給食に関する基本方針</t>
    <rPh sb="0" eb="2">
      <t>キュウショク</t>
    </rPh>
    <rPh sb="3" eb="4">
      <t>カン</t>
    </rPh>
    <rPh sb="6" eb="8">
      <t>キホン</t>
    </rPh>
    <rPh sb="8" eb="10">
      <t>ホウシン</t>
    </rPh>
    <phoneticPr fontId="2"/>
  </si>
  <si>
    <t>保温・保冷配膳車</t>
    <rPh sb="0" eb="2">
      <t>ホオン</t>
    </rPh>
    <rPh sb="3" eb="5">
      <t>ホレイ</t>
    </rPh>
    <rPh sb="5" eb="7">
      <t>ハイゼン</t>
    </rPh>
    <rPh sb="7" eb="8">
      <t>クルマ</t>
    </rPh>
    <phoneticPr fontId="2"/>
  </si>
  <si>
    <t>保温庫</t>
    <rPh sb="0" eb="2">
      <t>ホオン</t>
    </rPh>
    <rPh sb="2" eb="3">
      <t>コ</t>
    </rPh>
    <phoneticPr fontId="2"/>
  </si>
  <si>
    <t>保冷庫（冷蔵庫）</t>
    <rPh sb="0" eb="2">
      <t>ホレイ</t>
    </rPh>
    <rPh sb="2" eb="3">
      <t>コ</t>
    </rPh>
    <rPh sb="4" eb="7">
      <t>レイゾウコ</t>
    </rPh>
    <phoneticPr fontId="2"/>
  </si>
  <si>
    <t>保温トレイ（全体枚数）</t>
    <rPh sb="0" eb="2">
      <t>ホオン</t>
    </rPh>
    <rPh sb="6" eb="8">
      <t>ゼンタイ</t>
    </rPh>
    <rPh sb="8" eb="10">
      <t>マイスウ</t>
    </rPh>
    <phoneticPr fontId="2"/>
  </si>
  <si>
    <t>保温食器（全体個数）</t>
    <rPh sb="0" eb="2">
      <t>ホオン</t>
    </rPh>
    <rPh sb="2" eb="4">
      <t>ショッキ</t>
    </rPh>
    <rPh sb="5" eb="7">
      <t>ゼンタイ</t>
    </rPh>
    <rPh sb="7" eb="9">
      <t>コスウ</t>
    </rPh>
    <phoneticPr fontId="2"/>
  </si>
  <si>
    <t>台</t>
    <rPh sb="0" eb="1">
      <t>ダイ</t>
    </rPh>
    <phoneticPr fontId="2"/>
  </si>
  <si>
    <t>）食分</t>
    <rPh sb="1" eb="3">
      <t>ショクブン</t>
    </rPh>
    <phoneticPr fontId="2"/>
  </si>
  <si>
    <t>枚</t>
    <rPh sb="0" eb="1">
      <t>マイ</t>
    </rPh>
    <phoneticPr fontId="2"/>
  </si>
  <si>
    <t>個</t>
    <rPh sb="0" eb="1">
      <t>コ</t>
    </rPh>
    <phoneticPr fontId="2"/>
  </si>
  <si>
    <t>委託有の場合</t>
    <rPh sb="0" eb="2">
      <t>イタク</t>
    </rPh>
    <rPh sb="2" eb="3">
      <t>ア</t>
    </rPh>
    <rPh sb="4" eb="6">
      <t>バアイ</t>
    </rPh>
    <phoneticPr fontId="2"/>
  </si>
  <si>
    <t>委託先住所</t>
    <rPh sb="0" eb="3">
      <t>イタクサキ</t>
    </rPh>
    <rPh sb="3" eb="5">
      <t>ジュウショ</t>
    </rPh>
    <phoneticPr fontId="2"/>
  </si>
  <si>
    <t>委託先名称</t>
    <rPh sb="0" eb="3">
      <t>イタクサキ</t>
    </rPh>
    <rPh sb="3" eb="5">
      <t>メイショウ</t>
    </rPh>
    <phoneticPr fontId="2"/>
  </si>
  <si>
    <t>②　生活介護</t>
    <rPh sb="2" eb="4">
      <t>セイカツ</t>
    </rPh>
    <rPh sb="4" eb="6">
      <t>カイゴ</t>
    </rPh>
    <phoneticPr fontId="2"/>
  </si>
  <si>
    <t>注１　本表は短期入所サービスに関する部分のみを記載してください。</t>
    <rPh sb="0" eb="1">
      <t>チュウ</t>
    </rPh>
    <rPh sb="3" eb="4">
      <t>ホン</t>
    </rPh>
    <rPh sb="4" eb="5">
      <t>ヒョウ</t>
    </rPh>
    <rPh sb="6" eb="8">
      <t>タンキ</t>
    </rPh>
    <rPh sb="8" eb="10">
      <t>ニュウショ</t>
    </rPh>
    <rPh sb="15" eb="16">
      <t>カン</t>
    </rPh>
    <rPh sb="18" eb="20">
      <t>ブブン</t>
    </rPh>
    <rPh sb="23" eb="25">
      <t>キサイ</t>
    </rPh>
    <phoneticPr fontId="2"/>
  </si>
  <si>
    <t>宿泊利用者数（人）</t>
    <rPh sb="0" eb="2">
      <t>シュクハク</t>
    </rPh>
    <rPh sb="2" eb="5">
      <t>リヨウシャ</t>
    </rPh>
    <rPh sb="5" eb="6">
      <t>スウ</t>
    </rPh>
    <rPh sb="7" eb="8">
      <t>ニン</t>
    </rPh>
    <phoneticPr fontId="2"/>
  </si>
  <si>
    <t>契約の履行状況の確認方法</t>
    <rPh sb="0" eb="2">
      <t>ケイヤク</t>
    </rPh>
    <rPh sb="3" eb="5">
      <t>リコウ</t>
    </rPh>
    <rPh sb="5" eb="7">
      <t>ジョウキョウ</t>
    </rPh>
    <rPh sb="8" eb="10">
      <t>カクニン</t>
    </rPh>
    <rPh sb="10" eb="12">
      <t>ホウホウ</t>
    </rPh>
    <phoneticPr fontId="2"/>
  </si>
  <si>
    <t>委託の場合は、現行の委託契約書の写し（覚書を含む）を添付してください。</t>
    <rPh sb="0" eb="2">
      <t>イタク</t>
    </rPh>
    <rPh sb="3" eb="5">
      <t>バアイ</t>
    </rPh>
    <rPh sb="7" eb="9">
      <t>ゲンコウ</t>
    </rPh>
    <rPh sb="10" eb="12">
      <t>イタク</t>
    </rPh>
    <rPh sb="12" eb="15">
      <t>ケイヤクショ</t>
    </rPh>
    <rPh sb="16" eb="17">
      <t>ウツ</t>
    </rPh>
    <rPh sb="19" eb="21">
      <t>オボエガキ</t>
    </rPh>
    <rPh sb="22" eb="23">
      <t>フク</t>
    </rPh>
    <rPh sb="26" eb="28">
      <t>テンプ</t>
    </rPh>
    <phoneticPr fontId="2"/>
  </si>
  <si>
    <t>保存食の保存日数</t>
    <rPh sb="0" eb="3">
      <t>ホゾンショク</t>
    </rPh>
    <rPh sb="4" eb="6">
      <t>ホゾン</t>
    </rPh>
    <rPh sb="6" eb="8">
      <t>ニッスウ</t>
    </rPh>
    <phoneticPr fontId="2"/>
  </si>
  <si>
    <t>貯水槽の有無</t>
    <rPh sb="0" eb="3">
      <t>チョスイソウ</t>
    </rPh>
    <rPh sb="4" eb="6">
      <t>ウム</t>
    </rPh>
    <phoneticPr fontId="2"/>
  </si>
  <si>
    <t>（注１）　基準日は各月１日としてください。</t>
    <rPh sb="1" eb="2">
      <t>チュウ</t>
    </rPh>
    <rPh sb="5" eb="8">
      <t>キジュンビ</t>
    </rPh>
    <rPh sb="9" eb="11">
      <t>カクツキ</t>
    </rPh>
    <rPh sb="12" eb="13">
      <t>ニチ</t>
    </rPh>
    <phoneticPr fontId="2"/>
  </si>
  <si>
    <t>（注４）　合計欄の数字が、施設職員総数－管理者数となっているか確認してください。</t>
    <rPh sb="1" eb="2">
      <t>チュウ</t>
    </rPh>
    <rPh sb="5" eb="7">
      <t>ゴウケイ</t>
    </rPh>
    <rPh sb="7" eb="8">
      <t>ラン</t>
    </rPh>
    <rPh sb="9" eb="10">
      <t>スウ</t>
    </rPh>
    <rPh sb="10" eb="11">
      <t>ジ</t>
    </rPh>
    <rPh sb="13" eb="15">
      <t>シセツ</t>
    </rPh>
    <rPh sb="15" eb="17">
      <t>ショクイン</t>
    </rPh>
    <rPh sb="17" eb="19">
      <t>ソウスウ</t>
    </rPh>
    <rPh sb="20" eb="23">
      <t>カンリシャ</t>
    </rPh>
    <rPh sb="23" eb="24">
      <t>スウ</t>
    </rPh>
    <rPh sb="31" eb="33">
      <t>カクニン</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</si>
  <si>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</si>
  <si>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</si>
  <si>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</si>
  <si>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回／月</t>
    <rPh sb="0" eb="1">
      <t>カイ</t>
    </rPh>
    <rPh sb="2" eb="3">
      <t>ツキ</t>
    </rPh>
    <phoneticPr fontId="2"/>
  </si>
  <si>
    <t>給食関係職員の検便</t>
    <rPh sb="0" eb="2">
      <t>キュウショク</t>
    </rPh>
    <rPh sb="2" eb="4">
      <t>カンケイ</t>
    </rPh>
    <rPh sb="4" eb="6">
      <t>ショクイン</t>
    </rPh>
    <rPh sb="7" eb="9">
      <t>ケンベン</t>
    </rPh>
    <phoneticPr fontId="2"/>
  </si>
  <si>
    <t>検査項目</t>
    <rPh sb="0" eb="2">
      <t>ケンサ</t>
    </rPh>
    <rPh sb="2" eb="4">
      <t>コウモク</t>
    </rPh>
    <phoneticPr fontId="2"/>
  </si>
  <si>
    <t>赤痢菌</t>
    <rPh sb="0" eb="3">
      <t>セキリキン</t>
    </rPh>
    <phoneticPr fontId="2"/>
  </si>
  <si>
    <t>サルモネラ菌</t>
    <rPh sb="5" eb="6">
      <t>キン</t>
    </rPh>
    <phoneticPr fontId="2"/>
  </si>
  <si>
    <t>給食業務運営状況</t>
    <rPh sb="0" eb="2">
      <t>キュウショク</t>
    </rPh>
    <rPh sb="2" eb="4">
      <t>ギョウム</t>
    </rPh>
    <rPh sb="4" eb="6">
      <t>ウンエイ</t>
    </rPh>
    <rPh sb="6" eb="8">
      <t>ジョウキョウ</t>
    </rPh>
    <phoneticPr fontId="2"/>
  </si>
  <si>
    <t>延べ人数</t>
    <rPh sb="0" eb="1">
      <t>ノ</t>
    </rPh>
    <rPh sb="2" eb="4">
      <t>ニンズウ</t>
    </rPh>
    <phoneticPr fontId="2"/>
  </si>
  <si>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2"/>
  </si>
  <si>
    <t>保存食の実施</t>
    <rPh sb="0" eb="3">
      <t>ホゾンショク</t>
    </rPh>
    <rPh sb="4" eb="6">
      <t>ジッシ</t>
    </rPh>
    <phoneticPr fontId="2"/>
  </si>
  <si>
    <t>食事を提供した人数</t>
    <rPh sb="0" eb="2">
      <t>ショクジ</t>
    </rPh>
    <rPh sb="3" eb="5">
      <t>テイキョウ</t>
    </rPh>
    <rPh sb="7" eb="9">
      <t>ニンズウ</t>
    </rPh>
    <phoneticPr fontId="2"/>
  </si>
  <si>
    <t>療養食加算算定者数</t>
    <rPh sb="0" eb="2">
      <t>リョウヨウ</t>
    </rPh>
    <rPh sb="2" eb="3">
      <t>ショク</t>
    </rPh>
    <rPh sb="3" eb="5">
      <t>カサン</t>
    </rPh>
    <rPh sb="5" eb="7">
      <t>サンテイ</t>
    </rPh>
    <rPh sb="7" eb="8">
      <t>シャ</t>
    </rPh>
    <rPh sb="8" eb="9">
      <t>スウ</t>
    </rPh>
    <phoneticPr fontId="2"/>
  </si>
  <si>
    <t>普通食
（そのままの状態）</t>
    <rPh sb="0" eb="2">
      <t>フツウ</t>
    </rPh>
    <rPh sb="2" eb="3">
      <t>ショク</t>
    </rPh>
    <rPh sb="10" eb="12">
      <t>ジョウタイ</t>
    </rPh>
    <phoneticPr fontId="2"/>
  </si>
  <si>
    <t>刻み・ミキサー食等
（食べやすく加工）</t>
    <rPh sb="0" eb="1">
      <t>キザ</t>
    </rPh>
    <rPh sb="7" eb="8">
      <t>ショク</t>
    </rPh>
    <rPh sb="8" eb="9">
      <t>トウ</t>
    </rPh>
    <rPh sb="11" eb="12">
      <t>タ</t>
    </rPh>
    <rPh sb="16" eb="18">
      <t>カコウ</t>
    </rPh>
    <phoneticPr fontId="2"/>
  </si>
  <si>
    <t>経管・鼻腔栄養等
（器具等の使用）</t>
    <rPh sb="0" eb="1">
      <t>ケイ</t>
    </rPh>
    <rPh sb="1" eb="2">
      <t>カン</t>
    </rPh>
    <rPh sb="3" eb="5">
      <t>ビコウ</t>
    </rPh>
    <rPh sb="5" eb="8">
      <t>エイヨウトウ</t>
    </rPh>
    <rPh sb="10" eb="13">
      <t>キグトウ</t>
    </rPh>
    <rPh sb="14" eb="16">
      <t>シヨウ</t>
    </rPh>
    <phoneticPr fontId="2"/>
  </si>
  <si>
    <t>栄養素名</t>
    <rPh sb="0" eb="3">
      <t>エイヨウソ</t>
    </rPh>
    <rPh sb="3" eb="4">
      <t>メイ</t>
    </rPh>
    <phoneticPr fontId="2"/>
  </si>
  <si>
    <t>たん白質</t>
    <rPh sb="2" eb="4">
      <t>パクシツ</t>
    </rPh>
    <phoneticPr fontId="2"/>
  </si>
  <si>
    <t>炭水化物</t>
    <rPh sb="0" eb="4">
      <t>タンスイカブツ</t>
    </rPh>
    <phoneticPr fontId="2"/>
  </si>
  <si>
    <t>鉄</t>
    <rPh sb="0" eb="1">
      <t>テツ</t>
    </rPh>
    <phoneticPr fontId="2"/>
  </si>
  <si>
    <t>レチノール当量</t>
    <rPh sb="5" eb="6">
      <t>トウ</t>
    </rPh>
    <rPh sb="6" eb="7">
      <t>リョウ</t>
    </rPh>
    <phoneticPr fontId="2"/>
  </si>
  <si>
    <t>食塩相当量（Ｎａ）</t>
    <rPh sb="0" eb="2">
      <t>ショクエン</t>
    </rPh>
    <rPh sb="2" eb="4">
      <t>ソウトウ</t>
    </rPh>
    <rPh sb="4" eb="5">
      <t>リョウ</t>
    </rPh>
    <phoneticPr fontId="2"/>
  </si>
  <si>
    <t>動物性たん白比</t>
    <rPh sb="0" eb="3">
      <t>ドウブツセイ</t>
    </rPh>
    <rPh sb="5" eb="6">
      <t>パク</t>
    </rPh>
    <rPh sb="6" eb="7">
      <t>ヒ</t>
    </rPh>
    <phoneticPr fontId="2"/>
  </si>
  <si>
    <t>脂肪エネルギー比</t>
    <rPh sb="0" eb="2">
      <t>シボウ</t>
    </rPh>
    <rPh sb="7" eb="8">
      <t>ヒ</t>
    </rPh>
    <phoneticPr fontId="2"/>
  </si>
  <si>
    <t>穀類エネルギー比</t>
    <rPh sb="0" eb="2">
      <t>コクルイ</t>
    </rPh>
    <rPh sb="7" eb="8">
      <t>ヒ</t>
    </rPh>
    <phoneticPr fontId="2"/>
  </si>
  <si>
    <t>充足率（％）</t>
    <rPh sb="0" eb="3">
      <t>ジュウソクリツ</t>
    </rPh>
    <phoneticPr fontId="2"/>
  </si>
  <si>
    <t>食品構成の作成</t>
    <rPh sb="0" eb="2">
      <t>ショクヒン</t>
    </rPh>
    <rPh sb="2" eb="4">
      <t>コウセイ</t>
    </rPh>
    <rPh sb="5" eb="7">
      <t>サクセイ</t>
    </rPh>
    <phoneticPr fontId="2"/>
  </si>
  <si>
    <t>選択食</t>
    <rPh sb="0" eb="2">
      <t>センタク</t>
    </rPh>
    <rPh sb="2" eb="3">
      <t>ショク</t>
    </rPh>
    <phoneticPr fontId="2"/>
  </si>
  <si>
    <t>１人あたり平均給食材料費</t>
    <rPh sb="1" eb="2">
      <t>ニン</t>
    </rPh>
    <rPh sb="5" eb="7">
      <t>ヘイキン</t>
    </rPh>
    <rPh sb="7" eb="9">
      <t>キュウショク</t>
    </rPh>
    <rPh sb="9" eb="12">
      <t>ザイリョウヒ</t>
    </rPh>
    <phoneticPr fontId="2"/>
  </si>
  <si>
    <t>円／日</t>
    <rPh sb="0" eb="1">
      <t>エン</t>
    </rPh>
    <rPh sb="2" eb="3">
      <t>ニチ</t>
    </rPh>
    <phoneticPr fontId="2"/>
  </si>
  <si>
    <t>%</t>
    <phoneticPr fontId="2"/>
  </si>
  <si>
    <t>カルシウム</t>
    <phoneticPr fontId="2"/>
  </si>
  <si>
    <t>ビタミンＢ１</t>
    <phoneticPr fontId="2"/>
  </si>
  <si>
    <t>ビタミンＢ２</t>
    <phoneticPr fontId="2"/>
  </si>
  <si>
    <t>ビタミンＣ</t>
    <phoneticPr fontId="2"/>
  </si>
  <si>
    <t>個別指導</t>
    <rPh sb="0" eb="2">
      <t>コベツ</t>
    </rPh>
    <rPh sb="2" eb="4">
      <t>シドウ</t>
    </rPh>
    <phoneticPr fontId="2"/>
  </si>
  <si>
    <t>集団指導</t>
    <rPh sb="0" eb="2">
      <t>シュウダン</t>
    </rPh>
    <rPh sb="2" eb="4">
      <t>シドウ</t>
    </rPh>
    <phoneticPr fontId="2"/>
  </si>
  <si>
    <t>指導延べ人数</t>
    <rPh sb="0" eb="2">
      <t>シドウ</t>
    </rPh>
    <rPh sb="2" eb="3">
      <t>ノ</t>
    </rPh>
    <rPh sb="4" eb="6">
      <t>ニンズウ</t>
    </rPh>
    <phoneticPr fontId="2"/>
  </si>
  <si>
    <t>嗜好調査</t>
    <rPh sb="0" eb="2">
      <t>シコウ</t>
    </rPh>
    <rPh sb="2" eb="4">
      <t>チョウサ</t>
    </rPh>
    <phoneticPr fontId="2"/>
  </si>
  <si>
    <t>残菜調査</t>
    <rPh sb="0" eb="1">
      <t>ザン</t>
    </rPh>
    <rPh sb="1" eb="2">
      <t>ナ</t>
    </rPh>
    <rPh sb="2" eb="4">
      <t>チョウサ</t>
    </rPh>
    <phoneticPr fontId="2"/>
  </si>
  <si>
    <t>実施回数</t>
    <rPh sb="0" eb="2">
      <t>ジッシ</t>
    </rPh>
    <rPh sb="2" eb="4">
      <t>カイスウ</t>
    </rPh>
    <phoneticPr fontId="2"/>
  </si>
  <si>
    <t>回／年</t>
    <rPh sb="0" eb="1">
      <t>カイ</t>
    </rPh>
    <rPh sb="2" eb="3">
      <t>ネン</t>
    </rPh>
    <phoneticPr fontId="2"/>
  </si>
  <si>
    <t>実施方法</t>
    <rPh sb="0" eb="2">
      <t>ジッシ</t>
    </rPh>
    <rPh sb="2" eb="4">
      <t>ホウホウ</t>
    </rPh>
    <phoneticPr fontId="2"/>
  </si>
  <si>
    <t>エネルギー</t>
    <phoneticPr fontId="2"/>
  </si>
  <si>
    <t>Kcal</t>
    <phoneticPr fontId="2"/>
  </si>
  <si>
    <t>g</t>
    <phoneticPr fontId="2"/>
  </si>
  <si>
    <t>mg</t>
    <phoneticPr fontId="2"/>
  </si>
  <si>
    <t>µｇ</t>
    <phoneticPr fontId="2"/>
  </si>
  <si>
    <t>検食の実施時間</t>
    <rPh sb="0" eb="1">
      <t>ケン</t>
    </rPh>
    <rPh sb="1" eb="2">
      <t>ショク</t>
    </rPh>
    <rPh sb="3" eb="5">
      <t>ジッシ</t>
    </rPh>
    <rPh sb="5" eb="7">
      <t>ジカン</t>
    </rPh>
    <phoneticPr fontId="2"/>
  </si>
  <si>
    <t>食事の提供時間</t>
    <rPh sb="0" eb="2">
      <t>ショクジ</t>
    </rPh>
    <rPh sb="3" eb="5">
      <t>テイキョウ</t>
    </rPh>
    <rPh sb="5" eb="7">
      <t>ジカン</t>
    </rPh>
    <phoneticPr fontId="2"/>
  </si>
  <si>
    <t>行事食</t>
    <rPh sb="0" eb="2">
      <t>ギョウジ</t>
    </rPh>
    <rPh sb="2" eb="3">
      <t>ショク</t>
    </rPh>
    <phoneticPr fontId="2"/>
  </si>
  <si>
    <t>（１）　給食の提供体制</t>
    <rPh sb="4" eb="6">
      <t>キュウショク</t>
    </rPh>
    <rPh sb="7" eb="9">
      <t>テイキョウ</t>
    </rPh>
    <rPh sb="9" eb="11">
      <t>タイセイ</t>
    </rPh>
    <phoneticPr fontId="2"/>
  </si>
  <si>
    <t>（４）　行事食・選択食・オーダーメニューの実施状況</t>
    <rPh sb="4" eb="6">
      <t>ギョウジ</t>
    </rPh>
    <rPh sb="6" eb="7">
      <t>ショク</t>
    </rPh>
    <rPh sb="8" eb="10">
      <t>センタク</t>
    </rPh>
    <rPh sb="10" eb="11">
      <t>ショク</t>
    </rPh>
    <rPh sb="21" eb="23">
      <t>ジッシ</t>
    </rPh>
    <rPh sb="23" eb="25">
      <t>ジョウキョウ</t>
    </rPh>
    <phoneticPr fontId="2"/>
  </si>
  <si>
    <t>（５）　衛生管理の状況</t>
    <rPh sb="4" eb="6">
      <t>エイセイ</t>
    </rPh>
    <rPh sb="6" eb="8">
      <t>カンリ</t>
    </rPh>
    <rPh sb="9" eb="11">
      <t>ジョウキョウ</t>
    </rPh>
    <phoneticPr fontId="2"/>
  </si>
  <si>
    <t>有の場合：直近の実施日</t>
    <rPh sb="5" eb="7">
      <t>チョッキン</t>
    </rPh>
    <rPh sb="8" eb="10">
      <t>ジッシ</t>
    </rPh>
    <rPh sb="10" eb="11">
      <t>ビ</t>
    </rPh>
    <phoneticPr fontId="2"/>
  </si>
  <si>
    <t>防虫、防そ等の駆除作業</t>
    <rPh sb="0" eb="2">
      <t>ボウチュウ</t>
    </rPh>
    <rPh sb="3" eb="4">
      <t>フセ</t>
    </rPh>
    <rPh sb="5" eb="6">
      <t>トウ</t>
    </rPh>
    <rPh sb="7" eb="9">
      <t>クジョ</t>
    </rPh>
    <rPh sb="9" eb="11">
      <t>サギョウ</t>
    </rPh>
    <phoneticPr fontId="2"/>
  </si>
  <si>
    <t>虫、ねずみの侵入防止策</t>
    <rPh sb="0" eb="1">
      <t>ムシ</t>
    </rPh>
    <rPh sb="6" eb="8">
      <t>シンニュウ</t>
    </rPh>
    <rPh sb="8" eb="10">
      <t>ボウシ</t>
    </rPh>
    <rPh sb="10" eb="11">
      <t>サク</t>
    </rPh>
    <phoneticPr fontId="2"/>
  </si>
  <si>
    <t>対象者</t>
    <rPh sb="0" eb="2">
      <t>タイショウ</t>
    </rPh>
    <rPh sb="2" eb="3">
      <t>シャ</t>
    </rPh>
    <phoneticPr fontId="2"/>
  </si>
  <si>
    <t>（６）　食品衛生に関する保健所の立ち入り調査について</t>
    <rPh sb="4" eb="6">
      <t>ショクヒン</t>
    </rPh>
    <rPh sb="6" eb="8">
      <t>エイセイ</t>
    </rPh>
    <rPh sb="9" eb="10">
      <t>カン</t>
    </rPh>
    <rPh sb="12" eb="15">
      <t>ホケンジョ</t>
    </rPh>
    <rPh sb="16" eb="17">
      <t>タ</t>
    </rPh>
    <rPh sb="18" eb="19">
      <t>イ</t>
    </rPh>
    <rPh sb="20" eb="22">
      <t>チョウサ</t>
    </rPh>
    <phoneticPr fontId="2"/>
  </si>
  <si>
    <t>昨年度保健所が実施した食品衛生の立ち入り調査において指導事項があれば、その改善状況を記入してください。</t>
    <rPh sb="0" eb="3">
      <t>サクネンド</t>
    </rPh>
    <rPh sb="3" eb="6">
      <t>ホケンジョ</t>
    </rPh>
    <rPh sb="7" eb="9">
      <t>ジッシ</t>
    </rPh>
    <rPh sb="11" eb="12">
      <t>ショク</t>
    </rPh>
    <rPh sb="12" eb="13">
      <t>シナ</t>
    </rPh>
    <rPh sb="13" eb="15">
      <t>エイセイ</t>
    </rPh>
    <rPh sb="16" eb="17">
      <t>タ</t>
    </rPh>
    <rPh sb="18" eb="19">
      <t>イ</t>
    </rPh>
    <rPh sb="20" eb="22">
      <t>チョウサ</t>
    </rPh>
    <rPh sb="26" eb="28">
      <t>シドウ</t>
    </rPh>
    <rPh sb="28" eb="30">
      <t>ジコウ</t>
    </rPh>
    <rPh sb="37" eb="39">
      <t>カイゼン</t>
    </rPh>
    <rPh sb="39" eb="41">
      <t>ジョウキョウ</t>
    </rPh>
    <rPh sb="42" eb="44">
      <t>キニュウ</t>
    </rPh>
    <phoneticPr fontId="2"/>
  </si>
  <si>
    <t>保健所の指導事項</t>
    <rPh sb="0" eb="2">
      <t>ホケン</t>
    </rPh>
    <rPh sb="2" eb="3">
      <t>ショ</t>
    </rPh>
    <rPh sb="4" eb="6">
      <t>シドウ</t>
    </rPh>
    <rPh sb="6" eb="8">
      <t>ジコウ</t>
    </rPh>
    <phoneticPr fontId="2"/>
  </si>
  <si>
    <t>改善状況</t>
    <rPh sb="0" eb="2">
      <t>カイゼン</t>
    </rPh>
    <rPh sb="2" eb="4">
      <t>ジョウキョウ</t>
    </rPh>
    <phoneticPr fontId="2"/>
  </si>
  <si>
    <t>なし</t>
    <phoneticPr fontId="2"/>
  </si>
  <si>
    <t>あり</t>
    <phoneticPr fontId="2"/>
  </si>
  <si>
    <t>なし</t>
    <phoneticPr fontId="2"/>
  </si>
  <si>
    <t>あり</t>
    <phoneticPr fontId="2"/>
  </si>
  <si>
    <t>なし</t>
    <phoneticPr fontId="2"/>
  </si>
  <si>
    <t>なし</t>
    <phoneticPr fontId="2"/>
  </si>
  <si>
    <t>あり</t>
    <phoneticPr fontId="2"/>
  </si>
  <si>
    <t>なし</t>
    <phoneticPr fontId="2"/>
  </si>
  <si>
    <t>なし</t>
    <phoneticPr fontId="2"/>
  </si>
  <si>
    <t>あり</t>
    <phoneticPr fontId="2"/>
  </si>
  <si>
    <t>なし</t>
    <phoneticPr fontId="2"/>
  </si>
  <si>
    <t>あり</t>
    <phoneticPr fontId="2"/>
  </si>
  <si>
    <t>なし</t>
    <phoneticPr fontId="2"/>
  </si>
  <si>
    <t>あり</t>
    <phoneticPr fontId="2"/>
  </si>
  <si>
    <t>就労継続支援Ａ型計画未作成減算</t>
    <rPh sb="0" eb="2">
      <t>シュウロウ</t>
    </rPh>
    <rPh sb="2" eb="4">
      <t>ケイゾク</t>
    </rPh>
    <rPh sb="4" eb="6">
      <t>シエン</t>
    </rPh>
    <rPh sb="7" eb="8">
      <t>ガタ</t>
    </rPh>
    <rPh sb="8" eb="10">
      <t>ケイカク</t>
    </rPh>
    <rPh sb="10" eb="13">
      <t>ミサクセイ</t>
    </rPh>
    <rPh sb="13" eb="15">
      <t>ゲンサン</t>
    </rPh>
    <phoneticPr fontId="2"/>
  </si>
  <si>
    <t>重度者支援体制加算</t>
    <rPh sb="0" eb="2">
      <t>ジュウド</t>
    </rPh>
    <rPh sb="2" eb="3">
      <t>シャ</t>
    </rPh>
    <rPh sb="3" eb="5">
      <t>シエン</t>
    </rPh>
    <rPh sb="5" eb="7">
      <t>タイセイ</t>
    </rPh>
    <rPh sb="7" eb="9">
      <t>カサン</t>
    </rPh>
    <phoneticPr fontId="2"/>
  </si>
  <si>
    <t>就労継続支援Ｂ型計画未作成減算</t>
    <rPh sb="0" eb="2">
      <t>シュウロウ</t>
    </rPh>
    <rPh sb="2" eb="4">
      <t>ケイゾク</t>
    </rPh>
    <rPh sb="4" eb="6">
      <t>シエン</t>
    </rPh>
    <rPh sb="7" eb="8">
      <t>ガタ</t>
    </rPh>
    <rPh sb="8" eb="10">
      <t>ケイカク</t>
    </rPh>
    <rPh sb="10" eb="13">
      <t>ミサクセイ</t>
    </rPh>
    <rPh sb="13" eb="15">
      <t>ゲンサン</t>
    </rPh>
    <phoneticPr fontId="2"/>
  </si>
  <si>
    <t>目標工賃達成指導員配置加算</t>
    <rPh sb="0" eb="2">
      <t>モクヒョウ</t>
    </rPh>
    <rPh sb="2" eb="4">
      <t>コウチン</t>
    </rPh>
    <rPh sb="4" eb="6">
      <t>タッセイ</t>
    </rPh>
    <rPh sb="6" eb="9">
      <t>シドウイン</t>
    </rPh>
    <rPh sb="9" eb="11">
      <t>ハイチ</t>
    </rPh>
    <rPh sb="11" eb="13">
      <t>カサン</t>
    </rPh>
    <phoneticPr fontId="2"/>
  </si>
  <si>
    <t>重度障害者支援加算</t>
    <rPh sb="0" eb="2">
      <t>ジュウド</t>
    </rPh>
    <rPh sb="2" eb="5">
      <t>ショウガイシャ</t>
    </rPh>
    <rPh sb="5" eb="7">
      <t>シエン</t>
    </rPh>
    <rPh sb="7" eb="9">
      <t>カサン</t>
    </rPh>
    <phoneticPr fontId="2"/>
  </si>
  <si>
    <t>就労継続
支援
（Ａ型）</t>
    <rPh sb="0" eb="2">
      <t>シュウロウ</t>
    </rPh>
    <rPh sb="2" eb="4">
      <t>ケイゾク</t>
    </rPh>
    <rPh sb="5" eb="7">
      <t>シエン</t>
    </rPh>
    <rPh sb="10" eb="11">
      <t>ガタ</t>
    </rPh>
    <phoneticPr fontId="2"/>
  </si>
  <si>
    <t>就労継続
支援
（Ｂ型）</t>
    <rPh sb="0" eb="2">
      <t>シュウロウ</t>
    </rPh>
    <rPh sb="2" eb="4">
      <t>ケイゾク</t>
    </rPh>
    <rPh sb="5" eb="7">
      <t>シエン</t>
    </rPh>
    <rPh sb="10" eb="11">
      <t>ガタ</t>
    </rPh>
    <phoneticPr fontId="2"/>
  </si>
  <si>
    <t>施設の栄養基準量</t>
    <rPh sb="0" eb="2">
      <t>シセツ</t>
    </rPh>
    <rPh sb="3" eb="5">
      <t>エイヨウ</t>
    </rPh>
    <rPh sb="5" eb="7">
      <t>キジュン</t>
    </rPh>
    <rPh sb="7" eb="8">
      <t>リョウ</t>
    </rPh>
    <phoneticPr fontId="2"/>
  </si>
  <si>
    <t>（３）　適温給食のための設備・備品</t>
    <rPh sb="4" eb="6">
      <t>テキオン</t>
    </rPh>
    <rPh sb="6" eb="8">
      <t>キュウショク</t>
    </rPh>
    <rPh sb="12" eb="14">
      <t>セツビ</t>
    </rPh>
    <rPh sb="15" eb="17">
      <t>ビヒン</t>
    </rPh>
    <phoneticPr fontId="2"/>
  </si>
  <si>
    <t>委託業務内容</t>
    <rPh sb="0" eb="2">
      <t>イタク</t>
    </rPh>
    <rPh sb="2" eb="4">
      <t>ギョウム</t>
    </rPh>
    <rPh sb="4" eb="6">
      <t>ナイヨウ</t>
    </rPh>
    <phoneticPr fontId="2"/>
  </si>
  <si>
    <t>定員数</t>
    <rPh sb="0" eb="2">
      <t>テイイン</t>
    </rPh>
    <rPh sb="2" eb="3">
      <t>スウ</t>
    </rPh>
    <phoneticPr fontId="2"/>
  </si>
  <si>
    <t>定員規模</t>
    <rPh sb="0" eb="2">
      <t>テイイン</t>
    </rPh>
    <rPh sb="2" eb="4">
      <t>キボ</t>
    </rPh>
    <phoneticPr fontId="2"/>
  </si>
  <si>
    <t>人員配置区分</t>
    <rPh sb="0" eb="2">
      <t>ジンイン</t>
    </rPh>
    <rPh sb="2" eb="4">
      <t>ハイチ</t>
    </rPh>
    <rPh sb="4" eb="6">
      <t>クブン</t>
    </rPh>
    <phoneticPr fontId="2"/>
  </si>
  <si>
    <t>リハビリテーション加算</t>
    <rPh sb="9" eb="11">
      <t>カサン</t>
    </rPh>
    <phoneticPr fontId="2"/>
  </si>
  <si>
    <t>※以下の書類（写し）を添付してください。</t>
    <rPh sb="1" eb="3">
      <t>イカ</t>
    </rPh>
    <rPh sb="4" eb="6">
      <t>ショルイ</t>
    </rPh>
    <rPh sb="7" eb="8">
      <t>ウツ</t>
    </rPh>
    <rPh sb="11" eb="13">
      <t>テンプ</t>
    </rPh>
    <phoneticPr fontId="2"/>
  </si>
  <si>
    <t>①　療養介護</t>
    <rPh sb="2" eb="4">
      <t>リョウヨウ</t>
    </rPh>
    <rPh sb="4" eb="6">
      <t>カイゴ</t>
    </rPh>
    <phoneticPr fontId="2"/>
  </si>
  <si>
    <t>定員等</t>
    <rPh sb="0" eb="3">
      <t>テイイントウ</t>
    </rPh>
    <phoneticPr fontId="2"/>
  </si>
  <si>
    <t>訪問事業実施の有無</t>
    <rPh sb="0" eb="2">
      <t>ホウモン</t>
    </rPh>
    <rPh sb="2" eb="4">
      <t>ジギョウ</t>
    </rPh>
    <rPh sb="4" eb="6">
      <t>ジッシ</t>
    </rPh>
    <rPh sb="7" eb="9">
      <t>ウム</t>
    </rPh>
    <phoneticPr fontId="2"/>
  </si>
  <si>
    <t>※該当箇所に○印</t>
    <phoneticPr fontId="2"/>
  </si>
  <si>
    <t>訪問支援員</t>
    <rPh sb="0" eb="2">
      <t>ホウモン</t>
    </rPh>
    <rPh sb="2" eb="4">
      <t>シエン</t>
    </rPh>
    <rPh sb="4" eb="5">
      <t>イン</t>
    </rPh>
    <phoneticPr fontId="2"/>
  </si>
  <si>
    <t>地域移行支援員</t>
    <rPh sb="0" eb="2">
      <t>チイキ</t>
    </rPh>
    <rPh sb="2" eb="4">
      <t>イコウ</t>
    </rPh>
    <rPh sb="4" eb="6">
      <t>シエン</t>
    </rPh>
    <rPh sb="6" eb="7">
      <t>イン</t>
    </rPh>
    <phoneticPr fontId="2"/>
  </si>
  <si>
    <r>
      <t>注１　本表は</t>
    </r>
    <r>
      <rPr>
        <b/>
        <u/>
        <sz val="10"/>
        <rFont val="ＭＳ Ｐ明朝"/>
        <family val="1"/>
        <charset val="128"/>
      </rPr>
      <t>サービスの種類ごと、主たる事業所、従たる事業所ごとに作成</t>
    </r>
    <r>
      <rPr>
        <sz val="10"/>
        <rFont val="ＭＳ Ｐ明朝"/>
        <family val="1"/>
        <charset val="128"/>
      </rPr>
      <t>してください。また、療養介護、生活介護において、</t>
    </r>
    <r>
      <rPr>
        <b/>
        <u/>
        <sz val="10"/>
        <rFont val="ＭＳ Ｐ明朝"/>
        <family val="1"/>
        <charset val="128"/>
      </rPr>
      <t>複数のサービス提供単位を設定する場合はその単位ごとに作成</t>
    </r>
    <r>
      <rPr>
        <sz val="10"/>
        <rFont val="ＭＳ Ｐ明朝"/>
        <family val="1"/>
        <charset val="128"/>
      </rPr>
      <t>してください。</t>
    </r>
    <rPh sb="0" eb="1">
      <t>チュウ</t>
    </rPh>
    <rPh sb="3" eb="4">
      <t>ホン</t>
    </rPh>
    <rPh sb="4" eb="5">
      <t>ヒョウ</t>
    </rPh>
    <rPh sb="11" eb="13">
      <t>シュルイ</t>
    </rPh>
    <rPh sb="16" eb="17">
      <t>シュ</t>
    </rPh>
    <rPh sb="19" eb="21">
      <t>ジギョウ</t>
    </rPh>
    <rPh sb="21" eb="22">
      <t>ショ</t>
    </rPh>
    <rPh sb="23" eb="24">
      <t>ジュウ</t>
    </rPh>
    <rPh sb="26" eb="28">
      <t>ジギョウ</t>
    </rPh>
    <rPh sb="28" eb="29">
      <t>ショ</t>
    </rPh>
    <rPh sb="32" eb="34">
      <t>サクセイ</t>
    </rPh>
    <rPh sb="44" eb="46">
      <t>リョウヨウ</t>
    </rPh>
    <rPh sb="46" eb="48">
      <t>カイゴ</t>
    </rPh>
    <rPh sb="49" eb="51">
      <t>セイカツ</t>
    </rPh>
    <rPh sb="51" eb="53">
      <t>カイゴ</t>
    </rPh>
    <rPh sb="58" eb="60">
      <t>フクスウ</t>
    </rPh>
    <rPh sb="65" eb="67">
      <t>テイキョウ</t>
    </rPh>
    <rPh sb="70" eb="72">
      <t>セッテイ</t>
    </rPh>
    <phoneticPr fontId="2"/>
  </si>
  <si>
    <t>21人以上40人以下</t>
  </si>
  <si>
    <t>41人以上60人以下</t>
    <phoneticPr fontId="2"/>
  </si>
  <si>
    <t>61人以上80人以下</t>
    <phoneticPr fontId="2"/>
  </si>
  <si>
    <t>81人以上</t>
    <phoneticPr fontId="2"/>
  </si>
  <si>
    <t>なし</t>
    <phoneticPr fontId="2"/>
  </si>
  <si>
    <t>なし</t>
    <phoneticPr fontId="2"/>
  </si>
  <si>
    <t>Ⅰ型</t>
    <rPh sb="1" eb="2">
      <t>ガタ</t>
    </rPh>
    <phoneticPr fontId="2"/>
  </si>
  <si>
    <t>Ⅱ型</t>
    <rPh sb="1" eb="2">
      <t>ガタ</t>
    </rPh>
    <phoneticPr fontId="2"/>
  </si>
  <si>
    <t>定員区分等</t>
    <rPh sb="0" eb="2">
      <t>テイイン</t>
    </rPh>
    <rPh sb="2" eb="5">
      <t>クブントウ</t>
    </rPh>
    <phoneticPr fontId="2"/>
  </si>
  <si>
    <t>適用開始日</t>
    <rPh sb="0" eb="2">
      <t>テキヨウ</t>
    </rPh>
    <rPh sb="2" eb="5">
      <t>カイシビ</t>
    </rPh>
    <phoneticPr fontId="2"/>
  </si>
  <si>
    <t>40人以下</t>
    <phoneticPr fontId="2"/>
  </si>
  <si>
    <t>その他該当する体制等</t>
    <rPh sb="2" eb="3">
      <t>タ</t>
    </rPh>
    <rPh sb="3" eb="5">
      <t>ガイトウ</t>
    </rPh>
    <rPh sb="7" eb="10">
      <t>タイセイトウ</t>
    </rPh>
    <phoneticPr fontId="2"/>
  </si>
  <si>
    <t>種別</t>
    <rPh sb="0" eb="2">
      <t>シュベツ</t>
    </rPh>
    <phoneticPr fontId="2"/>
  </si>
  <si>
    <t>あり</t>
    <phoneticPr fontId="2"/>
  </si>
  <si>
    <t>なし</t>
    <phoneticPr fontId="2"/>
  </si>
  <si>
    <t>なし</t>
    <phoneticPr fontId="2"/>
  </si>
  <si>
    <t>あり</t>
    <phoneticPr fontId="2"/>
  </si>
  <si>
    <t>経過的療養介護サービス費</t>
    <rPh sb="0" eb="3">
      <t>ケイカテキ</t>
    </rPh>
    <rPh sb="3" eb="5">
      <t>リョウヨウ</t>
    </rPh>
    <rPh sb="5" eb="7">
      <t>カイゴ</t>
    </rPh>
    <rPh sb="11" eb="12">
      <t>ヒ</t>
    </rPh>
    <phoneticPr fontId="2"/>
  </si>
  <si>
    <t>定員超過利用減算</t>
    <rPh sb="0" eb="2">
      <t>テイイン</t>
    </rPh>
    <rPh sb="2" eb="4">
      <t>チョウカ</t>
    </rPh>
    <rPh sb="4" eb="6">
      <t>リヨウ</t>
    </rPh>
    <rPh sb="6" eb="8">
      <t>ゲンサン</t>
    </rPh>
    <phoneticPr fontId="2"/>
  </si>
  <si>
    <t>サービス提供職員欠如減算</t>
    <rPh sb="4" eb="6">
      <t>テイキョウ</t>
    </rPh>
    <rPh sb="6" eb="8">
      <t>ショクイン</t>
    </rPh>
    <rPh sb="8" eb="10">
      <t>ケツジョ</t>
    </rPh>
    <rPh sb="10" eb="12">
      <t>ゲンサン</t>
    </rPh>
    <phoneticPr fontId="2"/>
  </si>
  <si>
    <t>なし</t>
    <phoneticPr fontId="2"/>
  </si>
  <si>
    <t>あり</t>
    <phoneticPr fontId="2"/>
  </si>
  <si>
    <t>サービス管理責任者欠如減算</t>
    <rPh sb="4" eb="6">
      <t>カンリ</t>
    </rPh>
    <rPh sb="6" eb="8">
      <t>セキニン</t>
    </rPh>
    <rPh sb="8" eb="9">
      <t>シャ</t>
    </rPh>
    <rPh sb="9" eb="11">
      <t>ケツジョ</t>
    </rPh>
    <rPh sb="11" eb="13">
      <t>ゲンサン</t>
    </rPh>
    <phoneticPr fontId="2"/>
  </si>
  <si>
    <t>生活介護計画未作成減算</t>
    <rPh sb="0" eb="2">
      <t>セイカツ</t>
    </rPh>
    <rPh sb="2" eb="4">
      <t>カイゴ</t>
    </rPh>
    <rPh sb="4" eb="6">
      <t>ケイカク</t>
    </rPh>
    <rPh sb="6" eb="9">
      <t>ミサクセイ</t>
    </rPh>
    <rPh sb="9" eb="11">
      <t>ゲンサン</t>
    </rPh>
    <phoneticPr fontId="2"/>
  </si>
  <si>
    <t>なし</t>
    <phoneticPr fontId="2"/>
  </si>
  <si>
    <t>あり</t>
    <phoneticPr fontId="2"/>
  </si>
  <si>
    <t>療養介護計画未作成減算</t>
    <rPh sb="0" eb="2">
      <t>リョウヨウ</t>
    </rPh>
    <rPh sb="2" eb="4">
      <t>カイゴ</t>
    </rPh>
    <rPh sb="4" eb="6">
      <t>ケイカク</t>
    </rPh>
    <rPh sb="6" eb="9">
      <t>ミサクセイ</t>
    </rPh>
    <rPh sb="9" eb="11">
      <t>ゲンサン</t>
    </rPh>
    <phoneticPr fontId="2"/>
  </si>
  <si>
    <t>地域移行加算</t>
    <rPh sb="0" eb="2">
      <t>チイキ</t>
    </rPh>
    <rPh sb="2" eb="4">
      <t>イコウ</t>
    </rPh>
    <rPh sb="4" eb="6">
      <t>カサン</t>
    </rPh>
    <phoneticPr fontId="2"/>
  </si>
  <si>
    <t>福祉専門職員配置等加算</t>
    <rPh sb="9" eb="11">
      <t>カサン</t>
    </rPh>
    <phoneticPr fontId="2"/>
  </si>
  <si>
    <t>なし</t>
    <phoneticPr fontId="2"/>
  </si>
  <si>
    <t>人員配置体制加算</t>
    <rPh sb="0" eb="2">
      <t>ジンイン</t>
    </rPh>
    <rPh sb="2" eb="4">
      <t>ハイチ</t>
    </rPh>
    <rPh sb="4" eb="6">
      <t>タイセイ</t>
    </rPh>
    <rPh sb="6" eb="8">
      <t>カサン</t>
    </rPh>
    <phoneticPr fontId="2"/>
  </si>
  <si>
    <t>なし</t>
    <phoneticPr fontId="2"/>
  </si>
  <si>
    <t>体験利用支援加算</t>
    <rPh sb="0" eb="2">
      <t>タイケン</t>
    </rPh>
    <rPh sb="2" eb="4">
      <t>リヨウ</t>
    </rPh>
    <rPh sb="4" eb="6">
      <t>シエン</t>
    </rPh>
    <rPh sb="6" eb="8">
      <t>カサン</t>
    </rPh>
    <phoneticPr fontId="2"/>
  </si>
  <si>
    <t>経過的生活介護サービス費</t>
    <rPh sb="0" eb="3">
      <t>ケイカテキ</t>
    </rPh>
    <rPh sb="3" eb="5">
      <t>セイカツ</t>
    </rPh>
    <rPh sb="5" eb="7">
      <t>カイゴ</t>
    </rPh>
    <rPh sb="11" eb="12">
      <t>ヒ</t>
    </rPh>
    <phoneticPr fontId="2"/>
  </si>
  <si>
    <t>41人以上60人以下</t>
    <phoneticPr fontId="2"/>
  </si>
  <si>
    <t>61人以上80人以下</t>
    <phoneticPr fontId="2"/>
  </si>
  <si>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2"/>
  </si>
  <si>
    <t>初期加算</t>
    <rPh sb="0" eb="2">
      <t>ショキ</t>
    </rPh>
    <rPh sb="2" eb="4">
      <t>カサン</t>
    </rPh>
    <phoneticPr fontId="2"/>
  </si>
  <si>
    <t>20人以下</t>
    <phoneticPr fontId="2"/>
  </si>
  <si>
    <t>訪問支援特別加算</t>
    <rPh sb="0" eb="2">
      <t>ホウモン</t>
    </rPh>
    <rPh sb="2" eb="4">
      <t>シエン</t>
    </rPh>
    <rPh sb="4" eb="6">
      <t>トクベツ</t>
    </rPh>
    <rPh sb="6" eb="8">
      <t>カサン</t>
    </rPh>
    <phoneticPr fontId="2"/>
  </si>
  <si>
    <t>欠席時対応加算</t>
    <rPh sb="0" eb="2">
      <t>ケッセキ</t>
    </rPh>
    <rPh sb="2" eb="3">
      <t>ジ</t>
    </rPh>
    <rPh sb="3" eb="5">
      <t>タイオウ</t>
    </rPh>
    <rPh sb="5" eb="7">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</si>
  <si>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</si>
  <si>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</si>
  <si>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延長支援加算</t>
    <rPh sb="0" eb="2">
      <t>エンチョウ</t>
    </rPh>
    <rPh sb="2" eb="4">
      <t>シエン</t>
    </rPh>
    <rPh sb="4" eb="6">
      <t>カサン</t>
    </rPh>
    <phoneticPr fontId="2"/>
  </si>
  <si>
    <t>なし</t>
    <phoneticPr fontId="2"/>
  </si>
  <si>
    <t>あり</t>
    <phoneticPr fontId="2"/>
  </si>
  <si>
    <t>送迎加算</t>
    <rPh sb="0" eb="2">
      <t>ソウゲイ</t>
    </rPh>
    <rPh sb="2" eb="4">
      <t>カサン</t>
    </rPh>
    <phoneticPr fontId="2"/>
  </si>
  <si>
    <t>自立訓練計画未作成減算</t>
    <rPh sb="0" eb="2">
      <t>ジリツ</t>
    </rPh>
    <rPh sb="2" eb="4">
      <t>クンレン</t>
    </rPh>
    <rPh sb="4" eb="6">
      <t>ケイカク</t>
    </rPh>
    <rPh sb="6" eb="9">
      <t>ミサクセイ</t>
    </rPh>
    <rPh sb="9" eb="11">
      <t>ゲンサン</t>
    </rPh>
    <phoneticPr fontId="2"/>
  </si>
  <si>
    <t>標準利用期間超過減算</t>
    <rPh sb="0" eb="2">
      <t>ヒョウジュン</t>
    </rPh>
    <rPh sb="2" eb="4">
      <t>リヨウ</t>
    </rPh>
    <rPh sb="4" eb="6">
      <t>キカン</t>
    </rPh>
    <rPh sb="6" eb="8">
      <t>チョウカ</t>
    </rPh>
    <rPh sb="8" eb="10">
      <t>ゲンサン</t>
    </rPh>
    <phoneticPr fontId="2"/>
  </si>
  <si>
    <t>あり</t>
    <phoneticPr fontId="2"/>
  </si>
  <si>
    <t>自立訓練
（機能）</t>
    <rPh sb="0" eb="2">
      <t>ジリツ</t>
    </rPh>
    <rPh sb="2" eb="4">
      <t>クンレン</t>
    </rPh>
    <rPh sb="6" eb="8">
      <t>キノウ</t>
    </rPh>
    <phoneticPr fontId="2"/>
  </si>
  <si>
    <t>地域移行支援体制強化加算</t>
    <rPh sb="0" eb="2">
      <t>チイキ</t>
    </rPh>
    <rPh sb="2" eb="4">
      <t>イコウ</t>
    </rPh>
    <rPh sb="4" eb="6">
      <t>シエン</t>
    </rPh>
    <rPh sb="6" eb="8">
      <t>タイセイ</t>
    </rPh>
    <rPh sb="8" eb="10">
      <t>キョウカ</t>
    </rPh>
    <rPh sb="10" eb="12">
      <t>カサン</t>
    </rPh>
    <phoneticPr fontId="2"/>
  </si>
  <si>
    <t>医療連携体制加算</t>
    <rPh sb="0" eb="2">
      <t>イリョウ</t>
    </rPh>
    <rPh sb="2" eb="4">
      <t>レンケイ</t>
    </rPh>
    <rPh sb="4" eb="6">
      <t>タイセイ</t>
    </rPh>
    <rPh sb="6" eb="8">
      <t>カサン</t>
    </rPh>
    <phoneticPr fontId="2"/>
  </si>
  <si>
    <t>Ⅳ型</t>
    <rPh sb="1" eb="2">
      <t>ガタ</t>
    </rPh>
    <phoneticPr fontId="2"/>
  </si>
  <si>
    <t>短期滞在加算</t>
    <rPh sb="0" eb="2">
      <t>タンキ</t>
    </rPh>
    <rPh sb="2" eb="4">
      <t>タイザイ</t>
    </rPh>
    <rPh sb="4" eb="6">
      <t>カサン</t>
    </rPh>
    <phoneticPr fontId="2"/>
  </si>
  <si>
    <t>日中支援加算</t>
    <rPh sb="0" eb="2">
      <t>ニッチュウ</t>
    </rPh>
    <rPh sb="2" eb="4">
      <t>シエン</t>
    </rPh>
    <rPh sb="4" eb="6">
      <t>カサン</t>
    </rPh>
    <phoneticPr fontId="2"/>
  </si>
  <si>
    <t>通勤者生活支援加算</t>
    <rPh sb="0" eb="3">
      <t>ツウキンシャ</t>
    </rPh>
    <rPh sb="3" eb="5">
      <t>セイカツ</t>
    </rPh>
    <rPh sb="5" eb="7">
      <t>シエン</t>
    </rPh>
    <rPh sb="7" eb="9">
      <t>カサン</t>
    </rPh>
    <phoneticPr fontId="2"/>
  </si>
  <si>
    <t>入院時支援特別加算</t>
    <rPh sb="0" eb="2">
      <t>ニュウイン</t>
    </rPh>
    <rPh sb="2" eb="3">
      <t>ジ</t>
    </rPh>
    <rPh sb="3" eb="5">
      <t>シエン</t>
    </rPh>
    <rPh sb="5" eb="7">
      <t>トクベツ</t>
    </rPh>
    <rPh sb="7" eb="9">
      <t>カサン</t>
    </rPh>
    <phoneticPr fontId="2"/>
  </si>
  <si>
    <t>長期帰宅時支援加算</t>
    <rPh sb="0" eb="2">
      <t>チョウキ</t>
    </rPh>
    <rPh sb="2" eb="5">
      <t>キタクジ</t>
    </rPh>
    <rPh sb="5" eb="7">
      <t>シエン</t>
    </rPh>
    <rPh sb="7" eb="9">
      <t>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</si>
  <si>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</si>
  <si>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精神障害者退院支援施設加算</t>
    <rPh sb="0" eb="2">
      <t>セイシン</t>
    </rPh>
    <rPh sb="2" eb="4">
      <t>ショウガイ</t>
    </rPh>
    <rPh sb="4" eb="5">
      <t>シャ</t>
    </rPh>
    <rPh sb="5" eb="7">
      <t>タイイン</t>
    </rPh>
    <rPh sb="7" eb="9">
      <t>シエン</t>
    </rPh>
    <rPh sb="9" eb="11">
      <t>シセツ</t>
    </rPh>
    <rPh sb="11" eb="13">
      <t>カサン</t>
    </rPh>
    <phoneticPr fontId="2"/>
  </si>
  <si>
    <t>看護職員配置加算</t>
    <rPh sb="0" eb="2">
      <t>カンゴ</t>
    </rPh>
    <rPh sb="2" eb="4">
      <t>ショクイン</t>
    </rPh>
    <rPh sb="4" eb="6">
      <t>ハイチ</t>
    </rPh>
    <rPh sb="6" eb="8">
      <t>カサン</t>
    </rPh>
    <phoneticPr fontId="2"/>
  </si>
  <si>
    <t>宿泊型自立訓練</t>
    <rPh sb="0" eb="3">
      <t>シュクハクガタ</t>
    </rPh>
    <rPh sb="3" eb="5">
      <t>ジリツ</t>
    </rPh>
    <rPh sb="5" eb="7">
      <t>クンレン</t>
    </rPh>
    <phoneticPr fontId="2"/>
  </si>
  <si>
    <t>就労移行支援計画未作成減算</t>
    <rPh sb="0" eb="2">
      <t>シュウロウ</t>
    </rPh>
    <rPh sb="2" eb="4">
      <t>イコウ</t>
    </rPh>
    <rPh sb="4" eb="6">
      <t>シエン</t>
    </rPh>
    <rPh sb="6" eb="8">
      <t>ケイカク</t>
    </rPh>
    <rPh sb="8" eb="11">
      <t>ミサクセイ</t>
    </rPh>
    <rPh sb="11" eb="13">
      <t>ゲンサン</t>
    </rPh>
    <phoneticPr fontId="2"/>
  </si>
  <si>
    <t>就労移行支援体制加算</t>
    <rPh sb="0" eb="2">
      <t>シュウロウ</t>
    </rPh>
    <rPh sb="2" eb="4">
      <t>イコウ</t>
    </rPh>
    <rPh sb="4" eb="6">
      <t>シエン</t>
    </rPh>
    <rPh sb="6" eb="8">
      <t>タイセイ</t>
    </rPh>
    <rPh sb="8" eb="10">
      <t>カサン</t>
    </rPh>
    <phoneticPr fontId="2"/>
  </si>
  <si>
    <t>就労支援関係研修修了加算</t>
    <rPh sb="0" eb="2">
      <t>シュウロウ</t>
    </rPh>
    <rPh sb="2" eb="4">
      <t>シエン</t>
    </rPh>
    <rPh sb="4" eb="6">
      <t>カンケイ</t>
    </rPh>
    <rPh sb="6" eb="8">
      <t>ケンシュウ</t>
    </rPh>
    <rPh sb="8" eb="10">
      <t>シュウリョウ</t>
    </rPh>
    <rPh sb="10" eb="12">
      <t>カサン</t>
    </rPh>
    <phoneticPr fontId="2"/>
  </si>
  <si>
    <t>移行準備支援体制加算</t>
    <rPh sb="0" eb="2">
      <t>イコウ</t>
    </rPh>
    <rPh sb="2" eb="4">
      <t>ジュンビ</t>
    </rPh>
    <rPh sb="4" eb="6">
      <t>シエン</t>
    </rPh>
    <rPh sb="6" eb="8">
      <t>タイセイ</t>
    </rPh>
    <rPh sb="8" eb="10">
      <t>カサン</t>
    </rPh>
    <phoneticPr fontId="2"/>
  </si>
  <si>
    <t>主たる事業所</t>
    <rPh sb="0" eb="1">
      <t>シュ</t>
    </rPh>
    <rPh sb="3" eb="5">
      <t>ジギョウ</t>
    </rPh>
    <rPh sb="5" eb="6">
      <t>ショ</t>
    </rPh>
    <phoneticPr fontId="2"/>
  </si>
  <si>
    <t>従たる事業所①</t>
    <rPh sb="0" eb="1">
      <t>ジュウ</t>
    </rPh>
    <rPh sb="3" eb="5">
      <t>ジギョウ</t>
    </rPh>
    <rPh sb="5" eb="6">
      <t>ショ</t>
    </rPh>
    <phoneticPr fontId="2"/>
  </si>
  <si>
    <t>従たる事業所②</t>
    <rPh sb="0" eb="1">
      <t>ジュウ</t>
    </rPh>
    <rPh sb="3" eb="5">
      <t>ジギョウ</t>
    </rPh>
    <rPh sb="5" eb="6">
      <t>ショ</t>
    </rPh>
    <phoneticPr fontId="2"/>
  </si>
  <si>
    <t>従たる事業所③</t>
    <rPh sb="0" eb="1">
      <t>ジュウ</t>
    </rPh>
    <rPh sb="3" eb="5">
      <t>ジギョウ</t>
    </rPh>
    <rPh sb="5" eb="6">
      <t>ショ</t>
    </rPh>
    <phoneticPr fontId="2"/>
  </si>
  <si>
    <t>療養介護</t>
    <rPh sb="0" eb="2">
      <t>リョウヨウ</t>
    </rPh>
    <rPh sb="2" eb="4">
      <t>カイゴ</t>
    </rPh>
    <phoneticPr fontId="2"/>
  </si>
  <si>
    <t>就労継続支援</t>
    <rPh sb="0" eb="2">
      <t>シュウロウ</t>
    </rPh>
    <rPh sb="2" eb="4">
      <t>ケイゾク</t>
    </rPh>
    <rPh sb="4" eb="6">
      <t>シエン</t>
    </rPh>
    <phoneticPr fontId="2"/>
  </si>
  <si>
    <t>就労移行支援</t>
    <rPh sb="0" eb="2">
      <t>シュウロウ</t>
    </rPh>
    <rPh sb="2" eb="4">
      <t>イコウ</t>
    </rPh>
    <rPh sb="4" eb="6">
      <t>シエン</t>
    </rPh>
    <phoneticPr fontId="2"/>
  </si>
  <si>
    <t>宿泊型</t>
    <rPh sb="0" eb="3">
      <t>シュクハクガタ</t>
    </rPh>
    <phoneticPr fontId="2"/>
  </si>
  <si>
    <t>自立訓練</t>
    <rPh sb="0" eb="2">
      <t>ジリツ</t>
    </rPh>
    <rPh sb="2" eb="4">
      <t>クンレン</t>
    </rPh>
    <phoneticPr fontId="2"/>
  </si>
  <si>
    <t>（機能訓練）</t>
    <rPh sb="1" eb="3">
      <t>キノウ</t>
    </rPh>
    <rPh sb="3" eb="5">
      <t>クンレン</t>
    </rPh>
    <phoneticPr fontId="2"/>
  </si>
  <si>
    <t>（生活訓練）</t>
    <rPh sb="1" eb="3">
      <t>セイカツ</t>
    </rPh>
    <rPh sb="3" eb="5">
      <t>クンレン</t>
    </rPh>
    <phoneticPr fontId="2"/>
  </si>
  <si>
    <t>（一般型）</t>
    <rPh sb="1" eb="4">
      <t>イッパンガタ</t>
    </rPh>
    <phoneticPr fontId="2"/>
  </si>
  <si>
    <t>（資格取得型）</t>
    <rPh sb="1" eb="3">
      <t>シカク</t>
    </rPh>
    <rPh sb="3" eb="5">
      <t>シュトク</t>
    </rPh>
    <rPh sb="5" eb="6">
      <t>カタ</t>
    </rPh>
    <phoneticPr fontId="2"/>
  </si>
  <si>
    <t>（Ａ型）</t>
    <rPh sb="2" eb="3">
      <t>ガタ</t>
    </rPh>
    <phoneticPr fontId="2"/>
  </si>
  <si>
    <t>（Ｂ型）</t>
    <rPh sb="2" eb="3">
      <t>ガタ</t>
    </rPh>
    <phoneticPr fontId="2"/>
  </si>
  <si>
    <t>フリガナ</t>
    <phoneticPr fontId="2"/>
  </si>
  <si>
    <t>〒</t>
    <phoneticPr fontId="2"/>
  </si>
  <si>
    <t>（</t>
    <phoneticPr fontId="2"/>
  </si>
  <si>
    <t>－</t>
    <phoneticPr fontId="2"/>
  </si>
  <si>
    <t>）</t>
    <phoneticPr fontId="2"/>
  </si>
  <si>
    <t>ＦＡＸ</t>
    <phoneticPr fontId="2"/>
  </si>
  <si>
    <t>Ｅメール</t>
    <phoneticPr fontId="2"/>
  </si>
  <si>
    <t>フリガナ</t>
    <phoneticPr fontId="2"/>
  </si>
  <si>
    <t>フリガナ</t>
    <phoneticPr fontId="2"/>
  </si>
  <si>
    <t>フリガナ</t>
    <phoneticPr fontId="2"/>
  </si>
  <si>
    <t>フリガナ</t>
    <phoneticPr fontId="2"/>
  </si>
  <si>
    <t>就労移行
支援</t>
    <rPh sb="0" eb="2">
      <t>シュウロウ</t>
    </rPh>
    <rPh sb="2" eb="4">
      <t>イコウ</t>
    </rPh>
    <rPh sb="5" eb="7">
      <t>シエン</t>
    </rPh>
    <phoneticPr fontId="2"/>
  </si>
  <si>
    <t>なし</t>
    <phoneticPr fontId="2"/>
  </si>
  <si>
    <t>あり</t>
    <phoneticPr fontId="2"/>
  </si>
  <si>
    <t>Ⅲ型</t>
    <rPh sb="1" eb="2">
      <t>ガタ</t>
    </rPh>
    <phoneticPr fontId="2"/>
  </si>
  <si>
    <t>なし</t>
    <phoneticPr fontId="2"/>
  </si>
  <si>
    <t>なし</t>
    <phoneticPr fontId="2"/>
  </si>
  <si>
    <t>あり</t>
    <phoneticPr fontId="2"/>
  </si>
  <si>
    <t>なし</t>
    <phoneticPr fontId="2"/>
  </si>
  <si>
    <t>あり</t>
    <phoneticPr fontId="2"/>
  </si>
  <si>
    <t>なし</t>
    <phoneticPr fontId="2"/>
  </si>
  <si>
    <t>あり</t>
    <phoneticPr fontId="2"/>
  </si>
  <si>
    <t>81人以上</t>
    <phoneticPr fontId="2"/>
  </si>
  <si>
    <t>理学療法士</t>
    <rPh sb="0" eb="2">
      <t>リガク</t>
    </rPh>
    <rPh sb="2" eb="5">
      <t>リョウホウシ</t>
    </rPh>
    <phoneticPr fontId="2"/>
  </si>
  <si>
    <t>作業療法士</t>
    <rPh sb="0" eb="2">
      <t>サギョウ</t>
    </rPh>
    <rPh sb="2" eb="5">
      <t>リョウホウシ</t>
    </rPh>
    <phoneticPr fontId="2"/>
  </si>
  <si>
    <t>前年度の
平均利用者数</t>
    <phoneticPr fontId="2"/>
  </si>
  <si>
    <t>③　自立訓練（機能訓練）</t>
    <rPh sb="2" eb="4">
      <t>ジリツ</t>
    </rPh>
    <rPh sb="4" eb="6">
      <t>クンレン</t>
    </rPh>
    <rPh sb="7" eb="9">
      <t>キノウ</t>
    </rPh>
    <rPh sb="9" eb="11">
      <t>クンレン</t>
    </rPh>
    <phoneticPr fontId="2"/>
  </si>
  <si>
    <t>④　自立訓練（生活訓練・宿泊型自立訓練）</t>
    <rPh sb="2" eb="4">
      <t>ジリツ</t>
    </rPh>
    <rPh sb="4" eb="6">
      <t>クンレン</t>
    </rPh>
    <rPh sb="7" eb="9">
      <t>セイカツ</t>
    </rPh>
    <rPh sb="9" eb="11">
      <t>クンレン</t>
    </rPh>
    <rPh sb="12" eb="15">
      <t>シュクハクガタ</t>
    </rPh>
    <rPh sb="15" eb="17">
      <t>ジリツ</t>
    </rPh>
    <rPh sb="17" eb="19">
      <t>クンレン</t>
    </rPh>
    <phoneticPr fontId="2"/>
  </si>
  <si>
    <t>※</t>
    <phoneticPr fontId="2"/>
  </si>
  <si>
    <t>点検事項</t>
    <rPh sb="0" eb="2">
      <t>テンケン</t>
    </rPh>
    <rPh sb="2" eb="4">
      <t>ジコウ</t>
    </rPh>
    <phoneticPr fontId="2"/>
  </si>
  <si>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</si>
  <si>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</si>
  <si>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</si>
  <si>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</si>
  <si>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</si>
  <si>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管理者</t>
    <rPh sb="0" eb="3">
      <t>カンリシャ</t>
    </rPh>
    <phoneticPr fontId="2"/>
  </si>
  <si>
    <t>合計</t>
    <rPh sb="0" eb="2">
      <t>ゴウケイ</t>
    </rPh>
    <phoneticPr fontId="2"/>
  </si>
  <si>
    <t>生活介護</t>
    <rPh sb="0" eb="2">
      <t>セイカツ</t>
    </rPh>
    <rPh sb="2" eb="4">
      <t>カイゴ</t>
    </rPh>
    <phoneticPr fontId="2"/>
  </si>
  <si>
    <t>人</t>
    <rPh sb="0" eb="1">
      <t>ニン</t>
    </rPh>
    <phoneticPr fontId="2"/>
  </si>
  <si>
    <t>定員</t>
    <rPh sb="0" eb="2">
      <t>テイイン</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</si>
  <si>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</si>
  <si>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</si>
  <si>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</si>
  <si>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</si>
  <si>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</si>
  <si>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t>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</si>
  <si>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</si>
  <si>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</si>
  <si>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</si>
  <si>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給与規程</t>
    <rPh sb="0" eb="2">
      <t>キュウヨ</t>
    </rPh>
    <rPh sb="2" eb="4">
      <t>キテイ</t>
    </rPh>
    <phoneticPr fontId="2"/>
  </si>
  <si>
    <t>作業工賃支給規程</t>
    <rPh sb="0" eb="2">
      <t>サギョウ</t>
    </rPh>
    <rPh sb="2" eb="4">
      <t>コウチン</t>
    </rPh>
    <rPh sb="4" eb="6">
      <t>シキュウ</t>
    </rPh>
    <rPh sb="6" eb="8">
      <t>キテイ</t>
    </rPh>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</si>
  <si>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</si>
  <si>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</si>
  <si>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</si>
  <si>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</si>
  <si>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</si>
  <si>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</si>
  <si>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</si>
  <si>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</si>
  <si>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</si>
  <si>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</si>
  <si>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</si>
  <si>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</si>
  <si>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</si>
  <si>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１　職員の配置状況</t>
    <rPh sb="2" eb="4">
      <t>ショクイン</t>
    </rPh>
    <rPh sb="5" eb="7">
      <t>ハイチ</t>
    </rPh>
    <rPh sb="7" eb="9">
      <t>ジョウキョウ</t>
    </rPh>
    <phoneticPr fontId="2"/>
  </si>
  <si>
    <t>従業員実数</t>
    <rPh sb="0" eb="3">
      <t>ジュウギョウイン</t>
    </rPh>
    <rPh sb="3" eb="4">
      <t>ジツ</t>
    </rPh>
    <rPh sb="4" eb="5">
      <t>スウ</t>
    </rPh>
    <phoneticPr fontId="2"/>
  </si>
  <si>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2"/>
  </si>
  <si>
    <r>
      <t>（注１）　管理者が兼務している場合も実数を計上してください（</t>
    </r>
    <r>
      <rPr>
        <b/>
        <u/>
        <sz val="9"/>
        <rFont val="ＭＳ Ｐ明朝"/>
        <family val="1"/>
        <charset val="128"/>
      </rPr>
      <t>常勤換算不要</t>
    </r>
    <r>
      <rPr>
        <sz val="9"/>
        <rFont val="ＭＳ Ｐ明朝"/>
        <family val="1"/>
        <charset val="128"/>
      </rPr>
      <t>）。</t>
    </r>
    <rPh sb="1" eb="2">
      <t>チュウ</t>
    </rPh>
    <rPh sb="5" eb="8">
      <t>カンリシャ</t>
    </rPh>
    <rPh sb="9" eb="11">
      <t>ケンム</t>
    </rPh>
    <rPh sb="15" eb="17">
      <t>バアイ</t>
    </rPh>
    <rPh sb="18" eb="20">
      <t>ジッスウ</t>
    </rPh>
    <rPh sb="21" eb="23">
      <t>ケイジョウ</t>
    </rPh>
    <rPh sb="30" eb="32">
      <t>ジョウキン</t>
    </rPh>
    <rPh sb="32" eb="34">
      <t>カンザン</t>
    </rPh>
    <rPh sb="34" eb="36">
      <t>フヨウ</t>
    </rPh>
    <phoneticPr fontId="2"/>
  </si>
  <si>
    <t>２　クラブ活動・レクリエーション等の実施状況</t>
    <rPh sb="5" eb="7">
      <t>カツドウ</t>
    </rPh>
    <rPh sb="16" eb="17">
      <t>トウ</t>
    </rPh>
    <rPh sb="18" eb="20">
      <t>ジッシ</t>
    </rPh>
    <rPh sb="20" eb="22">
      <t>ジョウキョウ</t>
    </rPh>
    <phoneticPr fontId="2"/>
  </si>
  <si>
    <t>入所者預り金規程</t>
    <rPh sb="0" eb="3">
      <t>ニュウショシャ</t>
    </rPh>
    <rPh sb="3" eb="4">
      <t>アズカ</t>
    </rPh>
    <rPh sb="5" eb="6">
      <t>キン</t>
    </rPh>
    <rPh sb="6" eb="8">
      <t>キテイ</t>
    </rPh>
    <phoneticPr fontId="2"/>
  </si>
  <si>
    <t>常勤</t>
    <rPh sb="0" eb="2">
      <t>ジョウキン</t>
    </rPh>
    <phoneticPr fontId="2"/>
  </si>
  <si>
    <t>非常勤</t>
    <rPh sb="0" eb="3">
      <t>ヒジョウキン</t>
    </rPh>
    <phoneticPr fontId="2"/>
  </si>
  <si>
    <t>サービス管理責任者</t>
    <rPh sb="4" eb="6">
      <t>カンリ</t>
    </rPh>
    <rPh sb="6" eb="8">
      <t>セキニン</t>
    </rPh>
    <rPh sb="8" eb="9">
      <t>シャ</t>
    </rPh>
    <phoneticPr fontId="2"/>
  </si>
  <si>
    <t>医師</t>
    <rPh sb="0" eb="2">
      <t>イシ</t>
    </rPh>
    <phoneticPr fontId="2"/>
  </si>
  <si>
    <t>看護職員</t>
    <rPh sb="0" eb="2">
      <t>カンゴ</t>
    </rPh>
    <rPh sb="2" eb="4">
      <t>ショクイン</t>
    </rPh>
    <phoneticPr fontId="2"/>
  </si>
  <si>
    <t>機能訓練指導員</t>
    <rPh sb="0" eb="2">
      <t>キノウ</t>
    </rPh>
    <rPh sb="2" eb="4">
      <t>クンレン</t>
    </rPh>
    <rPh sb="4" eb="7">
      <t>シドウイン</t>
    </rPh>
    <phoneticPr fontId="2"/>
  </si>
  <si>
    <t>生活支援員</t>
    <rPh sb="0" eb="2">
      <t>セイカツ</t>
    </rPh>
    <rPh sb="2" eb="4">
      <t>シエン</t>
    </rPh>
    <rPh sb="4" eb="5">
      <t>イン</t>
    </rPh>
    <phoneticPr fontId="2"/>
  </si>
  <si>
    <t>形態</t>
    <rPh sb="0" eb="2">
      <t>ケイタイ</t>
    </rPh>
    <phoneticPr fontId="2"/>
  </si>
  <si>
    <t>職業指導員</t>
    <rPh sb="0" eb="2">
      <t>ショクギョウ</t>
    </rPh>
    <rPh sb="2" eb="5">
      <t>シドウイン</t>
    </rPh>
    <phoneticPr fontId="2"/>
  </si>
  <si>
    <t>就労支援員</t>
    <rPh sb="0" eb="2">
      <t>シュウロウ</t>
    </rPh>
    <rPh sb="2" eb="4">
      <t>シエン</t>
    </rPh>
    <rPh sb="4" eb="5">
      <t>イン</t>
    </rPh>
    <phoneticPr fontId="2"/>
  </si>
  <si>
    <t>調理員</t>
    <rPh sb="0" eb="3">
      <t>チョウリイン</t>
    </rPh>
    <phoneticPr fontId="2"/>
  </si>
  <si>
    <t>その他従業員</t>
    <rPh sb="2" eb="3">
      <t>タ</t>
    </rPh>
    <rPh sb="3" eb="6">
      <t>ジュウギョウイン</t>
    </rPh>
    <phoneticPr fontId="2"/>
  </si>
  <si>
    <t>（人）</t>
    <rPh sb="1" eb="2">
      <t>ニン</t>
    </rPh>
    <phoneticPr fontId="2"/>
  </si>
  <si>
    <t>（１）　職員数の推移</t>
    <rPh sb="4" eb="7">
      <t>ショクインスウ</t>
    </rPh>
    <rPh sb="8" eb="10">
      <t>スイイ</t>
    </rPh>
    <phoneticPr fontId="2"/>
  </si>
  <si>
    <t>（１）　サービス単位Ａ</t>
    <rPh sb="8" eb="10">
      <t>タンイ</t>
    </rPh>
    <phoneticPr fontId="2"/>
  </si>
  <si>
    <t>専従</t>
    <rPh sb="0" eb="2">
      <t>センジュウ</t>
    </rPh>
    <phoneticPr fontId="2"/>
  </si>
  <si>
    <t>兼務</t>
    <rPh sb="0" eb="2">
      <t>ケンム</t>
    </rPh>
    <phoneticPr fontId="2"/>
  </si>
  <si>
    <t>常勤換算後の人数</t>
    <rPh sb="0" eb="2">
      <t>ジョウキン</t>
    </rPh>
    <rPh sb="2" eb="4">
      <t>カンザン</t>
    </rPh>
    <rPh sb="4" eb="5">
      <t>ゴ</t>
    </rPh>
    <rPh sb="6" eb="8">
      <t>ニンズウ</t>
    </rPh>
    <phoneticPr fontId="2"/>
  </si>
  <si>
    <t>基準上の必要人数</t>
    <rPh sb="0" eb="2">
      <t>キジュン</t>
    </rPh>
    <rPh sb="2" eb="3">
      <t>ジョウ</t>
    </rPh>
    <rPh sb="4" eb="6">
      <t>ヒツヨウ</t>
    </rPh>
    <rPh sb="6" eb="8">
      <t>ニンズウ</t>
    </rPh>
    <phoneticPr fontId="2"/>
  </si>
  <si>
    <t xml:space="preserve">常勤 </t>
    <rPh sb="0" eb="2">
      <t>ジョウキン</t>
    </rPh>
    <phoneticPr fontId="2"/>
  </si>
  <si>
    <t xml:space="preserve">非常勤 </t>
    <rPh sb="0" eb="3">
      <t>ヒジョウキン</t>
    </rPh>
    <phoneticPr fontId="2"/>
  </si>
  <si>
    <t>（２）　サービス単位Ｂ</t>
    <rPh sb="8" eb="10">
      <t>タンイ</t>
    </rPh>
    <phoneticPr fontId="2"/>
  </si>
  <si>
    <t>その他の従業者</t>
    <rPh sb="2" eb="3">
      <t>タ</t>
    </rPh>
    <rPh sb="4" eb="7">
      <t>ジュウギョウシャ</t>
    </rPh>
    <phoneticPr fontId="2"/>
  </si>
  <si>
    <t>Ⅱ　各サービス単位共通</t>
    <rPh sb="2" eb="3">
      <t>カク</t>
    </rPh>
    <rPh sb="7" eb="9">
      <t>タンイ</t>
    </rPh>
    <phoneticPr fontId="2"/>
  </si>
  <si>
    <t>従業員の職種・員数</t>
    <rPh sb="0" eb="3">
      <t>ジュウギョウイン</t>
    </rPh>
    <rPh sb="4" eb="6">
      <t>ショクシュ</t>
    </rPh>
    <rPh sb="7" eb="9">
      <t>インスウ</t>
    </rPh>
    <phoneticPr fontId="2"/>
  </si>
  <si>
    <t>サービス単位　Ｂ</t>
    <rPh sb="4" eb="6">
      <t>タンイ</t>
    </rPh>
    <phoneticPr fontId="2"/>
  </si>
  <si>
    <t>サービス単位　Ａ</t>
    <rPh sb="4" eb="6">
      <t>タンイ</t>
    </rPh>
    <phoneticPr fontId="2"/>
  </si>
  <si>
    <t>前年度の
平均利用者数</t>
    <phoneticPr fontId="2"/>
  </si>
  <si>
    <t>Ⅰ サービス単位毎</t>
    <rPh sb="6" eb="8">
      <t>タンイ</t>
    </rPh>
    <rPh sb="8" eb="9">
      <t>ゴト</t>
    </rPh>
    <phoneticPr fontId="2"/>
  </si>
  <si>
    <t>区分</t>
    <rPh sb="0" eb="2">
      <t>クブン</t>
    </rPh>
    <phoneticPr fontId="2"/>
  </si>
  <si>
    <t>定員等</t>
    <rPh sb="0" eb="2">
      <t>テイイン</t>
    </rPh>
    <rPh sb="2" eb="3">
      <t>ナド</t>
    </rPh>
    <phoneticPr fontId="2"/>
  </si>
  <si>
    <t>直接サービス提供職員</t>
    <rPh sb="0" eb="2">
      <t>チョクセツ</t>
    </rPh>
    <rPh sb="6" eb="8">
      <t>テイキョウ</t>
    </rPh>
    <rPh sb="8" eb="10">
      <t>ショクイン</t>
    </rPh>
    <phoneticPr fontId="2"/>
  </si>
  <si>
    <t>雇用</t>
    <rPh sb="0" eb="2">
      <t>コヨウ</t>
    </rPh>
    <phoneticPr fontId="2"/>
  </si>
  <si>
    <t>勤務</t>
    <rPh sb="0" eb="2">
      <t>キンム</t>
    </rPh>
    <phoneticPr fontId="2"/>
  </si>
  <si>
    <t>日</t>
    <rPh sb="0" eb="1">
      <t>ニチ</t>
    </rPh>
    <phoneticPr fontId="2"/>
  </si>
  <si>
    <t>月</t>
    <rPh sb="0" eb="1">
      <t>ツキ</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</si>
  <si>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</si>
  <si>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</si>
  <si>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</si>
  <si>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</si>
  <si>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平均障害支援区分（療養介護・生活介護の場合記載）</t>
    <rPh sb="0" eb="2">
      <t>ヘイキン</t>
    </rPh>
    <rPh sb="2" eb="4">
      <t>ショウガイ</t>
    </rPh>
    <rPh sb="4" eb="6">
      <t>シエン</t>
    </rPh>
    <rPh sb="6" eb="8">
      <t>クブン</t>
    </rPh>
    <rPh sb="9" eb="11">
      <t>リョウヨウ</t>
    </rPh>
    <rPh sb="11" eb="13">
      <t>カイゴ</t>
    </rPh>
    <rPh sb="14" eb="16">
      <t>セイカツ</t>
    </rPh>
    <rPh sb="16" eb="18">
      <t>カイゴ</t>
    </rPh>
    <rPh sb="19" eb="21">
      <t>バアイ</t>
    </rPh>
    <rPh sb="21" eb="23">
      <t>キサイ</t>
    </rPh>
    <phoneticPr fontId="2"/>
  </si>
  <si>
    <t>学校・教育機関名</t>
    <rPh sb="0" eb="2">
      <t>ガッコウ</t>
    </rPh>
    <rPh sb="3" eb="5">
      <t>キョウイク</t>
    </rPh>
    <rPh sb="5" eb="7">
      <t>キカン</t>
    </rPh>
    <rPh sb="7" eb="8">
      <t>メイ</t>
    </rPh>
    <phoneticPr fontId="2"/>
  </si>
  <si>
    <t>実習期間</t>
    <rPh sb="0" eb="2">
      <t>ジッシュウ</t>
    </rPh>
    <rPh sb="2" eb="4">
      <t>キカン</t>
    </rPh>
    <phoneticPr fontId="2"/>
  </si>
  <si>
    <t>人数</t>
    <rPh sb="0" eb="2">
      <t>ニンズウ</t>
    </rPh>
    <phoneticPr fontId="2"/>
  </si>
  <si>
    <t>体験・従事業務</t>
    <rPh sb="0" eb="2">
      <t>タイケン</t>
    </rPh>
    <rPh sb="3" eb="5">
      <t>ジュウジ</t>
    </rPh>
    <rPh sb="5" eb="7">
      <t>ギョウム</t>
    </rPh>
    <phoneticPr fontId="2"/>
  </si>
  <si>
    <t>回数</t>
    <phoneticPr fontId="2"/>
  </si>
  <si>
    <t>（</t>
    <phoneticPr fontId="2"/>
  </si>
  <si>
    <t>）</t>
    <phoneticPr fontId="2"/>
  </si>
  <si>
    <t>該当の警戒区域</t>
    <rPh sb="0" eb="2">
      <t>ガイトウ</t>
    </rPh>
    <rPh sb="3" eb="5">
      <t>ケイカイ</t>
    </rPh>
    <rPh sb="5" eb="7">
      <t>クイキ</t>
    </rPh>
    <phoneticPr fontId="2"/>
  </si>
  <si>
    <t>洪水</t>
    <rPh sb="0" eb="2">
      <t>コウズイ</t>
    </rPh>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</si>
  <si>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</si>
  <si>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</si>
  <si>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</si>
  <si>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</si>
  <si>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介護技術に関する研修</t>
    <rPh sb="0" eb="2">
      <t>カイゴ</t>
    </rPh>
    <rPh sb="2" eb="4">
      <t>ギジュツ</t>
    </rPh>
    <rPh sb="5" eb="6">
      <t>カン</t>
    </rPh>
    <rPh sb="8" eb="10">
      <t>ケンシュウ</t>
    </rPh>
    <phoneticPr fontId="2"/>
  </si>
  <si>
    <t>接遇・マナーに関する研修</t>
    <rPh sb="0" eb="2">
      <t>セツグウ</t>
    </rPh>
    <rPh sb="7" eb="8">
      <t>カン</t>
    </rPh>
    <rPh sb="10" eb="12">
      <t>ケンシュウ</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</si>
  <si>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</si>
  <si>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</si>
  <si>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</si>
  <si>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</si>
  <si>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</si>
  <si>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</si>
  <si>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</si>
  <si>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</si>
  <si>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</si>
  <si>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</si>
  <si>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</si>
  <si>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</si>
  <si>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</si>
  <si>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t>１回目</t>
    <phoneticPr fontId="2"/>
  </si>
  <si>
    <t>オーダーメニュー</t>
    <phoneticPr fontId="2"/>
  </si>
  <si>
    <t>Ｏ－１５７</t>
    <phoneticPr fontId="2"/>
  </si>
  <si>
    <t>ノロウイルス</t>
    <phoneticPr fontId="2"/>
  </si>
  <si>
    <t>i</t>
    <phoneticPr fontId="2"/>
  </si>
  <si>
    <t>医師未配置減算</t>
    <rPh sb="0" eb="2">
      <t>イシ</t>
    </rPh>
    <rPh sb="2" eb="3">
      <t>ミ</t>
    </rPh>
    <rPh sb="3" eb="5">
      <t>ハイチ</t>
    </rPh>
    <rPh sb="5" eb="7">
      <t>ゲンサン</t>
    </rPh>
    <phoneticPr fontId="2"/>
  </si>
  <si>
    <t>常勤看護職員等配置加算</t>
    <rPh sb="0" eb="2">
      <t>ジョウキン</t>
    </rPh>
    <rPh sb="2" eb="4">
      <t>カンゴ</t>
    </rPh>
    <rPh sb="4" eb="6">
      <t>ショクイン</t>
    </rPh>
    <rPh sb="6" eb="7">
      <t>トウ</t>
    </rPh>
    <rPh sb="7" eb="9">
      <t>ハイチ</t>
    </rPh>
    <rPh sb="9" eb="11">
      <t>カサン</t>
    </rPh>
    <phoneticPr fontId="2"/>
  </si>
  <si>
    <t>人員配置体制区分</t>
    <rPh sb="0" eb="2">
      <t>ジンイン</t>
    </rPh>
    <rPh sb="2" eb="4">
      <t>ハイチ</t>
    </rPh>
    <rPh sb="4" eb="6">
      <t>タイセイ</t>
    </rPh>
    <rPh sb="6" eb="8">
      <t>クブン</t>
    </rPh>
    <phoneticPr fontId="2"/>
  </si>
  <si>
    <t>夜間支援等体制加算</t>
    <rPh sb="0" eb="2">
      <t>ヤカン</t>
    </rPh>
    <rPh sb="2" eb="4">
      <t>シエン</t>
    </rPh>
    <rPh sb="4" eb="5">
      <t>トウ</t>
    </rPh>
    <rPh sb="5" eb="7">
      <t>タイセイ</t>
    </rPh>
    <rPh sb="7" eb="9">
      <t>カサン</t>
    </rPh>
    <phoneticPr fontId="2"/>
  </si>
  <si>
    <t>短時間利用減算</t>
    <rPh sb="0" eb="3">
      <t>タンジカン</t>
    </rPh>
    <rPh sb="3" eb="5">
      <t>リヨウ</t>
    </rPh>
    <rPh sb="5" eb="7">
      <t>ゲンサン</t>
    </rPh>
    <phoneticPr fontId="2"/>
  </si>
  <si>
    <t>指定基準上の必要職員常勤換算数</t>
    <rPh sb="0" eb="2">
      <t>シテイ</t>
    </rPh>
    <rPh sb="2" eb="4">
      <t>キジュン</t>
    </rPh>
    <rPh sb="4" eb="5">
      <t>ジョウ</t>
    </rPh>
    <rPh sb="6" eb="8">
      <t>ヒツヨウ</t>
    </rPh>
    <rPh sb="8" eb="10">
      <t>ショクイン</t>
    </rPh>
    <rPh sb="10" eb="12">
      <t>ジョウキン</t>
    </rPh>
    <rPh sb="12" eb="14">
      <t>カンサン</t>
    </rPh>
    <rPh sb="14" eb="15">
      <t>スウ</t>
    </rPh>
    <phoneticPr fontId="2"/>
  </si>
  <si>
    <t>人員配置体制区分上の必要職員常勤換算数</t>
    <rPh sb="0" eb="2">
      <t>ジンイン</t>
    </rPh>
    <rPh sb="2" eb="4">
      <t>ハイチ</t>
    </rPh>
    <rPh sb="4" eb="6">
      <t>タイセイ</t>
    </rPh>
    <rPh sb="6" eb="8">
      <t>クブン</t>
    </rPh>
    <rPh sb="8" eb="9">
      <t>ジョウ</t>
    </rPh>
    <rPh sb="10" eb="12">
      <t>ヒツヨウ</t>
    </rPh>
    <rPh sb="12" eb="14">
      <t>ショクイン</t>
    </rPh>
    <rPh sb="14" eb="16">
      <t>ジョウキン</t>
    </rPh>
    <rPh sb="16" eb="18">
      <t>カンサン</t>
    </rPh>
    <rPh sb="18" eb="19">
      <t>スウ</t>
    </rPh>
    <phoneticPr fontId="2"/>
  </si>
  <si>
    <t>大規模事業所減算</t>
    <rPh sb="0" eb="3">
      <t>ダイキボ</t>
    </rPh>
    <rPh sb="3" eb="5">
      <t>ジギョウ</t>
    </rPh>
    <rPh sb="5" eb="6">
      <t>ショ</t>
    </rPh>
    <rPh sb="6" eb="8">
      <t>ゲンサン</t>
    </rPh>
    <phoneticPr fontId="2"/>
  </si>
  <si>
    <t>（3）　防犯対策</t>
    <rPh sb="4" eb="6">
      <t>ボウハン</t>
    </rPh>
    <rPh sb="6" eb="8">
      <t>タイサク</t>
    </rPh>
    <phoneticPr fontId="2"/>
  </si>
  <si>
    <t>防犯計画の策定</t>
    <rPh sb="0" eb="2">
      <t>ボウハン</t>
    </rPh>
    <rPh sb="2" eb="4">
      <t>ケイカク</t>
    </rPh>
    <rPh sb="5" eb="7">
      <t>サクテイ</t>
    </rPh>
    <phoneticPr fontId="2"/>
  </si>
  <si>
    <t>有の場合：策定日</t>
    <rPh sb="0" eb="1">
      <t>アリ</t>
    </rPh>
    <rPh sb="2" eb="4">
      <t>バアイ</t>
    </rPh>
    <rPh sb="5" eb="7">
      <t>サクテイ</t>
    </rPh>
    <rPh sb="7" eb="8">
      <t>ビ</t>
    </rPh>
    <phoneticPr fontId="2"/>
  </si>
  <si>
    <t>その他対策を行っている
場合、その内容</t>
    <rPh sb="2" eb="3">
      <t>タ</t>
    </rPh>
    <rPh sb="3" eb="5">
      <t>タイサク</t>
    </rPh>
    <rPh sb="6" eb="7">
      <t>オコナ</t>
    </rPh>
    <rPh sb="12" eb="14">
      <t>バアイ</t>
    </rPh>
    <rPh sb="17" eb="19">
      <t>ナイヨウ</t>
    </rPh>
    <phoneticPr fontId="2"/>
  </si>
  <si>
    <t>定員</t>
    <rPh sb="0" eb="1">
      <t>サダム</t>
    </rPh>
    <rPh sb="1" eb="2">
      <t>イン</t>
    </rPh>
    <phoneticPr fontId="2"/>
  </si>
  <si>
    <t>就労定着支援</t>
    <rPh sb="0" eb="2">
      <t>シュウロウ</t>
    </rPh>
    <rPh sb="2" eb="4">
      <t>テイチャク</t>
    </rPh>
    <rPh sb="4" eb="6">
      <t>シエン</t>
    </rPh>
    <phoneticPr fontId="2"/>
  </si>
  <si>
    <t>就労定着支援員</t>
    <rPh sb="0" eb="2">
      <t>シュウロウ</t>
    </rPh>
    <rPh sb="2" eb="4">
      <t>テイチャク</t>
    </rPh>
    <rPh sb="4" eb="6">
      <t>シエン</t>
    </rPh>
    <rPh sb="6" eb="7">
      <t>イン</t>
    </rPh>
    <phoneticPr fontId="2"/>
  </si>
  <si>
    <t>（管理）栄養士</t>
    <rPh sb="1" eb="3">
      <t>カンリ</t>
    </rPh>
    <rPh sb="4" eb="7">
      <t>エイヨウシ</t>
    </rPh>
    <phoneticPr fontId="2"/>
  </si>
  <si>
    <t>⑦　就労定着支援</t>
    <rPh sb="2" eb="4">
      <t>シュウロウ</t>
    </rPh>
    <rPh sb="4" eb="6">
      <t>テイチャク</t>
    </rPh>
    <rPh sb="6" eb="8">
      <t>シエン</t>
    </rPh>
    <phoneticPr fontId="2"/>
  </si>
  <si>
    <t>従業員の
職種・員数</t>
    <rPh sb="0" eb="3">
      <t>ジュウギョウイン</t>
    </rPh>
    <rPh sb="5" eb="7">
      <t>ショクシュ</t>
    </rPh>
    <rPh sb="8" eb="10">
      <t>インスウ</t>
    </rPh>
    <phoneticPr fontId="2"/>
  </si>
  <si>
    <t>身体拘束廃止未実施減算</t>
    <rPh sb="0" eb="2">
      <t>シンタイ</t>
    </rPh>
    <rPh sb="2" eb="4">
      <t>コウソク</t>
    </rPh>
    <rPh sb="4" eb="6">
      <t>ハイシ</t>
    </rPh>
    <rPh sb="6" eb="9">
      <t>ミジッシ</t>
    </rPh>
    <rPh sb="9" eb="11">
      <t>ゲンサン</t>
    </rPh>
    <phoneticPr fontId="2"/>
  </si>
  <si>
    <t>なし</t>
    <phoneticPr fontId="2"/>
  </si>
  <si>
    <t>81人以上</t>
    <phoneticPr fontId="2"/>
  </si>
  <si>
    <t>その他</t>
    <phoneticPr fontId="2"/>
  </si>
  <si>
    <t>社会生活支援特別加算</t>
    <rPh sb="0" eb="2">
      <t>シャカイ</t>
    </rPh>
    <rPh sb="2" eb="4">
      <t>セイカツ</t>
    </rPh>
    <rPh sb="4" eb="6">
      <t>シエン</t>
    </rPh>
    <rPh sb="6" eb="8">
      <t>トクベツ</t>
    </rPh>
    <rPh sb="8" eb="10">
      <t>カサン</t>
    </rPh>
    <phoneticPr fontId="2"/>
  </si>
  <si>
    <t>個別計画訓練支援加算</t>
    <rPh sb="0" eb="2">
      <t>コベツ</t>
    </rPh>
    <rPh sb="2" eb="4">
      <t>ケイカク</t>
    </rPh>
    <rPh sb="4" eb="6">
      <t>クンレン</t>
    </rPh>
    <rPh sb="6" eb="8">
      <t>シエン</t>
    </rPh>
    <rPh sb="8" eb="10">
      <t>カサン</t>
    </rPh>
    <phoneticPr fontId="2"/>
  </si>
  <si>
    <t>なし</t>
    <phoneticPr fontId="2"/>
  </si>
  <si>
    <t>あり</t>
    <phoneticPr fontId="2"/>
  </si>
  <si>
    <t>なし</t>
    <phoneticPr fontId="2"/>
  </si>
  <si>
    <t>あり</t>
    <phoneticPr fontId="2"/>
  </si>
  <si>
    <t>なし</t>
    <phoneticPr fontId="2"/>
  </si>
  <si>
    <t>なし</t>
    <phoneticPr fontId="2"/>
  </si>
  <si>
    <t>なし</t>
    <phoneticPr fontId="2"/>
  </si>
  <si>
    <t>あり</t>
    <phoneticPr fontId="2"/>
  </si>
  <si>
    <t>なし</t>
    <phoneticPr fontId="2"/>
  </si>
  <si>
    <t>生活訓練</t>
    <rPh sb="0" eb="2">
      <t>セイカツ</t>
    </rPh>
    <rPh sb="2" eb="4">
      <t>クンレン</t>
    </rPh>
    <phoneticPr fontId="2"/>
  </si>
  <si>
    <t>精神障害者地域移行特別加算</t>
    <rPh sb="0" eb="2">
      <t>セイシン</t>
    </rPh>
    <rPh sb="2" eb="4">
      <t>ショウガイ</t>
    </rPh>
    <rPh sb="4" eb="5">
      <t>シャ</t>
    </rPh>
    <rPh sb="5" eb="7">
      <t>チイキ</t>
    </rPh>
    <rPh sb="7" eb="9">
      <t>イコウ</t>
    </rPh>
    <rPh sb="9" eb="11">
      <t>トクベツ</t>
    </rPh>
    <rPh sb="11" eb="13">
      <t>カサン</t>
    </rPh>
    <phoneticPr fontId="2"/>
  </si>
  <si>
    <t>強度行動障害者地域移行特別加算</t>
    <rPh sb="0" eb="6">
      <t>キョウドコウドウショウガイ</t>
    </rPh>
    <rPh sb="6" eb="7">
      <t>シャ</t>
    </rPh>
    <rPh sb="7" eb="9">
      <t>チイキ</t>
    </rPh>
    <rPh sb="9" eb="11">
      <t>イコウ</t>
    </rPh>
    <rPh sb="11" eb="13">
      <t>トクベツ</t>
    </rPh>
    <rPh sb="13" eb="15">
      <t>カサン</t>
    </rPh>
    <phoneticPr fontId="2"/>
  </si>
  <si>
    <t>就労移行支援体制加算</t>
    <rPh sb="0" eb="6">
      <t>シュウロウイコウシエン</t>
    </rPh>
    <rPh sb="6" eb="8">
      <t>タイセイ</t>
    </rPh>
    <rPh sb="8" eb="10">
      <t>カサン</t>
    </rPh>
    <phoneticPr fontId="2"/>
  </si>
  <si>
    <t>通勤訓練加算</t>
    <rPh sb="0" eb="2">
      <t>ツウキン</t>
    </rPh>
    <rPh sb="2" eb="4">
      <t>クンレン</t>
    </rPh>
    <rPh sb="4" eb="6">
      <t>カサン</t>
    </rPh>
    <phoneticPr fontId="2"/>
  </si>
  <si>
    <t>在宅時生活支援サービス加算</t>
    <rPh sb="0" eb="2">
      <t>ザイタク</t>
    </rPh>
    <rPh sb="2" eb="3">
      <t>ジ</t>
    </rPh>
    <rPh sb="3" eb="5">
      <t>セイカツ</t>
    </rPh>
    <rPh sb="5" eb="7">
      <t>シエン</t>
    </rPh>
    <rPh sb="11" eb="13">
      <t>カサン</t>
    </rPh>
    <phoneticPr fontId="2"/>
  </si>
  <si>
    <t>一般形</t>
    <rPh sb="0" eb="2">
      <t>イッパン</t>
    </rPh>
    <rPh sb="2" eb="3">
      <t>ガタ</t>
    </rPh>
    <phoneticPr fontId="2"/>
  </si>
  <si>
    <t>資格取得型</t>
    <rPh sb="0" eb="2">
      <t>シカク</t>
    </rPh>
    <rPh sb="2" eb="4">
      <t>シュトク</t>
    </rPh>
    <rPh sb="4" eb="5">
      <t>ガタ</t>
    </rPh>
    <phoneticPr fontId="2"/>
  </si>
  <si>
    <t>就労定着率</t>
    <rPh sb="0" eb="2">
      <t>シュウロウ</t>
    </rPh>
    <rPh sb="2" eb="5">
      <t>テイチャクリツ</t>
    </rPh>
    <phoneticPr fontId="2"/>
  </si>
  <si>
    <t>就職後６月以上定着率</t>
    <rPh sb="0" eb="3">
      <t>シュウショクゴ</t>
    </rPh>
    <rPh sb="4" eb="7">
      <t>ツキイジョウ</t>
    </rPh>
    <rPh sb="7" eb="10">
      <t>テイチャクリツ</t>
    </rPh>
    <phoneticPr fontId="2"/>
  </si>
  <si>
    <t>身体拘束廃止未実施減算</t>
    <rPh sb="0" eb="6">
      <t>シンタイコウソクハイシ</t>
    </rPh>
    <rPh sb="6" eb="9">
      <t>ミジッシ</t>
    </rPh>
    <rPh sb="9" eb="11">
      <t>ゲンサン</t>
    </rPh>
    <phoneticPr fontId="2"/>
  </si>
  <si>
    <t>賃金向上達成指導員配置加算</t>
    <rPh sb="0" eb="2">
      <t>チンギン</t>
    </rPh>
    <rPh sb="2" eb="4">
      <t>コウジョウ</t>
    </rPh>
    <rPh sb="4" eb="6">
      <t>タッセイ</t>
    </rPh>
    <rPh sb="6" eb="9">
      <t>シドウイン</t>
    </rPh>
    <rPh sb="9" eb="11">
      <t>ハイチ</t>
    </rPh>
    <rPh sb="11" eb="13">
      <t>カサン</t>
    </rPh>
    <phoneticPr fontId="2"/>
  </si>
  <si>
    <t>平均工賃月額</t>
    <rPh sb="0" eb="2">
      <t>ヘイキン</t>
    </rPh>
    <rPh sb="2" eb="4">
      <t>コウチン</t>
    </rPh>
    <rPh sb="4" eb="6">
      <t>ゲツガク</t>
    </rPh>
    <phoneticPr fontId="2"/>
  </si>
  <si>
    <t>就労定着
支援</t>
    <rPh sb="0" eb="2">
      <t>シュウロウ</t>
    </rPh>
    <rPh sb="2" eb="4">
      <t>テイチャク</t>
    </rPh>
    <rPh sb="5" eb="7">
      <t>シエン</t>
    </rPh>
    <phoneticPr fontId="2"/>
  </si>
  <si>
    <t>利用者規模</t>
    <rPh sb="0" eb="3">
      <t>リヨウシャ</t>
    </rPh>
    <rPh sb="3" eb="5">
      <t>キボ</t>
    </rPh>
    <phoneticPr fontId="2"/>
  </si>
  <si>
    <t>20人以下</t>
    <phoneticPr fontId="2"/>
  </si>
  <si>
    <t>41人以上</t>
    <phoneticPr fontId="2"/>
  </si>
  <si>
    <t>就労定着支援計画未作成減算</t>
    <rPh sb="0" eb="2">
      <t>シュウロウ</t>
    </rPh>
    <rPh sb="2" eb="4">
      <t>テイチャク</t>
    </rPh>
    <rPh sb="4" eb="6">
      <t>シエン</t>
    </rPh>
    <rPh sb="6" eb="8">
      <t>ケイカク</t>
    </rPh>
    <rPh sb="8" eb="11">
      <t>ミサクセイ</t>
    </rPh>
    <rPh sb="11" eb="13">
      <t>ゲンサン</t>
    </rPh>
    <phoneticPr fontId="2"/>
  </si>
  <si>
    <t>就労定着実績体制加算</t>
    <rPh sb="0" eb="2">
      <t>シュウロウ</t>
    </rPh>
    <rPh sb="2" eb="4">
      <t>テイチャク</t>
    </rPh>
    <rPh sb="4" eb="6">
      <t>ジッセキ</t>
    </rPh>
    <rPh sb="6" eb="8">
      <t>タイセイ</t>
    </rPh>
    <rPh sb="8" eb="10">
      <t>カサン</t>
    </rPh>
    <phoneticPr fontId="2"/>
  </si>
  <si>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2"/>
  </si>
  <si>
    <t>Ⅴ型</t>
    <rPh sb="1" eb="2">
      <t>ガタ</t>
    </rPh>
    <phoneticPr fontId="2"/>
  </si>
  <si>
    <t>Ⅵ型</t>
    <rPh sb="1" eb="2">
      <t>ガタ</t>
    </rPh>
    <phoneticPr fontId="2"/>
  </si>
  <si>
    <t>理学療法士等（※２）</t>
    <rPh sb="0" eb="2">
      <t>リガク</t>
    </rPh>
    <rPh sb="2" eb="6">
      <t>リョウホウシトウ</t>
    </rPh>
    <phoneticPr fontId="2"/>
  </si>
  <si>
    <t>前年度の
平均利用者数（※）</t>
    <phoneticPr fontId="2"/>
  </si>
  <si>
    <t>前年度の
平均利用者数（※１）</t>
    <phoneticPr fontId="2"/>
  </si>
  <si>
    <t>（※２）　理学療法士等の欄には、理学療法士、作業療法士、その他の機能訓練指導員の合計を記載してください。</t>
    <rPh sb="5" eb="7">
      <t>リガク</t>
    </rPh>
    <rPh sb="7" eb="11">
      <t>リョウホウシトウ</t>
    </rPh>
    <rPh sb="12" eb="13">
      <t>ラン</t>
    </rPh>
    <rPh sb="16" eb="18">
      <t>リガク</t>
    </rPh>
    <rPh sb="18" eb="21">
      <t>リョウホウシ</t>
    </rPh>
    <rPh sb="22" eb="24">
      <t>サギョウ</t>
    </rPh>
    <rPh sb="24" eb="27">
      <t>リョウホウシ</t>
    </rPh>
    <rPh sb="30" eb="31">
      <t>タ</t>
    </rPh>
    <rPh sb="32" eb="34">
      <t>キノウ</t>
    </rPh>
    <rPh sb="34" eb="36">
      <t>クンレン</t>
    </rPh>
    <rPh sb="36" eb="39">
      <t>シドウイン</t>
    </rPh>
    <rPh sb="40" eb="42">
      <t>ゴウケイ</t>
    </rPh>
    <rPh sb="43" eb="45">
      <t>キサイ</t>
    </rPh>
    <phoneticPr fontId="2"/>
  </si>
  <si>
    <t>障害支援
区分(※1)</t>
    <rPh sb="0" eb="1">
      <t>サワ</t>
    </rPh>
    <rPh sb="1" eb="2">
      <t>ガイ</t>
    </rPh>
    <rPh sb="2" eb="4">
      <t>シエン</t>
    </rPh>
    <rPh sb="5" eb="7">
      <t>クブン</t>
    </rPh>
    <phoneticPr fontId="2"/>
  </si>
  <si>
    <t>（※１）　共生型通所介護の利用者については、障害支援区分５として計算し、利用者数に含めてください。</t>
    <rPh sb="5" eb="8">
      <t>キョウセイガタ</t>
    </rPh>
    <rPh sb="8" eb="10">
      <t>ツウショ</t>
    </rPh>
    <rPh sb="10" eb="12">
      <t>カイゴ</t>
    </rPh>
    <rPh sb="13" eb="16">
      <t>リヨウシャ</t>
    </rPh>
    <rPh sb="22" eb="24">
      <t>ショウガイ</t>
    </rPh>
    <rPh sb="24" eb="26">
      <t>シエン</t>
    </rPh>
    <rPh sb="26" eb="28">
      <t>クブン</t>
    </rPh>
    <rPh sb="32" eb="34">
      <t>ケイサン</t>
    </rPh>
    <rPh sb="36" eb="38">
      <t>リヨウ</t>
    </rPh>
    <rPh sb="38" eb="39">
      <t>シャ</t>
    </rPh>
    <rPh sb="39" eb="40">
      <t>スウ</t>
    </rPh>
    <rPh sb="41" eb="42">
      <t>フク</t>
    </rPh>
    <phoneticPr fontId="2"/>
  </si>
  <si>
    <t>（※１）　共生型通所介護の利用者も利用者数に含めてください。</t>
    <rPh sb="5" eb="8">
      <t>キョウセイガタ</t>
    </rPh>
    <rPh sb="8" eb="10">
      <t>ツウショ</t>
    </rPh>
    <rPh sb="10" eb="12">
      <t>カイゴ</t>
    </rPh>
    <rPh sb="13" eb="16">
      <t>リヨウシャ</t>
    </rPh>
    <rPh sb="17" eb="19">
      <t>リヨウ</t>
    </rPh>
    <rPh sb="19" eb="20">
      <t>シャ</t>
    </rPh>
    <rPh sb="20" eb="21">
      <t>スウ</t>
    </rPh>
    <rPh sb="22" eb="23">
      <t>フク</t>
    </rPh>
    <phoneticPr fontId="2"/>
  </si>
  <si>
    <t>（※）　共生型通所介護の利用者も利用者数に含めてください。</t>
    <rPh sb="4" eb="7">
      <t>キョウセイガタ</t>
    </rPh>
    <rPh sb="7" eb="9">
      <t>ツウショ</t>
    </rPh>
    <rPh sb="9" eb="11">
      <t>カイゴ</t>
    </rPh>
    <rPh sb="12" eb="15">
      <t>リヨウシャ</t>
    </rPh>
    <rPh sb="16" eb="18">
      <t>リヨウ</t>
    </rPh>
    <rPh sb="18" eb="19">
      <t>シャ</t>
    </rPh>
    <rPh sb="19" eb="20">
      <t>スウ</t>
    </rPh>
    <rPh sb="21" eb="22">
      <t>フク</t>
    </rPh>
    <phoneticPr fontId="2"/>
  </si>
  <si>
    <t>令和</t>
    <rPh sb="0" eb="2">
      <t>レイワ</t>
    </rPh>
    <phoneticPr fontId="2"/>
  </si>
  <si>
    <t>避難確保計画の提出
（※該当事業所のみ）</t>
    <rPh sb="0" eb="2">
      <t>ヒナン</t>
    </rPh>
    <rPh sb="2" eb="4">
      <t>カクホ</t>
    </rPh>
    <rPh sb="4" eb="6">
      <t>ケイカク</t>
    </rPh>
    <rPh sb="7" eb="9">
      <t>テイシュツ</t>
    </rPh>
    <rPh sb="12" eb="14">
      <t>ガイトウ</t>
    </rPh>
    <rPh sb="14" eb="17">
      <t>ジギョウショ</t>
    </rPh>
    <phoneticPr fontId="2"/>
  </si>
  <si>
    <t>無</t>
    <rPh sb="0" eb="1">
      <t>ナシ</t>
    </rPh>
    <phoneticPr fontId="2"/>
  </si>
  <si>
    <t>就労移行連携加算</t>
    <rPh sb="0" eb="2">
      <t>シュウロウ</t>
    </rPh>
    <rPh sb="2" eb="4">
      <t>イコウ</t>
    </rPh>
    <rPh sb="4" eb="6">
      <t>レンケイ</t>
    </rPh>
    <rPh sb="6" eb="8">
      <t>カサン</t>
    </rPh>
    <phoneticPr fontId="2"/>
  </si>
  <si>
    <t>評価点</t>
    <rPh sb="0" eb="2">
      <t>ヒョウカ</t>
    </rPh>
    <rPh sb="2" eb="3">
      <t>テン</t>
    </rPh>
    <phoneticPr fontId="2"/>
  </si>
  <si>
    <t>ピアサポート実施加算</t>
    <rPh sb="6" eb="8">
      <t>ジッシ</t>
    </rPh>
    <rPh sb="8" eb="10">
      <t>カサン</t>
    </rPh>
    <phoneticPr fontId="2"/>
  </si>
  <si>
    <t>地域協働加算</t>
    <rPh sb="0" eb="2">
      <t>チイキ</t>
    </rPh>
    <rPh sb="2" eb="4">
      <t>キョウドウ</t>
    </rPh>
    <rPh sb="4" eb="6">
      <t>カサン</t>
    </rPh>
    <phoneticPr fontId="2"/>
  </si>
  <si>
    <t>給食業務委託契約書（覚書等含む）</t>
    <rPh sb="0" eb="2">
      <t>キュウショク</t>
    </rPh>
    <rPh sb="2" eb="4">
      <t>ギョウム</t>
    </rPh>
    <rPh sb="4" eb="6">
      <t>イタク</t>
    </rPh>
    <rPh sb="6" eb="9">
      <t>ケイヤクショ</t>
    </rPh>
    <rPh sb="12" eb="13">
      <t>トウ</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</si>
  <si>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</si>
  <si>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虐待の防止のための指針の作成</t>
    <rPh sb="0" eb="2">
      <t>ギャクタイ</t>
    </rPh>
    <rPh sb="3" eb="5">
      <t>ボウシ</t>
    </rPh>
    <rPh sb="9" eb="11">
      <t>シシン</t>
    </rPh>
    <rPh sb="12" eb="14">
      <t>サクセイ</t>
    </rPh>
    <phoneticPr fontId="2"/>
  </si>
  <si>
    <t>上記指針に含まれる内容</t>
    <rPh sb="0" eb="2">
      <t>ジョウキ</t>
    </rPh>
    <phoneticPr fontId="2"/>
  </si>
  <si>
    <t>項目</t>
    <rPh sb="0" eb="2">
      <t>コウモク</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</si>
  <si>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</si>
  <si>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</si>
  <si>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</si>
  <si>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発生状況の把握</t>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</si>
  <si>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</si>
  <si>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</si>
  <si>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医療機関や保健所</t>
    <phoneticPr fontId="2"/>
  </si>
  <si>
    <t>成年後見制度の利用支援に関する事項</t>
    <phoneticPr fontId="2"/>
  </si>
  <si>
    <t>虐待等に係る苦情解決方法に関する事項</t>
    <phoneticPr fontId="2"/>
  </si>
  <si>
    <t>発生時における事業所内の連絡体制</t>
    <phoneticPr fontId="2"/>
  </si>
  <si>
    <t>利用者等に対する当該指針の閲覧に関する事項</t>
    <phoneticPr fontId="2"/>
  </si>
  <si>
    <t>その他事業所が具体的に取り組んでいること</t>
    <rPh sb="2" eb="3">
      <t>タ</t>
    </rPh>
    <rPh sb="3" eb="5">
      <t>ジギョウ</t>
    </rPh>
    <rPh sb="5" eb="6">
      <t>ショ</t>
    </rPh>
    <rPh sb="7" eb="10">
      <t>グタイテキ</t>
    </rPh>
    <rPh sb="11" eb="12">
      <t>ト</t>
    </rPh>
    <rPh sb="13" eb="14">
      <t>ク</t>
    </rPh>
    <phoneticPr fontId="2"/>
  </si>
  <si>
    <t>現在身体拘束を行っている人数</t>
    <rPh sb="0" eb="2">
      <t>ゲンザイ</t>
    </rPh>
    <rPh sb="2" eb="4">
      <t>シンタイ</t>
    </rPh>
    <rPh sb="4" eb="6">
      <t>コウソク</t>
    </rPh>
    <rPh sb="7" eb="8">
      <t>オコナ</t>
    </rPh>
    <rPh sb="12" eb="14">
      <t>ニンズウ</t>
    </rPh>
    <phoneticPr fontId="2"/>
  </si>
  <si>
    <t>身体拘束の適正化のための指針を整備している。</t>
    <rPh sb="0" eb="2">
      <t>シンタイ</t>
    </rPh>
    <rPh sb="2" eb="4">
      <t>コウソク</t>
    </rPh>
    <rPh sb="5" eb="8">
      <t>テキセイカ</t>
    </rPh>
    <rPh sb="12" eb="14">
      <t>シシン</t>
    </rPh>
    <rPh sb="15" eb="17">
      <t>セイビ</t>
    </rPh>
    <phoneticPr fontId="2"/>
  </si>
  <si>
    <t>有の場合：当該指針作成日</t>
    <rPh sb="0" eb="1">
      <t>アリ</t>
    </rPh>
    <rPh sb="2" eb="4">
      <t>バアイ</t>
    </rPh>
    <rPh sb="5" eb="7">
      <t>トウガイ</t>
    </rPh>
    <rPh sb="7" eb="9">
      <t>シシン</t>
    </rPh>
    <rPh sb="9" eb="11">
      <t>サクセイ</t>
    </rPh>
    <rPh sb="11" eb="12">
      <t>ビ</t>
    </rPh>
    <phoneticPr fontId="2"/>
  </si>
  <si>
    <t>月</t>
    <rPh sb="0" eb="1">
      <t>ガツ</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</si>
  <si>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</si>
  <si>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身体拘束適正化委員会設置</t>
    <rPh sb="10" eb="12">
      <t>セッチ</t>
    </rPh>
    <phoneticPr fontId="2"/>
  </si>
  <si>
    <t>身体拘束適正化委員会開催</t>
    <rPh sb="10" eb="12">
      <t>カイサイ</t>
    </rPh>
    <phoneticPr fontId="2"/>
  </si>
  <si>
    <t>(</t>
    <phoneticPr fontId="2"/>
  </si>
  <si>
    <t>（1）セクシャルハラスメント・パワーハラスメント防止対策</t>
    <rPh sb="24" eb="26">
      <t>ボウシ</t>
    </rPh>
    <rPh sb="26" eb="28">
      <t>タイサク</t>
    </rPh>
    <phoneticPr fontId="2"/>
  </si>
  <si>
    <t>※該当箇所に○印（以下同様）</t>
    <phoneticPr fontId="2"/>
  </si>
  <si>
    <t>事業主の方針等の明確化及びその周知・啓発</t>
    <phoneticPr fontId="2"/>
  </si>
  <si>
    <t>有の場合：具体的な取組</t>
    <rPh sb="5" eb="8">
      <t>グタイテキ</t>
    </rPh>
    <rPh sb="9" eb="11">
      <t>トリクミ</t>
    </rPh>
    <phoneticPr fontId="2"/>
  </si>
  <si>
    <t>ハラスメントに係る事後の迅速かつ適切な対応</t>
    <rPh sb="7" eb="8">
      <t>カカ</t>
    </rPh>
    <rPh sb="9" eb="11">
      <t>ジゴ</t>
    </rPh>
    <rPh sb="12" eb="14">
      <t>ジンソク</t>
    </rPh>
    <rPh sb="16" eb="18">
      <t>テキセツ</t>
    </rPh>
    <rPh sb="19" eb="21">
      <t>タイオウ</t>
    </rPh>
    <phoneticPr fontId="2"/>
  </si>
  <si>
    <t>相談者・行為者等のプライバシーを保護するための措置</t>
    <rPh sb="0" eb="3">
      <t>ソウダンシャ</t>
    </rPh>
    <rPh sb="4" eb="6">
      <t>コウイ</t>
    </rPh>
    <rPh sb="6" eb="7">
      <t>シャ</t>
    </rPh>
    <rPh sb="7" eb="8">
      <t>トウ</t>
    </rPh>
    <rPh sb="16" eb="18">
      <t>ホゴ</t>
    </rPh>
    <rPh sb="23" eb="25">
      <t>ソチ</t>
    </rPh>
    <phoneticPr fontId="2"/>
  </si>
  <si>
    <t>（２）　カスタマーハラスメント防止対策</t>
    <rPh sb="15" eb="17">
      <t>ボウシ</t>
    </rPh>
    <rPh sb="17" eb="19">
      <t>タイサク</t>
    </rPh>
    <phoneticPr fontId="2"/>
  </si>
  <si>
    <t>有の場合、具体的な取組</t>
    <rPh sb="5" eb="8">
      <t>グタイテキ</t>
    </rPh>
    <rPh sb="9" eb="11">
      <t>トリクミ</t>
    </rPh>
    <phoneticPr fontId="2"/>
  </si>
  <si>
    <t>被害者への配慮のための取組</t>
    <phoneticPr fontId="2"/>
  </si>
  <si>
    <t>被害防止のための取組</t>
    <phoneticPr fontId="2"/>
  </si>
  <si>
    <t>参加者</t>
    <rPh sb="0" eb="3">
      <t>サンカシャ</t>
    </rPh>
    <phoneticPr fontId="2"/>
  </si>
  <si>
    <t>参加者</t>
    <rPh sb="0" eb="2">
      <t>サンカ</t>
    </rPh>
    <rPh sb="2" eb="3">
      <t>シャ</t>
    </rPh>
    <phoneticPr fontId="2"/>
  </si>
  <si>
    <t>身体拘束適正化に関する研修</t>
    <rPh sb="0" eb="2">
      <t>シンタイ</t>
    </rPh>
    <rPh sb="2" eb="4">
      <t>コウソク</t>
    </rPh>
    <rPh sb="4" eb="7">
      <t>テキセイカ</t>
    </rPh>
    <rPh sb="8" eb="9">
      <t>カン</t>
    </rPh>
    <rPh sb="11" eb="13">
      <t>ケンシュウ</t>
    </rPh>
    <phoneticPr fontId="2"/>
  </si>
  <si>
    <t>虐待防止研修</t>
    <rPh sb="0" eb="2">
      <t>ギャクタイ</t>
    </rPh>
    <rPh sb="2" eb="4">
      <t>ボウシ</t>
    </rPh>
    <rPh sb="4" eb="6">
      <t>ケンシュウ</t>
    </rPh>
    <phoneticPr fontId="2"/>
  </si>
  <si>
    <t>実施日</t>
    <rPh sb="0" eb="2">
      <t>ジッシ</t>
    </rPh>
    <rPh sb="2" eb="3">
      <t>ビ</t>
    </rPh>
    <phoneticPr fontId="2"/>
  </si>
  <si>
    <t>（１）　感染症</t>
    <rPh sb="4" eb="7">
      <t>カンセンショウ</t>
    </rPh>
    <phoneticPr fontId="2"/>
  </si>
  <si>
    <t>業務継続計画（BCP）の策定</t>
    <phoneticPr fontId="2"/>
  </si>
  <si>
    <t>有の場合：策定年月日</t>
    <rPh sb="0" eb="1">
      <t>ア</t>
    </rPh>
    <rPh sb="2" eb="4">
      <t>バアイ</t>
    </rPh>
    <rPh sb="5" eb="7">
      <t>サクテイ</t>
    </rPh>
    <rPh sb="7" eb="10">
      <t>ネンガッピ</t>
    </rPh>
    <phoneticPr fontId="2"/>
  </si>
  <si>
    <t>無の場合：策定予定日</t>
    <rPh sb="0" eb="1">
      <t>ナシ</t>
    </rPh>
    <rPh sb="2" eb="4">
      <t>バアイ</t>
    </rPh>
    <rPh sb="5" eb="7">
      <t>サクテイ</t>
    </rPh>
    <rPh sb="7" eb="9">
      <t>ヨテイ</t>
    </rPh>
    <rPh sb="9" eb="10">
      <t>ビ</t>
    </rPh>
    <phoneticPr fontId="2"/>
  </si>
  <si>
    <t>頃</t>
    <rPh sb="0" eb="1">
      <t>ゴロ</t>
    </rPh>
    <phoneticPr fontId="2"/>
  </si>
  <si>
    <t>BCPに基づく研修の実施</t>
    <phoneticPr fontId="2"/>
  </si>
  <si>
    <t>BCPに基づく訓練の実施</t>
    <phoneticPr fontId="2"/>
  </si>
  <si>
    <t>（２）　感染対策委員会</t>
    <rPh sb="4" eb="6">
      <t>カンセン</t>
    </rPh>
    <rPh sb="6" eb="8">
      <t>タイサク</t>
    </rPh>
    <rPh sb="8" eb="11">
      <t>イインカイ</t>
    </rPh>
    <phoneticPr fontId="2"/>
  </si>
  <si>
    <t>感染症対策担当者の職・氏名</t>
    <rPh sb="2" eb="3">
      <t>ショウ</t>
    </rPh>
    <rPh sb="9" eb="10">
      <t>ショク</t>
    </rPh>
    <rPh sb="11" eb="13">
      <t>シメイ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</si>
  <si>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</si>
  <si>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</si>
  <si>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指針に含まれる内容　</t>
    <phoneticPr fontId="2"/>
  </si>
  <si>
    <t>平常時</t>
    <rPh sb="0" eb="2">
      <t>ヘイジョウ</t>
    </rPh>
    <rPh sb="2" eb="3">
      <t>ジ</t>
    </rPh>
    <phoneticPr fontId="2"/>
  </si>
  <si>
    <t>事業所内の衛生管理（環境の整備等）</t>
    <phoneticPr fontId="2"/>
  </si>
  <si>
    <t>ケアにかかる感染対策（手洗い、標準的な予防策）等</t>
    <phoneticPr fontId="2"/>
  </si>
  <si>
    <t>発生時</t>
    <rPh sb="0" eb="2">
      <t>ハッセイ</t>
    </rPh>
    <rPh sb="2" eb="3">
      <t>ジ</t>
    </rPh>
    <phoneticPr fontId="2"/>
  </si>
  <si>
    <t>感染拡大の防止</t>
    <phoneticPr fontId="2"/>
  </si>
  <si>
    <t>関係機関との連絡体制</t>
    <rPh sb="0" eb="4">
      <t>カンケイキカン</t>
    </rPh>
    <rPh sb="6" eb="8">
      <t>レンラク</t>
    </rPh>
    <rPh sb="8" eb="10">
      <t>タイセイ</t>
    </rPh>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</si>
  <si>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</si>
  <si>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感染症対策に関する訓練</t>
    <rPh sb="0" eb="3">
      <t>カンセンショウ</t>
    </rPh>
    <rPh sb="3" eb="5">
      <t>タイサク</t>
    </rPh>
    <rPh sb="6" eb="7">
      <t>カン</t>
    </rPh>
    <rPh sb="9" eb="11">
      <t>クンレン</t>
    </rPh>
    <phoneticPr fontId="2"/>
  </si>
  <si>
    <t>（５）　調理場等の衛生管理状況</t>
    <rPh sb="4" eb="6">
      <t>チョウリ</t>
    </rPh>
    <rPh sb="6" eb="7">
      <t>バ</t>
    </rPh>
    <rPh sb="7" eb="8">
      <t>トウ</t>
    </rPh>
    <rPh sb="9" eb="11">
      <t>エイセイ</t>
    </rPh>
    <rPh sb="11" eb="13">
      <t>カンリ</t>
    </rPh>
    <rPh sb="13" eb="15">
      <t>ジョウキョウ</t>
    </rPh>
    <phoneticPr fontId="2"/>
  </si>
  <si>
    <t>※該当箇所に○印（以下、同様）</t>
    <rPh sb="1" eb="3">
      <t>ガイトウ</t>
    </rPh>
    <rPh sb="3" eb="5">
      <t>カショ</t>
    </rPh>
    <rPh sb="7" eb="8">
      <t>ジルシ</t>
    </rPh>
    <rPh sb="9" eb="11">
      <t>イカ</t>
    </rPh>
    <rPh sb="12" eb="14">
      <t>ドウヨウ</t>
    </rPh>
    <phoneticPr fontId="2"/>
  </si>
  <si>
    <t>（注）</t>
    <rPh sb="1" eb="2">
      <t>チュウ</t>
    </rPh>
    <phoneticPr fontId="2"/>
  </si>
  <si>
    <t>広報等の配布物</t>
    <rPh sb="0" eb="2">
      <t>コウホウ</t>
    </rPh>
    <rPh sb="2" eb="3">
      <t>トウ</t>
    </rPh>
    <rPh sb="4" eb="6">
      <t>ハイフ</t>
    </rPh>
    <rPh sb="6" eb="7">
      <t>ブツ</t>
    </rPh>
    <phoneticPr fontId="2"/>
  </si>
  <si>
    <t>勤務表およびタイムカード（無ければ出勤簿）</t>
    <rPh sb="0" eb="2">
      <t>キンム</t>
    </rPh>
    <rPh sb="2" eb="3">
      <t>ヒョウ</t>
    </rPh>
    <rPh sb="13" eb="14">
      <t>ナ</t>
    </rPh>
    <rPh sb="17" eb="19">
      <t>シュッキン</t>
    </rPh>
    <rPh sb="19" eb="20">
      <t>ボ</t>
    </rPh>
    <phoneticPr fontId="2"/>
  </si>
  <si>
    <t>実績分）</t>
    <phoneticPr fontId="2"/>
  </si>
  <si>
    <t>（２）　サービス種別ごとの職員配置数</t>
    <rPh sb="8" eb="10">
      <t>シュベツ</t>
    </rPh>
    <rPh sb="13" eb="15">
      <t>ショクイン</t>
    </rPh>
    <rPh sb="15" eb="17">
      <t>ハイチ</t>
    </rPh>
    <rPh sb="17" eb="18">
      <t>スウ</t>
    </rPh>
    <phoneticPr fontId="2"/>
  </si>
  <si>
    <t>の状況</t>
  </si>
  <si>
    <t>利用者延べ人数</t>
    <phoneticPr fontId="2"/>
  </si>
  <si>
    <t>（３）　従業員の勤務の体制及び勤務形態一覧表</t>
    <rPh sb="4" eb="7">
      <t>ジュウギョウイン</t>
    </rPh>
    <rPh sb="8" eb="10">
      <t>キンム</t>
    </rPh>
    <rPh sb="11" eb="13">
      <t>タイセイ</t>
    </rPh>
    <rPh sb="13" eb="14">
      <t>オヨ</t>
    </rPh>
    <rPh sb="15" eb="17">
      <t>キンム</t>
    </rPh>
    <rPh sb="17" eb="19">
      <t>ケイタイ</t>
    </rPh>
    <rPh sb="19" eb="21">
      <t>イチラン</t>
    </rPh>
    <rPh sb="21" eb="22">
      <t>ヒョウ</t>
    </rPh>
    <phoneticPr fontId="2"/>
  </si>
  <si>
    <t>分</t>
    <rPh sb="0" eb="1">
      <t>ブン</t>
    </rPh>
    <phoneticPr fontId="2"/>
  </si>
  <si>
    <t>（２）　給食の提供状況</t>
    <rPh sb="4" eb="6">
      <t>キュウショク</t>
    </rPh>
    <rPh sb="7" eb="9">
      <t>テイキョウ</t>
    </rPh>
    <rPh sb="9" eb="11">
      <t>ジョウキョウ</t>
    </rPh>
    <phoneticPr fontId="2"/>
  </si>
  <si>
    <t>の状況</t>
    <rPh sb="1" eb="3">
      <t>ジョウキョウ</t>
    </rPh>
    <phoneticPr fontId="2"/>
  </si>
  <si>
    <t>１人１日栄養給与量</t>
    <rPh sb="1" eb="2">
      <t>ニン</t>
    </rPh>
    <rPh sb="3" eb="4">
      <t>ニチ</t>
    </rPh>
    <rPh sb="4" eb="6">
      <t>エイヨウ</t>
    </rPh>
    <rPh sb="6" eb="8">
      <t>キュウヨ</t>
    </rPh>
    <rPh sb="8" eb="9">
      <t>リョウ</t>
    </rPh>
    <phoneticPr fontId="2"/>
  </si>
  <si>
    <t>（１）　クラブ活動の実施状況（実施施設のみ）</t>
    <rPh sb="7" eb="9">
      <t>カツドウ</t>
    </rPh>
    <rPh sb="10" eb="12">
      <t>ジッシ</t>
    </rPh>
    <rPh sb="12" eb="14">
      <t>ジョウキョウ</t>
    </rPh>
    <rPh sb="15" eb="17">
      <t>ジッシ</t>
    </rPh>
    <rPh sb="17" eb="19">
      <t>シセツ</t>
    </rPh>
    <phoneticPr fontId="2"/>
  </si>
  <si>
    <t>（２）　その他のレクリエーション活動・行事等の実施状況（実施施設のみ）</t>
    <rPh sb="6" eb="7">
      <t>タ</t>
    </rPh>
    <rPh sb="16" eb="18">
      <t>カツドウ</t>
    </rPh>
    <rPh sb="19" eb="22">
      <t>ギョウジトウ</t>
    </rPh>
    <rPh sb="23" eb="25">
      <t>ジッシ</t>
    </rPh>
    <rPh sb="25" eb="27">
      <t>ジョウキョウ</t>
    </rPh>
    <rPh sb="28" eb="30">
      <t>ジッシ</t>
    </rPh>
    <rPh sb="30" eb="32">
      <t>シセツ</t>
    </rPh>
    <phoneticPr fontId="2"/>
  </si>
  <si>
    <t>（３）職場体験・実習生の受入状況（実施施設のみ）</t>
    <rPh sb="3" eb="5">
      <t>ショクバ</t>
    </rPh>
    <rPh sb="5" eb="7">
      <t>タイケン</t>
    </rPh>
    <rPh sb="8" eb="10">
      <t>ジッシュウ</t>
    </rPh>
    <rPh sb="10" eb="11">
      <t>セイ</t>
    </rPh>
    <rPh sb="12" eb="13">
      <t>ウ</t>
    </rPh>
    <rPh sb="13" eb="14">
      <t>イ</t>
    </rPh>
    <rPh sb="14" eb="16">
      <t>ジョウキョウ</t>
    </rPh>
    <rPh sb="17" eb="19">
      <t>ジッシ</t>
    </rPh>
    <rPh sb="19" eb="21">
      <t>シセツ</t>
    </rPh>
    <phoneticPr fontId="2"/>
  </si>
  <si>
    <t>※短期入所用　（短期入所を実施する施設のみ）</t>
    <rPh sb="1" eb="3">
      <t>タンキ</t>
    </rPh>
    <rPh sb="3" eb="5">
      <t>ニュウショ</t>
    </rPh>
    <rPh sb="5" eb="6">
      <t>ヨウ</t>
    </rPh>
    <rPh sb="8" eb="10">
      <t>タンキ</t>
    </rPh>
    <rPh sb="10" eb="12">
      <t>ニュウショ</t>
    </rPh>
    <rPh sb="13" eb="15">
      <t>ジッシ</t>
    </rPh>
    <rPh sb="17" eb="19">
      <t>シセツ</t>
    </rPh>
    <phoneticPr fontId="2"/>
  </si>
  <si>
    <t>（２）　自然災害</t>
    <rPh sb="4" eb="6">
      <t>シゼン</t>
    </rPh>
    <rPh sb="6" eb="8">
      <t>サイガイ</t>
    </rPh>
    <phoneticPr fontId="2"/>
  </si>
  <si>
    <t>事故防止マニュアルの整備</t>
    <rPh sb="0" eb="2">
      <t>ジコ</t>
    </rPh>
    <rPh sb="2" eb="4">
      <t>ボウシ</t>
    </rPh>
    <rPh sb="10" eb="12">
      <t>セイビ</t>
    </rPh>
    <phoneticPr fontId="2"/>
  </si>
  <si>
    <t>苦情対応マニュアル</t>
    <rPh sb="0" eb="2">
      <t>クジョウ</t>
    </rPh>
    <rPh sb="2" eb="4">
      <t>タイオウ</t>
    </rPh>
    <phoneticPr fontId="2"/>
  </si>
  <si>
    <t>（１）虐待防止委員会</t>
    <rPh sb="3" eb="5">
      <t>ギャクタイ</t>
    </rPh>
    <rPh sb="5" eb="7">
      <t>ボウシ</t>
    </rPh>
    <rPh sb="7" eb="10">
      <t>イインカイ</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</si>
  <si>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</si>
  <si>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</si>
  <si>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虐待防止のための責任者の設置</t>
    <rPh sb="0" eb="2">
      <t>ギャクタイ</t>
    </rPh>
    <rPh sb="2" eb="4">
      <t>ボウシ</t>
    </rPh>
    <rPh sb="8" eb="10">
      <t>セキニン</t>
    </rPh>
    <rPh sb="10" eb="11">
      <t>モノ</t>
    </rPh>
    <rPh sb="12" eb="14">
      <t>セッチ</t>
    </rPh>
    <phoneticPr fontId="2"/>
  </si>
  <si>
    <t>有の場合：責任者の職・氏名</t>
    <rPh sb="0" eb="1">
      <t>ユウ</t>
    </rPh>
    <rPh sb="2" eb="4">
      <t>バアイ</t>
    </rPh>
    <rPh sb="5" eb="8">
      <t>セキニンシャ</t>
    </rPh>
    <rPh sb="9" eb="10">
      <t>ショク</t>
    </rPh>
    <rPh sb="11" eb="13">
      <t>シメイ</t>
    </rPh>
    <phoneticPr fontId="2"/>
  </si>
  <si>
    <t>（３）　身体拘束適正化委員会</t>
    <rPh sb="11" eb="14">
      <t>イインカイ</t>
    </rPh>
    <phoneticPr fontId="2"/>
  </si>
  <si>
    <t>該当</t>
    <rPh sb="0" eb="2">
      <t>ガイトウ</t>
    </rPh>
    <phoneticPr fontId="2"/>
  </si>
  <si>
    <t>給食施設栄養管理報告書</t>
    <rPh sb="0" eb="2">
      <t>キュウショク</t>
    </rPh>
    <rPh sb="2" eb="4">
      <t>シセツ</t>
    </rPh>
    <rPh sb="4" eb="6">
      <t>エイヨウ</t>
    </rPh>
    <rPh sb="6" eb="8">
      <t>カンリ</t>
    </rPh>
    <rPh sb="8" eb="11">
      <t>ホウコクショ</t>
    </rPh>
    <phoneticPr fontId="2"/>
  </si>
  <si>
    <t>医療機関や保健所等関係機関との連携</t>
    <rPh sb="8" eb="9">
      <t>トウ</t>
    </rPh>
    <rPh sb="9" eb="11">
      <t>カンケイ</t>
    </rPh>
    <rPh sb="11" eb="13">
      <t>キカン</t>
    </rPh>
    <rPh sb="15" eb="17">
      <t>レンケイ</t>
    </rPh>
    <phoneticPr fontId="2"/>
  </si>
  <si>
    <t>その他の積立金明細表</t>
    <rPh sb="2" eb="3">
      <t>ホカ</t>
    </rPh>
    <rPh sb="4" eb="6">
      <t>ツミタテ</t>
    </rPh>
    <rPh sb="6" eb="7">
      <t>キン</t>
    </rPh>
    <rPh sb="7" eb="10">
      <t>メイサイヒョウ</t>
    </rPh>
    <phoneticPr fontId="2"/>
  </si>
  <si>
    <t>その他の積立資産明細表</t>
    <rPh sb="2" eb="3">
      <t>ホカ</t>
    </rPh>
    <rPh sb="4" eb="6">
      <t>ツミタテ</t>
    </rPh>
    <rPh sb="6" eb="8">
      <t>シサン</t>
    </rPh>
    <rPh sb="8" eb="11">
      <t>メイサイヒョウ</t>
    </rPh>
    <phoneticPr fontId="2"/>
  </si>
  <si>
    <t>Ⅰ型</t>
    <phoneticPr fontId="2"/>
  </si>
  <si>
    <t>Ⅱ型</t>
    <phoneticPr fontId="2"/>
  </si>
  <si>
    <t>Ⅲ型</t>
    <phoneticPr fontId="2"/>
  </si>
  <si>
    <t>非常災害対策計画の策定</t>
    <rPh sb="0" eb="2">
      <t>ヒジョウ</t>
    </rPh>
    <rPh sb="2" eb="4">
      <t>サイガイ</t>
    </rPh>
    <rPh sb="4" eb="6">
      <t>タイサク</t>
    </rPh>
    <rPh sb="6" eb="8">
      <t>ケイカク</t>
    </rPh>
    <rPh sb="9" eb="11">
      <t>サクテイ</t>
    </rPh>
    <phoneticPr fontId="2"/>
  </si>
  <si>
    <t>工賃（賃金）実績報告</t>
    <rPh sb="3" eb="5">
      <t>チンギン</t>
    </rPh>
    <rPh sb="6" eb="8">
      <t>ジッセキ</t>
    </rPh>
    <rPh sb="8" eb="10">
      <t>ホウコク</t>
    </rPh>
    <phoneticPr fontId="2"/>
  </si>
  <si>
    <t>公表方法</t>
    <rPh sb="0" eb="4">
      <t>コウヒョウホウホウ</t>
    </rPh>
    <phoneticPr fontId="2"/>
  </si>
  <si>
    <t>インターネット</t>
    <phoneticPr fontId="2"/>
  </si>
  <si>
    <t>URLまたは公表方法</t>
    <rPh sb="6" eb="8">
      <t>コウヒョウ</t>
    </rPh>
    <rPh sb="8" eb="10">
      <t>ホウホウ</t>
    </rPh>
    <phoneticPr fontId="2"/>
  </si>
  <si>
    <t>火災</t>
    <rPh sb="0" eb="2">
      <t>カサイ</t>
    </rPh>
    <phoneticPr fontId="2"/>
  </si>
  <si>
    <t>メール（hojin@nishi.or.jp）または郵送にてご提出ください。</t>
    <rPh sb="25" eb="27">
      <t>ユウソウ</t>
    </rPh>
    <phoneticPr fontId="2"/>
  </si>
  <si>
    <t>複数の指定事業所を運営する法人のみ提出してください。</t>
    <rPh sb="0" eb="2">
      <t>フクスウ</t>
    </rPh>
    <rPh sb="3" eb="5">
      <t>シテイ</t>
    </rPh>
    <rPh sb="5" eb="8">
      <t>ジギョウショ</t>
    </rPh>
    <rPh sb="9" eb="11">
      <t>ウンエイ</t>
    </rPh>
    <rPh sb="13" eb="15">
      <t>ホウジン</t>
    </rPh>
    <rPh sb="17" eb="19">
      <t>テイシュツ</t>
    </rPh>
    <phoneticPr fontId="2"/>
  </si>
  <si>
    <t>積立金を計上している法人について提出してください。</t>
    <rPh sb="0" eb="2">
      <t>ツミタテ</t>
    </rPh>
    <rPh sb="2" eb="3">
      <t>キン</t>
    </rPh>
    <rPh sb="4" eb="6">
      <t>ケイジョウ</t>
    </rPh>
    <rPh sb="10" eb="12">
      <t>ホウジン</t>
    </rPh>
    <rPh sb="16" eb="18">
      <t>テイシュツ</t>
    </rPh>
    <phoneticPr fontId="2"/>
  </si>
  <si>
    <t>積立資産を計上している法人について提出してください。</t>
    <rPh sb="0" eb="1">
      <t>ツ</t>
    </rPh>
    <rPh sb="1" eb="2">
      <t>タ</t>
    </rPh>
    <rPh sb="2" eb="4">
      <t>シサン</t>
    </rPh>
    <rPh sb="5" eb="7">
      <t>ケイジョウ</t>
    </rPh>
    <rPh sb="11" eb="13">
      <t>ホウジン</t>
    </rPh>
    <rPh sb="17" eb="19">
      <t>テイシュツ</t>
    </rPh>
    <phoneticPr fontId="2"/>
  </si>
  <si>
    <t>非該当</t>
    <rPh sb="0" eb="3">
      <t>ヒガイトウ</t>
    </rPh>
    <phoneticPr fontId="2"/>
  </si>
  <si>
    <t>在宅支援の実施</t>
    <rPh sb="0" eb="4">
      <t>ザイタクシエン</t>
    </rPh>
    <rPh sb="5" eb="7">
      <t>ジッシ</t>
    </rPh>
    <phoneticPr fontId="2"/>
  </si>
  <si>
    <t>施設外就労（支援）の実施</t>
    <rPh sb="0" eb="5">
      <t>シセツガイシュウロウ</t>
    </rPh>
    <rPh sb="6" eb="8">
      <t>シエン</t>
    </rPh>
    <rPh sb="10" eb="12">
      <t>ジッシ</t>
    </rPh>
    <phoneticPr fontId="2"/>
  </si>
  <si>
    <t>受注先件数</t>
    <rPh sb="0" eb="3">
      <t>ジュチュウサキ</t>
    </rPh>
    <rPh sb="3" eb="5">
      <t>ケンスウ</t>
    </rPh>
    <phoneticPr fontId="2"/>
  </si>
  <si>
    <t>（例）パン製造、納品及び販売</t>
    <rPh sb="1" eb="2">
      <t>レイ</t>
    </rPh>
    <rPh sb="5" eb="7">
      <t>セイゾウ</t>
    </rPh>
    <rPh sb="8" eb="10">
      <t>ノウヒン</t>
    </rPh>
    <rPh sb="10" eb="11">
      <t>オヨ</t>
    </rPh>
    <rPh sb="12" eb="14">
      <t>ハンバイ</t>
    </rPh>
    <phoneticPr fontId="2"/>
  </si>
  <si>
    <t>会計期間</t>
    <rPh sb="0" eb="4">
      <t>カイケイキカン</t>
    </rPh>
    <phoneticPr fontId="2"/>
  </si>
  <si>
    <t>期首</t>
    <rPh sb="0" eb="2">
      <t>キシュ</t>
    </rPh>
    <phoneticPr fontId="2"/>
  </si>
  <si>
    <t>期末</t>
    <rPh sb="0" eb="2">
      <t>キマツ</t>
    </rPh>
    <phoneticPr fontId="2"/>
  </si>
  <si>
    <t>〇月〇日</t>
    <rPh sb="1" eb="2">
      <t>ガツ</t>
    </rPh>
    <rPh sb="3" eb="4">
      <t>ニチ</t>
    </rPh>
    <phoneticPr fontId="2"/>
  </si>
  <si>
    <t>４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</si>
  <si>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５　身体拘束の状況</t>
    <rPh sb="2" eb="4">
      <t>シンタイ</t>
    </rPh>
    <rPh sb="4" eb="5">
      <t>カカ</t>
    </rPh>
    <rPh sb="5" eb="6">
      <t>タバ</t>
    </rPh>
    <rPh sb="7" eb="9">
      <t>ジョウキョウ</t>
    </rPh>
    <phoneticPr fontId="2"/>
  </si>
  <si>
    <t>６　ハラスメント防止対策</t>
    <rPh sb="8" eb="12">
      <t>ボウシタイサク</t>
    </rPh>
    <phoneticPr fontId="2"/>
  </si>
  <si>
    <t>７　研修の実施状況</t>
    <rPh sb="2" eb="4">
      <t>ケンシュウ</t>
    </rPh>
    <rPh sb="5" eb="7">
      <t>ジッシ</t>
    </rPh>
    <rPh sb="7" eb="9">
      <t>ジョウキョウ</t>
    </rPh>
    <phoneticPr fontId="2"/>
  </si>
  <si>
    <t>８　健康診断の実施状況</t>
    <rPh sb="2" eb="4">
      <t>ケンコウ</t>
    </rPh>
    <rPh sb="4" eb="6">
      <t>シンダン</t>
    </rPh>
    <rPh sb="7" eb="9">
      <t>ジッシ</t>
    </rPh>
    <rPh sb="9" eb="11">
      <t>ジョウキョウ</t>
    </rPh>
    <phoneticPr fontId="2"/>
  </si>
  <si>
    <t>９　防火・災害対策の状況</t>
    <rPh sb="2" eb="4">
      <t>ボウカ</t>
    </rPh>
    <rPh sb="5" eb="7">
      <t>サイガイ</t>
    </rPh>
    <rPh sb="7" eb="9">
      <t>タイサク</t>
    </rPh>
    <rPh sb="10" eb="12">
      <t>ジョウキョウ</t>
    </rPh>
    <phoneticPr fontId="2"/>
  </si>
  <si>
    <t>１０　業務継続計画（BCP）の策定状況等</t>
    <rPh sb="3" eb="5">
      <t>ギョウム</t>
    </rPh>
    <rPh sb="5" eb="7">
      <t>ケイゾク</t>
    </rPh>
    <rPh sb="7" eb="9">
      <t>ケイカク</t>
    </rPh>
    <rPh sb="15" eb="19">
      <t>サクテイジョウキョウ</t>
    </rPh>
    <rPh sb="19" eb="20">
      <t>トウ</t>
    </rPh>
    <phoneticPr fontId="2"/>
  </si>
  <si>
    <t>１１　感染症等の予防・対策状況</t>
    <rPh sb="3" eb="6">
      <t>カンセンショウ</t>
    </rPh>
    <rPh sb="6" eb="7">
      <t>トウ</t>
    </rPh>
    <rPh sb="8" eb="10">
      <t>ヨボウ</t>
    </rPh>
    <rPh sb="11" eb="13">
      <t>タイサク</t>
    </rPh>
    <rPh sb="13" eb="15">
      <t>ジョウキョウ</t>
    </rPh>
    <phoneticPr fontId="2"/>
  </si>
  <si>
    <t>１２　苦情解決体制の整備状況</t>
    <rPh sb="3" eb="5">
      <t>クジョウ</t>
    </rPh>
    <rPh sb="5" eb="7">
      <t>カイケツ</t>
    </rPh>
    <rPh sb="7" eb="9">
      <t>タイセイ</t>
    </rPh>
    <rPh sb="10" eb="12">
      <t>セイビ</t>
    </rPh>
    <rPh sb="12" eb="14">
      <t>ジョウキョウ</t>
    </rPh>
    <phoneticPr fontId="2"/>
  </si>
  <si>
    <t>１３　事故防止に向けた取り組み状況</t>
    <rPh sb="3" eb="5">
      <t>ジコ</t>
    </rPh>
    <rPh sb="5" eb="7">
      <t>ボウシ</t>
    </rPh>
    <rPh sb="8" eb="9">
      <t>ム</t>
    </rPh>
    <rPh sb="11" eb="12">
      <t>ト</t>
    </rPh>
    <rPh sb="13" eb="14">
      <t>ク</t>
    </rPh>
    <rPh sb="15" eb="17">
      <t>ジョウキョウ</t>
    </rPh>
    <phoneticPr fontId="2"/>
  </si>
  <si>
    <r>
      <t>１４　給食の実施状況　</t>
    </r>
    <r>
      <rPr>
        <sz val="10"/>
        <rFont val="ＭＳ Ｐ明朝"/>
        <family val="1"/>
        <charset val="128"/>
      </rPr>
      <t>（給食を提供している施設のみ記入）</t>
    </r>
    <rPh sb="3" eb="5">
      <t>キュウショク</t>
    </rPh>
    <rPh sb="6" eb="8">
      <t>ジッシ</t>
    </rPh>
    <rPh sb="8" eb="10">
      <t>ジョウキョウ</t>
    </rPh>
    <phoneticPr fontId="2"/>
  </si>
  <si>
    <t>前会計年度収入額</t>
    <rPh sb="0" eb="1">
      <t>ゼン</t>
    </rPh>
    <rPh sb="1" eb="3">
      <t>カイケイ</t>
    </rPh>
    <rPh sb="3" eb="5">
      <t>ネンド</t>
    </rPh>
    <rPh sb="5" eb="7">
      <t>シュウニュウ</t>
    </rPh>
    <rPh sb="7" eb="8">
      <t>ガク</t>
    </rPh>
    <phoneticPr fontId="2"/>
  </si>
  <si>
    <t>＜前会計年度実績＞</t>
    <rPh sb="1" eb="2">
      <t>ゼン</t>
    </rPh>
    <rPh sb="2" eb="4">
      <t>カイケイ</t>
    </rPh>
    <rPh sb="4" eb="6">
      <t>ネンド</t>
    </rPh>
    <rPh sb="6" eb="8">
      <t>ジッセキ</t>
    </rPh>
    <phoneticPr fontId="2"/>
  </si>
  <si>
    <t>事業内容（※１）</t>
    <rPh sb="0" eb="2">
      <t>ジギョウ</t>
    </rPh>
    <rPh sb="2" eb="4">
      <t>ナイヨウ</t>
    </rPh>
    <phoneticPr fontId="2"/>
  </si>
  <si>
    <t>うち前会計年度新規受注件数</t>
    <rPh sb="2" eb="5">
      <t>ゼンカイケイ</t>
    </rPh>
    <rPh sb="5" eb="6">
      <t>ネン</t>
    </rPh>
    <rPh sb="6" eb="7">
      <t>ド</t>
    </rPh>
    <rPh sb="7" eb="9">
      <t>シンキ</t>
    </rPh>
    <rPh sb="9" eb="13">
      <t>ジュチュウケンスウ</t>
    </rPh>
    <phoneticPr fontId="2"/>
  </si>
  <si>
    <t>社会福祉法人のみ提出してください
（社会福祉法人現況報告書等により既に提出している場合は提出不要です。）</t>
    <rPh sb="41" eb="43">
      <t>バアイ</t>
    </rPh>
    <phoneticPr fontId="2"/>
  </si>
  <si>
    <t>最新の様式（利用者の署名は不要）。</t>
    <rPh sb="0" eb="2">
      <t>サイシン</t>
    </rPh>
    <rPh sb="3" eb="5">
      <t>ヨウシキ</t>
    </rPh>
    <rPh sb="6" eb="9">
      <t>リヨウシャ</t>
    </rPh>
    <rPh sb="10" eb="12">
      <t>ショメイ</t>
    </rPh>
    <rPh sb="13" eb="15">
      <t>フヨウ</t>
    </rPh>
    <phoneticPr fontId="2"/>
  </si>
  <si>
    <t>既存のパンフレット等の平面図でも可。</t>
    <rPh sb="0" eb="2">
      <t>キゾン</t>
    </rPh>
    <rPh sb="9" eb="10">
      <t>トウ</t>
    </rPh>
    <rPh sb="11" eb="14">
      <t>ヘイメンズ</t>
    </rPh>
    <rPh sb="16" eb="17">
      <t>カ</t>
    </rPh>
    <phoneticPr fontId="2"/>
  </si>
  <si>
    <t>勤務表が記号等で表記されている場合は、実際の時間がわかる様式にしてください。</t>
    <rPh sb="0" eb="2">
      <t>キンム</t>
    </rPh>
    <rPh sb="2" eb="3">
      <t>ヒョウ</t>
    </rPh>
    <rPh sb="4" eb="6">
      <t>キゴウ</t>
    </rPh>
    <rPh sb="6" eb="7">
      <t>トウ</t>
    </rPh>
    <rPh sb="8" eb="10">
      <t>ヒョウキ</t>
    </rPh>
    <rPh sb="15" eb="17">
      <t>バアイ</t>
    </rPh>
    <rPh sb="19" eb="21">
      <t>ジッサイ</t>
    </rPh>
    <rPh sb="22" eb="24">
      <t>ジカン</t>
    </rPh>
    <rPh sb="28" eb="30">
      <t>ヨウシキ</t>
    </rPh>
    <phoneticPr fontId="2"/>
  </si>
  <si>
    <t>該当がある場合は提出してください。</t>
    <rPh sb="0" eb="2">
      <t>ガイトウ</t>
    </rPh>
    <rPh sb="5" eb="7">
      <t>バアイ</t>
    </rPh>
    <rPh sb="8" eb="10">
      <t>テイシュツ</t>
    </rPh>
    <phoneticPr fontId="2"/>
  </si>
  <si>
    <t>保健所に提出した書類の写しを提出してください。（給食を行っている施設のみ）</t>
    <rPh sb="0" eb="2">
      <t>ホケン</t>
    </rPh>
    <rPh sb="2" eb="3">
      <t>ショ</t>
    </rPh>
    <rPh sb="4" eb="6">
      <t>テイシュツ</t>
    </rPh>
    <rPh sb="8" eb="10">
      <t>ショルイ</t>
    </rPh>
    <rPh sb="11" eb="12">
      <t>ウツ</t>
    </rPh>
    <rPh sb="14" eb="16">
      <t>テイシュツ</t>
    </rPh>
    <rPh sb="24" eb="26">
      <t>キュウショク</t>
    </rPh>
    <rPh sb="27" eb="28">
      <t>オコナ</t>
    </rPh>
    <rPh sb="32" eb="34">
      <t>シセツ</t>
    </rPh>
    <phoneticPr fontId="2"/>
  </si>
  <si>
    <t>給食業務を委託している場合のみ提出してください。</t>
    <rPh sb="0" eb="2">
      <t>キュウショク</t>
    </rPh>
    <rPh sb="2" eb="4">
      <t>ギョウム</t>
    </rPh>
    <rPh sb="5" eb="7">
      <t>イタク</t>
    </rPh>
    <rPh sb="11" eb="13">
      <t>バアイ</t>
    </rPh>
    <rPh sb="15" eb="17">
      <t>テイシュツ</t>
    </rPh>
    <phoneticPr fontId="2"/>
  </si>
  <si>
    <t>昨年度以降に提出済の事業所で、提出以降に改正を行っていない規程・規則については提出不要です。</t>
    <rPh sb="0" eb="3">
      <t>サクネンド</t>
    </rPh>
    <rPh sb="3" eb="5">
      <t>イコウ</t>
    </rPh>
    <rPh sb="6" eb="8">
      <t>テイシュツ</t>
    </rPh>
    <rPh sb="8" eb="9">
      <t>ズ</t>
    </rPh>
    <rPh sb="15" eb="17">
      <t>テイシュツ</t>
    </rPh>
    <rPh sb="17" eb="19">
      <t>イコウ</t>
    </rPh>
    <rPh sb="20" eb="22">
      <t>カイセイ</t>
    </rPh>
    <rPh sb="23" eb="24">
      <t>オコナ</t>
    </rPh>
    <rPh sb="29" eb="31">
      <t>キテイ</t>
    </rPh>
    <rPh sb="32" eb="34">
      <t>キソク</t>
    </rPh>
    <rPh sb="39" eb="41">
      <t>テイシュツ</t>
    </rPh>
    <rPh sb="41" eb="43">
      <t>フヨウ</t>
    </rPh>
    <phoneticPr fontId="2"/>
  </si>
  <si>
    <t>工賃（賃金）向上計画</t>
    <rPh sb="3" eb="5">
      <t>チンギン</t>
    </rPh>
    <phoneticPr fontId="2"/>
  </si>
  <si>
    <t>県に提出した書類の写しを提出してください。（就労継続支援Ｂ型、賃金向上達成指導員配置加算を算定している就労継続支援Ａ型のみ）</t>
    <rPh sb="0" eb="1">
      <t>ケン</t>
    </rPh>
    <rPh sb="2" eb="4">
      <t>テイシュツ</t>
    </rPh>
    <rPh sb="6" eb="8">
      <t>ショルイ</t>
    </rPh>
    <rPh sb="9" eb="10">
      <t>ウツ</t>
    </rPh>
    <rPh sb="12" eb="14">
      <t>テイシュツ</t>
    </rPh>
    <rPh sb="22" eb="24">
      <t>シュウロウ</t>
    </rPh>
    <rPh sb="24" eb="26">
      <t>ケイゾク</t>
    </rPh>
    <rPh sb="26" eb="28">
      <t>シエン</t>
    </rPh>
    <rPh sb="29" eb="30">
      <t>ガタ</t>
    </rPh>
    <rPh sb="31" eb="33">
      <t>チンギン</t>
    </rPh>
    <rPh sb="33" eb="35">
      <t>コウジョウ</t>
    </rPh>
    <rPh sb="35" eb="37">
      <t>タッセイ</t>
    </rPh>
    <rPh sb="37" eb="40">
      <t>シドウイン</t>
    </rPh>
    <rPh sb="40" eb="42">
      <t>ハイチ</t>
    </rPh>
    <rPh sb="42" eb="44">
      <t>カサン</t>
    </rPh>
    <rPh sb="45" eb="47">
      <t>サンテイ</t>
    </rPh>
    <rPh sb="51" eb="53">
      <t>シュウロウ</t>
    </rPh>
    <rPh sb="53" eb="55">
      <t>ケイゾク</t>
    </rPh>
    <rPh sb="55" eb="57">
      <t>シエン</t>
    </rPh>
    <rPh sb="58" eb="59">
      <t>ガタ</t>
    </rPh>
    <phoneticPr fontId="2"/>
  </si>
  <si>
    <t>県に提出した書類の写しを提出してください。（就労継続支援Ｂ型、就労継続支援Ａ型、就労移行支援のみ）</t>
    <rPh sb="22" eb="26">
      <t>シュウロウケイゾク</t>
    </rPh>
    <rPh sb="26" eb="28">
      <t>シエン</t>
    </rPh>
    <rPh sb="29" eb="30">
      <t>ガタ</t>
    </rPh>
    <phoneticPr fontId="2"/>
  </si>
  <si>
    <t>人員配置区分</t>
    <phoneticPr fontId="2"/>
  </si>
  <si>
    <t>↓</t>
    <phoneticPr fontId="2"/>
  </si>
  <si>
    <t>※入力してください （例：「6」、「7.5」等）</t>
    <phoneticPr fontId="2"/>
  </si>
  <si>
    <t>注１　「雇用」欄は、常勤であれば「常」、非常勤であれば「非」、「勤務」欄は、専従であれば「専」、兼務であれば「兼」を記載してください。</t>
    <phoneticPr fontId="2"/>
  </si>
  <si>
    <t>注２　１日の勤務時間数については、休憩時間を除き、超過勤務等を含んだ実働勤務時間数を記入してください。</t>
    <phoneticPr fontId="2"/>
  </si>
  <si>
    <t>注３　行が不足する場合は、行の挿入およびコピーのうえ作成してください（提出の際、本注意事項部分は削除していただいても構いません）。</t>
    <phoneticPr fontId="2"/>
  </si>
  <si>
    <t>注４　数式が対応しない部分については数値を直接入力していただいて構いません。</t>
    <phoneticPr fontId="2"/>
  </si>
  <si>
    <t>常勤換算後の人数</t>
    <rPh sb="0" eb="5">
      <t>ジョウキンカンサンゴ</t>
    </rPh>
    <rPh sb="6" eb="8">
      <t>ニンズウ</t>
    </rPh>
    <phoneticPr fontId="2"/>
  </si>
  <si>
    <t>配置するべき職員数</t>
    <rPh sb="0" eb="2">
      <t>ハイチ</t>
    </rPh>
    <rPh sb="6" eb="8">
      <t>ショクイン</t>
    </rPh>
    <rPh sb="8" eb="9">
      <t>スウ</t>
    </rPh>
    <phoneticPr fontId="2"/>
  </si>
  <si>
    <t>施設外就労の利用者数</t>
    <rPh sb="0" eb="3">
      <t>シセツガイ</t>
    </rPh>
    <rPh sb="3" eb="5">
      <t>シュウロウ</t>
    </rPh>
    <rPh sb="6" eb="9">
      <t>リヨウシャ</t>
    </rPh>
    <rPh sb="9" eb="10">
      <t>スウ</t>
    </rPh>
    <phoneticPr fontId="2"/>
  </si>
  <si>
    <t>　で除した数以上の職員を配置</t>
    <phoneticPr fontId="2"/>
  </si>
  <si>
    <t>利用者の数を　</t>
    <phoneticPr fontId="2"/>
  </si>
  <si>
    <t>　※施設外就労用　（施設外就労を実施している施設のみ）</t>
    <phoneticPr fontId="2"/>
  </si>
  <si>
    <t>基本情報</t>
    <rPh sb="0" eb="2">
      <t>キホン</t>
    </rPh>
    <rPh sb="2" eb="4">
      <t>ジョウホウ</t>
    </rPh>
    <phoneticPr fontId="2"/>
  </si>
  <si>
    <t>１．事業所等を運営する法人等に関する事項</t>
  </si>
  <si>
    <t>全項目公表済</t>
    <rPh sb="0" eb="3">
      <t>ゼンコウモク</t>
    </rPh>
    <rPh sb="3" eb="5">
      <t>コウヒョウ</t>
    </rPh>
    <rPh sb="5" eb="6">
      <t>ズ</t>
    </rPh>
    <phoneticPr fontId="2"/>
  </si>
  <si>
    <t>一部未公表項目あり</t>
    <rPh sb="0" eb="2">
      <t>イチブ</t>
    </rPh>
    <rPh sb="2" eb="5">
      <t>ミコウヒョウ</t>
    </rPh>
    <rPh sb="5" eb="7">
      <t>コウモク</t>
    </rPh>
    <phoneticPr fontId="2"/>
  </si>
  <si>
    <t>全項目未公表</t>
    <rPh sb="0" eb="3">
      <t>ゼンコウモク</t>
    </rPh>
    <rPh sb="3" eb="6">
      <t>ミコウヒョウ</t>
    </rPh>
    <phoneticPr fontId="2"/>
  </si>
  <si>
    <t>法人等の名称、主たる事業所の所在地及び電話番号その他の連絡先</t>
  </si>
  <si>
    <t>□</t>
  </si>
  <si>
    <t>・法人等の種類</t>
  </si>
  <si>
    <t>・法人等の名称</t>
  </si>
  <si>
    <t>・法人番号</t>
  </si>
  <si>
    <t>・法人等の主たる事務所の所在地</t>
    <phoneticPr fontId="2"/>
  </si>
  <si>
    <t>・電話番号</t>
  </si>
  <si>
    <t>・FAX番号</t>
  </si>
  <si>
    <t>・ホームページ（URL）</t>
  </si>
  <si>
    <t>法人等の代表者の氏名及び職名</t>
  </si>
  <si>
    <t>・氏名</t>
  </si>
  <si>
    <t>・職名</t>
  </si>
  <si>
    <t>法人等の設立年月日</t>
  </si>
  <si>
    <t>法人等が都道府県内で実施するサービス</t>
  </si>
  <si>
    <t>・サービスの種類</t>
  </si>
  <si>
    <t>・か所数</t>
  </si>
  <si>
    <t>・主な事業所等の名称</t>
  </si>
  <si>
    <t>・所在地</t>
  </si>
  <si>
    <t>２．障害福祉サービス等を提供し、又は提供しようとする事業所等に関する事項</t>
  </si>
  <si>
    <t>事業所等の名称、所在地及び電話番号その他の連絡先</t>
  </si>
  <si>
    <t>・事業所等の名称</t>
    <phoneticPr fontId="2"/>
  </si>
  <si>
    <t>・事業所等の所在地</t>
  </si>
  <si>
    <t>・市区町村コード</t>
  </si>
  <si>
    <t>・E-mail</t>
  </si>
  <si>
    <t>従たる事業所の有無</t>
    <phoneticPr fontId="2"/>
  </si>
  <si>
    <t>所在地</t>
  </si>
  <si>
    <t>指定事業所番号</t>
  </si>
  <si>
    <t>事業所等の管理者の氏名及び職名</t>
  </si>
  <si>
    <t>事業の開始年月日若しくは開始予定年月日及び指定を受けた年月日</t>
  </si>
  <si>
    <t>・事業の開始（予定）年月日</t>
  </si>
  <si>
    <t>・指定の年月日</t>
  </si>
  <si>
    <t>・指定の更新年月日</t>
  </si>
  <si>
    <t>事業所等までの主な利用交通手段</t>
  </si>
  <si>
    <t>事業所等の財務状況（財務諸表等による直近年度の決算資料）</t>
  </si>
  <si>
    <t>・事業活動計算書（損益計算書）</t>
  </si>
  <si>
    <t>・資金収支計算書（キャッシュフロー計算書）</t>
  </si>
  <si>
    <t>・貸借対照表（バランスシート）</t>
  </si>
  <si>
    <t>社会福祉士及び介護福祉士法第48条３に規定する登録喀痰吸引等事業者</t>
  </si>
  <si>
    <t>サービス別の項目</t>
    <phoneticPr fontId="2"/>
  </si>
  <si>
    <t>【居宅介護、重度訪問介護、生活介護、短期入所、共同生活援助、自立訓練（機能・生活訓練、宿泊型）、就労移行支援、就労継続支援Ａ・Ｂ型、児童発達支援、医療型児童発達支援、放課後等デイサービス、居宅訪問型児童発達支援、保育所等訪問支援、福祉型・医療型障害児入所施設】
運営形態</t>
  </si>
  <si>
    <t>【生活介護】
運営規程上の開所日数（年間）</t>
  </si>
  <si>
    <t>【短期入所】報酬区分</t>
  </si>
  <si>
    <t>【短期入所、共同生活援助、児童発達支援、医療型児童発達支援、放課後等デイサービス、福祉型・医療型障害児入所施設】
事業所等類型</t>
    <phoneticPr fontId="2"/>
  </si>
  <si>
    <t>【就労継続支援Ａ・Ｂ型】
事業所等の財務状況（財務諸表等による直近年度の決算資料）</t>
  </si>
  <si>
    <t>就労支援事業事業活動計算書</t>
  </si>
  <si>
    <t>就労支援事業別事業活動明細書</t>
  </si>
  <si>
    <t>３．事業所等においてサービスに従事する従業者に関する事項</t>
  </si>
  <si>
    <t>職種別の従事者の数、勤務形態、労働時間、従業者１人当たりの利用者数等</t>
  </si>
  <si>
    <t>・実人数</t>
  </si>
  <si>
    <t>・職種</t>
  </si>
  <si>
    <t>・常勤換算人数</t>
  </si>
  <si>
    <t>・１週間のうち、常勤の従事者が勤務すべき時間数</t>
    <phoneticPr fontId="2"/>
  </si>
  <si>
    <t>・福祉・介護職員の常勤換算人数</t>
  </si>
  <si>
    <t>・利用実人員</t>
  </si>
  <si>
    <t>・福祉・介護職員１人当たりの１か月の利用実人員数</t>
    <phoneticPr fontId="2"/>
  </si>
  <si>
    <t>・資格等を有している従業者の数</t>
  </si>
  <si>
    <t>・管理者の他の職務との兼務の有無</t>
  </si>
  <si>
    <t>従業者の当該報告に係る障害福祉サービス等の業務に従事した経験年数等</t>
  </si>
  <si>
    <t>・前年度の採用者数</t>
  </si>
  <si>
    <t>・前年度の退職者数</t>
  </si>
  <si>
    <t>・業務に従事した経験年数別の人数</t>
  </si>
  <si>
    <t>従業者の健康診断の実施状況</t>
  </si>
  <si>
    <t>従業者の教育訓練のための制度、研修その他の従事者の資質向上に向けた取組の実施状況</t>
  </si>
  <si>
    <t>・研修実施計画の有無</t>
  </si>
  <si>
    <t>・事業所等で実施している従事者の資質向上に向けた研修等の実施状況</t>
  </si>
  <si>
    <t>・意思決定支援に関する研修の実施状況</t>
  </si>
  <si>
    <t>・従業者に対する虐待防止研修の実施状況</t>
  </si>
  <si>
    <t>・喀痰吸引等研修の修了者数</t>
  </si>
  <si>
    <t>・強度行動障害支援者養成研修の修了者数</t>
  </si>
  <si>
    <t>・行動援護従業者養成研修課程の修了者数</t>
  </si>
  <si>
    <t>・高次脳機能障害支援養成研修又はこれに準ずるものとして都道府県知事が定める研修課程の修了者数</t>
  </si>
  <si>
    <t>・障害者ピアサポート研修における基礎研修及び専門研修課程の修了者数</t>
  </si>
  <si>
    <t>サービス別の項目</t>
  </si>
  <si>
    <t>【短期入所、施設入所支援、共同生活援助、宿泊型自立訓練、福祉型・医療型障害児入所施設】
夜間の勤務体制</t>
    <phoneticPr fontId="2"/>
  </si>
  <si>
    <t>夜勤の職員数</t>
  </si>
  <si>
    <t>宿直の職員数</t>
  </si>
  <si>
    <t>４．障害福祉サービス等の内容に関する事項</t>
  </si>
  <si>
    <t>事業所等の運営に関する方針</t>
  </si>
  <si>
    <t>サービスを提供している日時</t>
  </si>
  <si>
    <t>・事業所の営業時間</t>
  </si>
  <si>
    <t>・利用可能な時間帯</t>
  </si>
  <si>
    <t>・サービス提供所要時間</t>
    <phoneticPr fontId="2"/>
  </si>
  <si>
    <t>事業所等が通常時に障害福祉サービス等を提供する地域</t>
  </si>
  <si>
    <t>サービスの内容等</t>
  </si>
  <si>
    <t>・主たる対象とする障害の種類</t>
  </si>
  <si>
    <t>・利用者の送迎の実施</t>
  </si>
  <si>
    <t>・協力医療機関</t>
  </si>
  <si>
    <t>・利用定員</t>
  </si>
  <si>
    <t>・サービス等報酬の加算状況</t>
  </si>
  <si>
    <t>・医療的ケアを必要とする利用者の受入体制</t>
  </si>
  <si>
    <t>・障害福祉サービス等の利用者への提供実績</t>
  </si>
  <si>
    <t>サービスを提供する事業所、設備等の状況</t>
  </si>
  <si>
    <t>・建物の構造</t>
  </si>
  <si>
    <t>・送迎車両の有無</t>
  </si>
  <si>
    <t>・便所の設置数</t>
  </si>
  <si>
    <t>・浴室の設備の状況</t>
  </si>
  <si>
    <t>・消火設備等の状況</t>
  </si>
  <si>
    <t>・防犯システム、機器の状況</t>
  </si>
  <si>
    <t>・バリアフリーの対応状況</t>
  </si>
  <si>
    <t>・福祉用具の設置状況</t>
  </si>
  <si>
    <t>障害福祉サービス等の利用者への提供実績</t>
  </si>
  <si>
    <t>・利用者の人数（区分別）</t>
  </si>
  <si>
    <t>利用者等からの苦情に対する窓口等の状況</t>
  </si>
  <si>
    <t>・窓口の名称</t>
  </si>
  <si>
    <t>・対応している時間</t>
  </si>
  <si>
    <t>・苦情処理結果の開示状況</t>
  </si>
  <si>
    <t>障害福祉サービス等の提供により賠償すべき事故が発生したときの対応の仕組み</t>
  </si>
  <si>
    <t>・損害賠償保険の加入状況</t>
  </si>
  <si>
    <t>障害福祉サービス等の提供内容に関する特色等</t>
  </si>
  <si>
    <t>・その内容</t>
  </si>
  <si>
    <t>利用者等の意見を把握する体制、第三者による評価の実施状況等</t>
  </si>
  <si>
    <t>・利用者アンケート調査、意見箱等利用者の意見等を把握する取組の状況</t>
  </si>
  <si>
    <t>・第三者による評価の実施(受審）状況</t>
  </si>
  <si>
    <t>【施設入所支援】
ユニットケアの有無</t>
  </si>
  <si>
    <t>【生活介護、短期入所、施設入所支援】
入浴支援の有無</t>
    <phoneticPr fontId="2"/>
  </si>
  <si>
    <t>【生活介護】
創作活動の実施状況の有無
生産活動の実施状況の有無
平均工賃（月額）</t>
    <phoneticPr fontId="2"/>
  </si>
  <si>
    <t>【短期入所】
長期利用者数</t>
    <phoneticPr fontId="2"/>
  </si>
  <si>
    <t>【自立生活援助、自立訓練（機能・生活訓練、宿泊型）】
標準利用期間を超える利用者の数</t>
    <phoneticPr fontId="2"/>
  </si>
  <si>
    <t>【自立訓練（機能・生活訓練）】
事業所における主な訓練内容</t>
    <phoneticPr fontId="2"/>
  </si>
  <si>
    <t>【自立生活援助】
（前年度１年間の利用者のうち）入所施設・グループホーム・病院からの移行者の数</t>
    <phoneticPr fontId="2"/>
  </si>
  <si>
    <t>【宿泊型自立訓練】
利用者の主な日中活動の場</t>
  </si>
  <si>
    <t>【就労移行支援、就労継続支援Ａ・Ｂ型】
一般就労への移行者数（移行率）
一般就労先での定着者数（定着率）
就労継続支援Ａ型における運営状況の評価（スコア）</t>
    <phoneticPr fontId="2"/>
  </si>
  <si>
    <t>【就労移行支援】
一般就労までの平均利用期間
訓練中の怪我等に対する保険の有無
一般就労への移行後の定期的な支援の有無</t>
    <phoneticPr fontId="2"/>
  </si>
  <si>
    <t>【就労継続支援A型】
主な生産活動の内容
利用者数
平均賃金
社会保険の加入の有無
昇給の有無
賞与の有無
退職手当の有無
生産活動収入（年間売上高）
生産活動経費
賃金支払総額
平均労働時間
離職者数</t>
    <rPh sb="1" eb="3">
      <t>シュウロウ</t>
    </rPh>
    <rPh sb="3" eb="7">
      <t>ケイゾクシエン</t>
    </rPh>
    <rPh sb="8" eb="9">
      <t>ガタ</t>
    </rPh>
    <rPh sb="11" eb="12">
      <t>オモ</t>
    </rPh>
    <rPh sb="13" eb="17">
      <t>セイサンカツドウ</t>
    </rPh>
    <rPh sb="18" eb="20">
      <t>ナイヨウ</t>
    </rPh>
    <rPh sb="21" eb="24">
      <t>リヨウシャ</t>
    </rPh>
    <rPh sb="24" eb="25">
      <t>スウ</t>
    </rPh>
    <rPh sb="26" eb="30">
      <t>ヘイキンチンギン</t>
    </rPh>
    <rPh sb="31" eb="35">
      <t>シャカイホケン</t>
    </rPh>
    <rPh sb="36" eb="38">
      <t>カニュウ</t>
    </rPh>
    <rPh sb="39" eb="41">
      <t>ウム</t>
    </rPh>
    <rPh sb="42" eb="44">
      <t>ショウキュウ</t>
    </rPh>
    <rPh sb="45" eb="47">
      <t>ウム</t>
    </rPh>
    <rPh sb="48" eb="50">
      <t>ショウヨ</t>
    </rPh>
    <rPh sb="51" eb="53">
      <t>ウム</t>
    </rPh>
    <rPh sb="54" eb="58">
      <t>タイショクテアテ</t>
    </rPh>
    <rPh sb="59" eb="61">
      <t>ウム</t>
    </rPh>
    <rPh sb="62" eb="66">
      <t>セイサンカツドウ</t>
    </rPh>
    <rPh sb="66" eb="68">
      <t>シュウニュウ</t>
    </rPh>
    <rPh sb="69" eb="71">
      <t>ネンカン</t>
    </rPh>
    <rPh sb="71" eb="73">
      <t>ウリアゲ</t>
    </rPh>
    <rPh sb="73" eb="74">
      <t>タカ</t>
    </rPh>
    <rPh sb="76" eb="80">
      <t>セイサンカツドウ</t>
    </rPh>
    <rPh sb="80" eb="82">
      <t>ケイヒ</t>
    </rPh>
    <rPh sb="83" eb="85">
      <t>チンギン</t>
    </rPh>
    <rPh sb="85" eb="87">
      <t>シハラ</t>
    </rPh>
    <rPh sb="87" eb="89">
      <t>ソウガク</t>
    </rPh>
    <rPh sb="90" eb="94">
      <t>ヘイキンロウドウ</t>
    </rPh>
    <rPh sb="94" eb="96">
      <t>ジカン</t>
    </rPh>
    <rPh sb="97" eb="100">
      <t>リショクシャ</t>
    </rPh>
    <rPh sb="100" eb="101">
      <t>スウ</t>
    </rPh>
    <phoneticPr fontId="2"/>
  </si>
  <si>
    <t>【就労継続支援Ｂ型】
主な生産活動の内容
平均工賃
生産活動収入（年間売上高）
生産活動経費
工賃支払総額
退所者数
訓練中の怪我等に対する保険の有無</t>
    <phoneticPr fontId="2"/>
  </si>
  <si>
    <t>５．障害福祉サービス等を利用するに当たっての利用料等に関する事項</t>
  </si>
  <si>
    <t>障害福祉サービス等給付以外のサービスに要する費用</t>
  </si>
  <si>
    <t>・利用者の選定により、通常の事業の実施地域以外の地域の利用者に対してサービスを提供に要した交通費の徴収状況</t>
  </si>
  <si>
    <t>・利用者の選定により、送迎を事業所等が提供する場合に係る費用の徴収状況</t>
  </si>
  <si>
    <t>・食事の提供により要する費用の徴収状況</t>
  </si>
  <si>
    <t>・創作的活動に係る材料費の徴収状況</t>
  </si>
  <si>
    <t>・家賃の徴収状況</t>
  </si>
  <si>
    <t>・光熱水費の徴収状況</t>
  </si>
  <si>
    <t>・日用品費の徴収状況</t>
  </si>
  <si>
    <t>・当該サービスにおいて提供される便宜のうち、日常生活においても通常必要となるものに係る費用（日常生活費）の徴収状況</t>
  </si>
  <si>
    <t>・当該サービスにおいて提供される便宜のうち、その他の日常生活費とは区分されるべき費用(例：預り金の出納管理等）の徴収状況</t>
  </si>
  <si>
    <t>運用情報</t>
    <rPh sb="0" eb="4">
      <t>ウンヨウジョウホウ</t>
    </rPh>
    <phoneticPr fontId="2"/>
  </si>
  <si>
    <t>６．事業所等運営の状況</t>
  </si>
  <si>
    <t>(1)障害福祉サービス等の内容に関する事項</t>
  </si>
  <si>
    <t>障害福祉サービス等の提供開始時における利用者等に対する説明及び契約等に当たり、利用者等の権利擁護等のために講じている措置</t>
  </si>
  <si>
    <t>・利用者等の状態に応じた当該サービスに係る計画の作成及び利用者等の同意の取得の状況</t>
    <phoneticPr fontId="2"/>
  </si>
  <si>
    <t>・サービス提供開始時における利用者等に対する説明及び利用者等の同意の取得の状況</t>
  </si>
  <si>
    <t>・利用者等に対する利用者等が負担する利用料に関する説明の実施の状況</t>
  </si>
  <si>
    <t>・利用者等に関する情報の把握及び課題の分析の実施の状況</t>
  </si>
  <si>
    <t>利用者本位の障害福祉サービス等の質の確保のために講じている措置</t>
  </si>
  <si>
    <t>・重度の肢体不自由等の常時介護を要する利用者に対するサービスの質の確保のための取組の状況</t>
  </si>
  <si>
    <t>・利用者等のプライバシーの保護のための取組の状況</t>
  </si>
  <si>
    <t>相談、苦情等の対応のために講じている措置</t>
  </si>
  <si>
    <t>・相談、苦情等の対応のための取組の状況</t>
  </si>
  <si>
    <t>障害福祉サービス等の内容の評価、改善等のために講じている措置</t>
  </si>
  <si>
    <t>・サービスの提供状況の把握のための取組の状況</t>
  </si>
  <si>
    <t>・サービスに係る計画等の見直しの実施の状況</t>
  </si>
  <si>
    <t>障害福祉サービス等の質の確保、透明性の確保等のために実施している外部の者等との連携</t>
  </si>
  <si>
    <t>・相談支援専門員等との連携の状況</t>
  </si>
  <si>
    <t>・主治の医師等との連携の状況</t>
  </si>
  <si>
    <t>(2)障害福祉サービス等を提供する事業所等の運営状況に関する事項</t>
  </si>
  <si>
    <t>適切な事業運営の確保のために講じている措置</t>
  </si>
  <si>
    <t>・従業者等に対する従業者等が守るべき倫理、法令等の周知等の実施の状況</t>
  </si>
  <si>
    <t>・計画的な事業運営のための取組の状況</t>
  </si>
  <si>
    <t>・事業運営の透明性の確保のための取組の状況</t>
  </si>
  <si>
    <t>・サービスの提供に当たって改善すべき課題に対する取組の状況</t>
  </si>
  <si>
    <t>事業運営を行う事業所等の運営管理、業務分担、情報の共有等のために講じている措置</t>
  </si>
  <si>
    <t>・事業所等における役割分担等の明確化のための取組の状況</t>
  </si>
  <si>
    <t>・サービスの提供のために必要な情報について従業者間で共有するための取組の状況</t>
  </si>
  <si>
    <t>・従業者からの相談に対する対応及び従業者に対する指導の実施の状況</t>
  </si>
  <si>
    <t>安全管理及び衛生管理のために講じている措置</t>
  </si>
  <si>
    <t>・安全管理及び衛生管理のための取組の状況</t>
  </si>
  <si>
    <t>情報の管理、個人情報保護等のために講じている措置</t>
  </si>
  <si>
    <t>・個人情報の保護の確保のための取組の状況</t>
  </si>
  <si>
    <t>・サービスの提供記録の開示の実施の状況</t>
  </si>
  <si>
    <t>障害福祉サービス等の質の確保のために総合的に講じている措置</t>
  </si>
  <si>
    <t>・従業者等の計画的な教育、研修等の実施の状況</t>
  </si>
  <si>
    <t>・利用者等の意向等も踏まえたサービスの提供内容の改善の実施の状況</t>
  </si>
  <si>
    <t>・サービスの提供のためのマニュアル等の活用及び見直しの実施の状況</t>
  </si>
  <si>
    <t>情報公表未報告減算</t>
    <rPh sb="0" eb="4">
      <t>ジョウホウコウヒョウ</t>
    </rPh>
    <rPh sb="4" eb="9">
      <t>ミホウコクゲンサン</t>
    </rPh>
    <phoneticPr fontId="2"/>
  </si>
  <si>
    <t>業務継続計画未策定減算</t>
    <rPh sb="0" eb="6">
      <t>ギョウムケイゾクケイカク</t>
    </rPh>
    <rPh sb="6" eb="9">
      <t>ミサクテイ</t>
    </rPh>
    <rPh sb="9" eb="11">
      <t>ゲンサン</t>
    </rPh>
    <phoneticPr fontId="2"/>
  </si>
  <si>
    <t>虐待防止措置未実施減算</t>
    <rPh sb="0" eb="2">
      <t>ギャクタイ</t>
    </rPh>
    <rPh sb="2" eb="4">
      <t>ボウシ</t>
    </rPh>
    <rPh sb="4" eb="6">
      <t>ソチ</t>
    </rPh>
    <rPh sb="6" eb="9">
      <t>ミジッシ</t>
    </rPh>
    <rPh sb="9" eb="11">
      <t>ゲンサン</t>
    </rPh>
    <phoneticPr fontId="2"/>
  </si>
  <si>
    <t>集中的支援加算</t>
    <rPh sb="0" eb="7">
      <t>シュウチュウテキシエンカサン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</si>
  <si>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</si>
  <si>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開所時間減算</t>
    <phoneticPr fontId="2"/>
  </si>
  <si>
    <t>短時間利用減算</t>
    <phoneticPr fontId="2"/>
  </si>
  <si>
    <t>高次脳機能障害者支援体制加算</t>
    <rPh sb="0" eb="2">
      <t>コウジ</t>
    </rPh>
    <rPh sb="2" eb="7">
      <t>ノウキノウショウガイ</t>
    </rPh>
    <rPh sb="7" eb="8">
      <t>シャ</t>
    </rPh>
    <rPh sb="8" eb="10">
      <t>シエン</t>
    </rPh>
    <rPh sb="10" eb="14">
      <t>タイセイカサン</t>
    </rPh>
    <phoneticPr fontId="2"/>
  </si>
  <si>
    <t>特別地域減算</t>
    <rPh sb="0" eb="6">
      <t>トクベツチイキゲンサン</t>
    </rPh>
    <phoneticPr fontId="2"/>
  </si>
  <si>
    <t>緊急時受入加算</t>
    <rPh sb="0" eb="3">
      <t>キンキュウジ</t>
    </rPh>
    <rPh sb="3" eb="4">
      <t>ウ</t>
    </rPh>
    <rPh sb="4" eb="5">
      <t>イ</t>
    </rPh>
    <rPh sb="5" eb="7">
      <t>カサン</t>
    </rPh>
    <phoneticPr fontId="2"/>
  </si>
  <si>
    <t>特別地域加算</t>
    <rPh sb="0" eb="2">
      <t>トクベツ</t>
    </rPh>
    <rPh sb="2" eb="4">
      <t>チイキ</t>
    </rPh>
    <rPh sb="4" eb="6">
      <t>カサン</t>
    </rPh>
    <phoneticPr fontId="2"/>
  </si>
  <si>
    <t>情報公表未報告減算</t>
    <rPh sb="0" eb="9">
      <t>ジョウホウコウヒョウミホウコクゲンサン</t>
    </rPh>
    <phoneticPr fontId="2"/>
  </si>
  <si>
    <t>業務継続計画未策定減算</t>
    <rPh sb="0" eb="6">
      <t>ギョウムケイゾクケイカク</t>
    </rPh>
    <rPh sb="6" eb="11">
      <t>ミサクテイゲンサン</t>
    </rPh>
    <phoneticPr fontId="2"/>
  </si>
  <si>
    <t>虐待防止措置未実施減算</t>
    <rPh sb="0" eb="4">
      <t>ギャクタイボウシ</t>
    </rPh>
    <rPh sb="4" eb="6">
      <t>ソチ</t>
    </rPh>
    <rPh sb="6" eb="9">
      <t>ミジッシ</t>
    </rPh>
    <rPh sb="9" eb="11">
      <t>ゲンサン</t>
    </rPh>
    <phoneticPr fontId="2"/>
  </si>
  <si>
    <t>ピアサポート加算</t>
    <rPh sb="6" eb="8">
      <t>カサン</t>
    </rPh>
    <phoneticPr fontId="2"/>
  </si>
  <si>
    <t>長期入院時支援特別加算</t>
    <phoneticPr fontId="2"/>
  </si>
  <si>
    <t>帰宅時支援加算</t>
    <phoneticPr fontId="2"/>
  </si>
  <si>
    <t>地域連携会議実施加算</t>
    <rPh sb="0" eb="4">
      <t>チイキレンケイ</t>
    </rPh>
    <rPh sb="4" eb="6">
      <t>カイギ</t>
    </rPh>
    <rPh sb="6" eb="8">
      <t>ジッシ</t>
    </rPh>
    <rPh sb="8" eb="10">
      <t>カサン</t>
    </rPh>
    <phoneticPr fontId="2"/>
  </si>
  <si>
    <t>集中的支援加算</t>
    <rPh sb="0" eb="3">
      <t>シュウチュウテキ</t>
    </rPh>
    <rPh sb="3" eb="7">
      <t>シエンカサン</t>
    </rPh>
    <phoneticPr fontId="2"/>
  </si>
  <si>
    <t>自己評価未公表減算</t>
    <rPh sb="0" eb="4">
      <t>ジコヒョウカ</t>
    </rPh>
    <rPh sb="4" eb="7">
      <t>ミコウヒョウ</t>
    </rPh>
    <rPh sb="7" eb="9">
      <t>ゲンサン</t>
    </rPh>
    <phoneticPr fontId="2"/>
  </si>
  <si>
    <t>情報公表未報告減算</t>
    <rPh sb="0" eb="4">
      <t>ジョウホウコウヒョウ</t>
    </rPh>
    <rPh sb="4" eb="7">
      <t>ミホウコク</t>
    </rPh>
    <rPh sb="7" eb="9">
      <t>ゲンサン</t>
    </rPh>
    <phoneticPr fontId="2"/>
  </si>
  <si>
    <t>虐待防止措置未実施減算</t>
    <rPh sb="0" eb="6">
      <t>ギャクタイボウシソチ</t>
    </rPh>
    <rPh sb="6" eb="9">
      <t>ミジッシ</t>
    </rPh>
    <rPh sb="9" eb="11">
      <t>ゲンサン</t>
    </rPh>
    <phoneticPr fontId="2"/>
  </si>
  <si>
    <t>高次脳機能障害者支援体制加算</t>
    <rPh sb="0" eb="14">
      <t>コウジノウキノウショウガイシャシエンタイセイカサン</t>
    </rPh>
    <phoneticPr fontId="2"/>
  </si>
  <si>
    <t>緊急時受入加算</t>
    <rPh sb="0" eb="3">
      <t>キンキュウジ</t>
    </rPh>
    <rPh sb="3" eb="5">
      <t>ウケイレ</t>
    </rPh>
    <rPh sb="5" eb="7">
      <t>カサン</t>
    </rPh>
    <phoneticPr fontId="2"/>
  </si>
  <si>
    <t>業務継続計画未策定減算</t>
    <rPh sb="0" eb="11">
      <t>ギョウムケイゾクケイカクミサクテイゲンサン</t>
    </rPh>
    <phoneticPr fontId="2"/>
  </si>
  <si>
    <t>目標工賃達成加算</t>
    <rPh sb="0" eb="8">
      <t>モクヒョウコウチンタッセイカサン</t>
    </rPh>
    <phoneticPr fontId="2"/>
  </si>
  <si>
    <t>支援体制構築未実施減算</t>
    <rPh sb="0" eb="2">
      <t>シエン</t>
    </rPh>
    <rPh sb="2" eb="4">
      <t>タイセイ</t>
    </rPh>
    <rPh sb="4" eb="6">
      <t>コウチク</t>
    </rPh>
    <rPh sb="6" eb="9">
      <t>ミジッシ</t>
    </rPh>
    <rPh sb="9" eb="11">
      <t>ゲンサン</t>
    </rPh>
    <phoneticPr fontId="2"/>
  </si>
  <si>
    <t>職場適応援助者要請研修修了者配置体制加算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20">
      <t>タイセイカサン</t>
    </rPh>
    <phoneticPr fontId="2"/>
  </si>
  <si>
    <t>就労継続支援Ａ型事業所のみ提出が必要です。（右記を記入してください。）</t>
    <rPh sb="8" eb="11">
      <t>ジギョウショ</t>
    </rPh>
    <rPh sb="13" eb="15">
      <t>テイシュツ</t>
    </rPh>
    <rPh sb="16" eb="18">
      <t>ヒツヨウ</t>
    </rPh>
    <phoneticPr fontId="2"/>
  </si>
  <si>
    <t>5人以下</t>
    <rPh sb="1" eb="2">
      <t>ニン</t>
    </rPh>
    <rPh sb="2" eb="4">
      <t>イカ</t>
    </rPh>
    <phoneticPr fontId="2"/>
  </si>
  <si>
    <t>6人以上10人以下</t>
    <phoneticPr fontId="2"/>
  </si>
  <si>
    <t>11人以上20人以下</t>
    <phoneticPr fontId="2"/>
  </si>
  <si>
    <t>21人以上30人以下</t>
    <phoneticPr fontId="2"/>
  </si>
  <si>
    <t>31人以上40人以下</t>
    <phoneticPr fontId="2"/>
  </si>
  <si>
    <t>41人以上50人以下</t>
    <phoneticPr fontId="2"/>
  </si>
  <si>
    <t>51人以上60人以下</t>
    <phoneticPr fontId="2"/>
  </si>
  <si>
    <t>61人以上70人以下</t>
    <phoneticPr fontId="2"/>
  </si>
  <si>
    <t>71人以上80人以下</t>
    <phoneticPr fontId="2"/>
  </si>
  <si>
    <t>Ⅰ型（1.5：1）</t>
    <phoneticPr fontId="2"/>
  </si>
  <si>
    <t>Ⅱ型（1.7：1）</t>
    <phoneticPr fontId="2"/>
  </si>
  <si>
    <t>Ⅲ型（2：1）</t>
    <phoneticPr fontId="2"/>
  </si>
  <si>
    <t>Ⅳ型（2.5：1）</t>
    <phoneticPr fontId="2"/>
  </si>
  <si>
    <t>Ⅰ型（7.5：1以上）</t>
    <rPh sb="8" eb="10">
      <t>イジョウ</t>
    </rPh>
    <phoneticPr fontId="2"/>
  </si>
  <si>
    <t>Ⅱ型（10：1以上）</t>
    <phoneticPr fontId="2"/>
  </si>
  <si>
    <t>170点以上</t>
    <rPh sb="3" eb="4">
      <t>テン</t>
    </rPh>
    <rPh sb="4" eb="6">
      <t>イジョウ</t>
    </rPh>
    <phoneticPr fontId="2"/>
  </si>
  <si>
    <t>150点以上170点未満</t>
    <rPh sb="3" eb="4">
      <t>テン</t>
    </rPh>
    <rPh sb="4" eb="6">
      <t>イジョウ</t>
    </rPh>
    <rPh sb="9" eb="10">
      <t>テン</t>
    </rPh>
    <rPh sb="10" eb="12">
      <t>ミマン</t>
    </rPh>
    <phoneticPr fontId="2"/>
  </si>
  <si>
    <t>130点以上150点未満</t>
    <rPh sb="3" eb="4">
      <t>テン</t>
    </rPh>
    <rPh sb="4" eb="6">
      <t>イジョウ</t>
    </rPh>
    <rPh sb="9" eb="10">
      <t>テン</t>
    </rPh>
    <rPh sb="10" eb="12">
      <t>ミマン</t>
    </rPh>
    <phoneticPr fontId="2"/>
  </si>
  <si>
    <t>105点以上130点未満</t>
    <rPh sb="3" eb="4">
      <t>テン</t>
    </rPh>
    <rPh sb="4" eb="6">
      <t>イジョウ</t>
    </rPh>
    <rPh sb="9" eb="10">
      <t>テン</t>
    </rPh>
    <rPh sb="10" eb="12">
      <t>ミマン</t>
    </rPh>
    <phoneticPr fontId="2"/>
  </si>
  <si>
    <t>80点以上105点未満</t>
    <rPh sb="2" eb="3">
      <t>テン</t>
    </rPh>
    <rPh sb="3" eb="5">
      <t>イジョウ</t>
    </rPh>
    <rPh sb="8" eb="9">
      <t>テン</t>
    </rPh>
    <rPh sb="9" eb="11">
      <t>ミマン</t>
    </rPh>
    <phoneticPr fontId="2"/>
  </si>
  <si>
    <t>60点以上80点未満</t>
    <rPh sb="2" eb="3">
      <t>テン</t>
    </rPh>
    <rPh sb="3" eb="5">
      <t>イジョウ</t>
    </rPh>
    <rPh sb="7" eb="8">
      <t>テン</t>
    </rPh>
    <rPh sb="8" eb="10">
      <t>ミマン</t>
    </rPh>
    <phoneticPr fontId="2"/>
  </si>
  <si>
    <t>60点未満</t>
    <rPh sb="2" eb="3">
      <t>テン</t>
    </rPh>
    <rPh sb="3" eb="5">
      <t>ミマン</t>
    </rPh>
    <phoneticPr fontId="2"/>
  </si>
  <si>
    <t>Ⅰ型（6：1以上）</t>
    <rPh sb="6" eb="8">
      <t>イジョウ</t>
    </rPh>
    <phoneticPr fontId="2"/>
  </si>
  <si>
    <t>Ⅱ型（7.5：1以上）</t>
    <rPh sb="8" eb="10">
      <t>イジョウ</t>
    </rPh>
    <phoneticPr fontId="2"/>
  </si>
  <si>
    <t>Ⅲ型（10：1以上）</t>
    <phoneticPr fontId="2"/>
  </si>
  <si>
    <t>4万5千円以上</t>
    <rPh sb="1" eb="2">
      <t>マン</t>
    </rPh>
    <rPh sb="3" eb="5">
      <t>センエン</t>
    </rPh>
    <rPh sb="5" eb="7">
      <t>イジョウ</t>
    </rPh>
    <phoneticPr fontId="2"/>
  </si>
  <si>
    <t>3万5千円以上4万5千円未満</t>
    <rPh sb="4" eb="5">
      <t>エン</t>
    </rPh>
    <rPh sb="5" eb="7">
      <t>イジョウ</t>
    </rPh>
    <rPh sb="8" eb="9">
      <t>マン</t>
    </rPh>
    <rPh sb="10" eb="11">
      <t>セン</t>
    </rPh>
    <rPh sb="11" eb="12">
      <t>エン</t>
    </rPh>
    <rPh sb="12" eb="14">
      <t>ミマン</t>
    </rPh>
    <phoneticPr fontId="2"/>
  </si>
  <si>
    <t>3万円以上3万5千円未満</t>
    <rPh sb="1" eb="2">
      <t>マン</t>
    </rPh>
    <rPh sb="2" eb="3">
      <t>エン</t>
    </rPh>
    <rPh sb="3" eb="5">
      <t>イジョウ</t>
    </rPh>
    <rPh sb="8" eb="9">
      <t>セン</t>
    </rPh>
    <rPh sb="9" eb="10">
      <t>エン</t>
    </rPh>
    <rPh sb="10" eb="12">
      <t>ミマン</t>
    </rPh>
    <phoneticPr fontId="2"/>
  </si>
  <si>
    <t>2万5千円以上3万円未満</t>
    <rPh sb="4" eb="5">
      <t>エン</t>
    </rPh>
    <rPh sb="5" eb="7">
      <t>イジョウ</t>
    </rPh>
    <rPh sb="8" eb="9">
      <t>マン</t>
    </rPh>
    <rPh sb="9" eb="10">
      <t>エン</t>
    </rPh>
    <rPh sb="10" eb="12">
      <t>ミマン</t>
    </rPh>
    <phoneticPr fontId="2"/>
  </si>
  <si>
    <t>2万円以上2万5千円未満</t>
    <rPh sb="2" eb="3">
      <t>エン</t>
    </rPh>
    <rPh sb="3" eb="5">
      <t>イジョウ</t>
    </rPh>
    <rPh sb="9" eb="10">
      <t>エン</t>
    </rPh>
    <rPh sb="10" eb="12">
      <t>ミマン</t>
    </rPh>
    <phoneticPr fontId="2"/>
  </si>
  <si>
    <t>1万5千円以上2万円未満</t>
    <rPh sb="4" eb="5">
      <t>エン</t>
    </rPh>
    <rPh sb="5" eb="7">
      <t>イジョウ</t>
    </rPh>
    <rPh sb="8" eb="10">
      <t>マンエン</t>
    </rPh>
    <rPh sb="10" eb="12">
      <t>ミマン</t>
    </rPh>
    <phoneticPr fontId="2"/>
  </si>
  <si>
    <t>1万円以上1万5千円未満</t>
    <rPh sb="1" eb="2">
      <t>マン</t>
    </rPh>
    <rPh sb="2" eb="3">
      <t>エン</t>
    </rPh>
    <rPh sb="3" eb="5">
      <t>イジョウ</t>
    </rPh>
    <rPh sb="9" eb="10">
      <t>エン</t>
    </rPh>
    <rPh sb="10" eb="12">
      <t>ミマン</t>
    </rPh>
    <phoneticPr fontId="2"/>
  </si>
  <si>
    <t>1万円未満</t>
    <rPh sb="1" eb="2">
      <t>マン</t>
    </rPh>
    <rPh sb="2" eb="3">
      <t>エン</t>
    </rPh>
    <rPh sb="3" eb="5">
      <t>ミマン</t>
    </rPh>
    <phoneticPr fontId="2"/>
  </si>
  <si>
    <t>9割5分以上</t>
    <rPh sb="1" eb="2">
      <t>ワリ</t>
    </rPh>
    <rPh sb="3" eb="4">
      <t>ブ</t>
    </rPh>
    <rPh sb="4" eb="6">
      <t>イジョウ</t>
    </rPh>
    <phoneticPr fontId="2"/>
  </si>
  <si>
    <t>9割以上9割5分未満</t>
    <rPh sb="1" eb="4">
      <t>ワリイジョウ</t>
    </rPh>
    <rPh sb="5" eb="6">
      <t>ワリ</t>
    </rPh>
    <rPh sb="7" eb="8">
      <t>ブ</t>
    </rPh>
    <rPh sb="8" eb="10">
      <t>ミマン</t>
    </rPh>
    <phoneticPr fontId="2"/>
  </si>
  <si>
    <t>8割以上9割未満</t>
    <rPh sb="1" eb="4">
      <t>ワリイジョウ</t>
    </rPh>
    <rPh sb="5" eb="6">
      <t>ワリ</t>
    </rPh>
    <rPh sb="6" eb="8">
      <t>ミマン</t>
    </rPh>
    <phoneticPr fontId="2"/>
  </si>
  <si>
    <t>7割以上8割未満</t>
    <rPh sb="1" eb="2">
      <t>ワリ</t>
    </rPh>
    <rPh sb="2" eb="4">
      <t>イジョウ</t>
    </rPh>
    <rPh sb="5" eb="6">
      <t>ワリ</t>
    </rPh>
    <rPh sb="6" eb="8">
      <t>ミマン</t>
    </rPh>
    <phoneticPr fontId="2"/>
  </si>
  <si>
    <t>5割以上7割未満</t>
    <rPh sb="1" eb="2">
      <t>ワリ</t>
    </rPh>
    <rPh sb="2" eb="4">
      <t>イジョウ</t>
    </rPh>
    <rPh sb="5" eb="6">
      <t>ワリ</t>
    </rPh>
    <rPh sb="6" eb="8">
      <t>ミマン</t>
    </rPh>
    <phoneticPr fontId="2"/>
  </si>
  <si>
    <t>3割以上5割未満</t>
    <rPh sb="1" eb="2">
      <t>ワリ</t>
    </rPh>
    <rPh sb="2" eb="4">
      <t>イジョウ</t>
    </rPh>
    <rPh sb="5" eb="6">
      <t>ワリ</t>
    </rPh>
    <rPh sb="6" eb="8">
      <t>ミマン</t>
    </rPh>
    <phoneticPr fontId="2"/>
  </si>
  <si>
    <t>3割未満</t>
    <rPh sb="1" eb="2">
      <t>ワリ</t>
    </rPh>
    <rPh sb="2" eb="4">
      <t>ミマン</t>
    </rPh>
    <phoneticPr fontId="2"/>
  </si>
  <si>
    <t>5割以上</t>
    <rPh sb="1" eb="4">
      <t>ワリイジョウ</t>
    </rPh>
    <phoneticPr fontId="2"/>
  </si>
  <si>
    <t>4割以上5割未満</t>
    <rPh sb="1" eb="4">
      <t>ワリイジョウ</t>
    </rPh>
    <rPh sb="5" eb="6">
      <t>ワリ</t>
    </rPh>
    <rPh sb="6" eb="8">
      <t>ミマン</t>
    </rPh>
    <phoneticPr fontId="2"/>
  </si>
  <si>
    <t>3割以上4割未満</t>
    <rPh sb="1" eb="2">
      <t>ワリ</t>
    </rPh>
    <rPh sb="2" eb="4">
      <t>イジョウ</t>
    </rPh>
    <rPh sb="5" eb="6">
      <t>ワリ</t>
    </rPh>
    <rPh sb="6" eb="8">
      <t>ミマン</t>
    </rPh>
    <phoneticPr fontId="2"/>
  </si>
  <si>
    <t>2割以上3割未満</t>
    <rPh sb="1" eb="2">
      <t>ワリ</t>
    </rPh>
    <rPh sb="2" eb="4">
      <t>イジョウ</t>
    </rPh>
    <rPh sb="5" eb="6">
      <t>ワリ</t>
    </rPh>
    <rPh sb="6" eb="8">
      <t>ミマン</t>
    </rPh>
    <phoneticPr fontId="2"/>
  </si>
  <si>
    <t>1割以上2割未満</t>
    <rPh sb="1" eb="2">
      <t>ワリ</t>
    </rPh>
    <rPh sb="2" eb="4">
      <t>イジョウ</t>
    </rPh>
    <rPh sb="5" eb="6">
      <t>ワリ</t>
    </rPh>
    <rPh sb="6" eb="8">
      <t>ミマン</t>
    </rPh>
    <phoneticPr fontId="2"/>
  </si>
  <si>
    <t>0割以上1割未満</t>
    <rPh sb="1" eb="4">
      <t>ワリイジョウ</t>
    </rPh>
    <rPh sb="5" eb="6">
      <t>ワリ</t>
    </rPh>
    <rPh sb="6" eb="8">
      <t>ミマン</t>
    </rPh>
    <phoneticPr fontId="2"/>
  </si>
  <si>
    <t>0割</t>
    <rPh sb="1" eb="2">
      <t>ワリ</t>
    </rPh>
    <phoneticPr fontId="2"/>
  </si>
  <si>
    <t>１５　障害福祉サービス等情報公表制度の公表事項</t>
    <rPh sb="3" eb="5">
      <t>ショウガイ</t>
    </rPh>
    <rPh sb="5" eb="7">
      <t>フクシ</t>
    </rPh>
    <rPh sb="11" eb="12">
      <t>トウ</t>
    </rPh>
    <rPh sb="12" eb="14">
      <t>ジョウホウ</t>
    </rPh>
    <rPh sb="14" eb="16">
      <t>コウヒョウ</t>
    </rPh>
    <rPh sb="16" eb="18">
      <t>セイド</t>
    </rPh>
    <rPh sb="19" eb="21">
      <t>コウヒョウ</t>
    </rPh>
    <rPh sb="21" eb="23">
      <t>ジコウ</t>
    </rPh>
    <phoneticPr fontId="2"/>
  </si>
  <si>
    <t>短期入所</t>
    <rPh sb="0" eb="4">
      <t>タンキニュウショ</t>
    </rPh>
    <phoneticPr fontId="2"/>
  </si>
  <si>
    <r>
      <t>注２　</t>
    </r>
    <r>
      <rPr>
        <b/>
        <u/>
        <sz val="9"/>
        <rFont val="ＭＳ Ｐ明朝"/>
        <family val="1"/>
        <charset val="128"/>
      </rPr>
      <t>「雇用」欄は、常勤であれば「常」</t>
    </r>
    <r>
      <rPr>
        <b/>
        <sz val="9"/>
        <rFont val="ＭＳ Ｐ明朝"/>
        <family val="1"/>
        <charset val="128"/>
      </rPr>
      <t>、</t>
    </r>
    <r>
      <rPr>
        <b/>
        <u/>
        <sz val="9"/>
        <rFont val="ＭＳ Ｐ明朝"/>
        <family val="1"/>
        <charset val="128"/>
      </rPr>
      <t>非常勤であれば「非」</t>
    </r>
    <r>
      <rPr>
        <b/>
        <sz val="9"/>
        <rFont val="ＭＳ Ｐ明朝"/>
        <family val="1"/>
        <charset val="128"/>
      </rPr>
      <t>、</t>
    </r>
    <r>
      <rPr>
        <b/>
        <u/>
        <sz val="9"/>
        <rFont val="ＭＳ Ｐ明朝"/>
        <family val="1"/>
        <charset val="128"/>
      </rPr>
      <t>「勤務」欄は、専従であれば「専」</t>
    </r>
    <r>
      <rPr>
        <b/>
        <sz val="9"/>
        <rFont val="ＭＳ Ｐ明朝"/>
        <family val="1"/>
        <charset val="128"/>
      </rPr>
      <t>、</t>
    </r>
    <r>
      <rPr>
        <b/>
        <u/>
        <sz val="9"/>
        <rFont val="ＭＳ Ｐ明朝"/>
        <family val="1"/>
        <charset val="128"/>
      </rPr>
      <t>兼務であれば「兼」を記載</t>
    </r>
    <r>
      <rPr>
        <sz val="9"/>
        <rFont val="ＭＳ Ｐ明朝"/>
        <family val="1"/>
        <charset val="128"/>
      </rPr>
      <t>してください。</t>
    </r>
    <rPh sb="0" eb="1">
      <t>チュウ</t>
    </rPh>
    <rPh sb="4" eb="6">
      <t>コヨウ</t>
    </rPh>
    <rPh sb="20" eb="23">
      <t>ヒジョウキン</t>
    </rPh>
    <rPh sb="28" eb="29">
      <t>ヒ</t>
    </rPh>
    <rPh sb="32" eb="34">
      <t>キンム</t>
    </rPh>
    <rPh sb="35" eb="36">
      <t>ラン</t>
    </rPh>
    <rPh sb="38" eb="40">
      <t>センジュウ</t>
    </rPh>
    <rPh sb="48" eb="50">
      <t>ケンム</t>
    </rPh>
    <phoneticPr fontId="2"/>
  </si>
  <si>
    <t>短期入所</t>
    <rPh sb="0" eb="2">
      <t>タンキ</t>
    </rPh>
    <rPh sb="2" eb="4">
      <t>ニュウショ</t>
    </rPh>
    <phoneticPr fontId="2"/>
  </si>
  <si>
    <t>大規模減算</t>
    <rPh sb="0" eb="3">
      <t>ダイキボ</t>
    </rPh>
    <rPh sb="3" eb="5">
      <t>ゲンサン</t>
    </rPh>
    <phoneticPr fontId="2"/>
  </si>
  <si>
    <t>短期利用加算</t>
    <rPh sb="0" eb="2">
      <t>タンキ</t>
    </rPh>
    <rPh sb="2" eb="4">
      <t>リヨウ</t>
    </rPh>
    <rPh sb="4" eb="6">
      <t>カサン</t>
    </rPh>
    <phoneticPr fontId="2"/>
  </si>
  <si>
    <t>医療的ケア対応支援加算</t>
    <rPh sb="0" eb="3">
      <t>イリョウテキ</t>
    </rPh>
    <rPh sb="5" eb="7">
      <t>タイオウ</t>
    </rPh>
    <rPh sb="7" eb="9">
      <t>シエン</t>
    </rPh>
    <rPh sb="9" eb="11">
      <t>カサン</t>
    </rPh>
    <phoneticPr fontId="2"/>
  </si>
  <si>
    <t>福祉型</t>
    <rPh sb="0" eb="3">
      <t>フクシガタ</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</si>
  <si>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</si>
  <si>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福祉型強化</t>
    <rPh sb="0" eb="3">
      <t>フクシガタ</t>
    </rPh>
    <rPh sb="3" eb="5">
      <t>キョウカ</t>
    </rPh>
    <phoneticPr fontId="2"/>
  </si>
  <si>
    <t>医療型</t>
    <rPh sb="0" eb="2">
      <t>イリョウ</t>
    </rPh>
    <rPh sb="2" eb="3">
      <t>ガタ</t>
    </rPh>
    <phoneticPr fontId="2"/>
  </si>
  <si>
    <t>単独型加算</t>
    <rPh sb="0" eb="3">
      <t>タンドクガタ</t>
    </rPh>
    <rPh sb="3" eb="5">
      <t>カサン</t>
    </rPh>
    <phoneticPr fontId="2"/>
  </si>
  <si>
    <t>Ⅶ型</t>
    <rPh sb="1" eb="2">
      <t>ガタ</t>
    </rPh>
    <phoneticPr fontId="2"/>
  </si>
  <si>
    <t>Ⅷ型</t>
    <rPh sb="1" eb="2">
      <t>ガタ</t>
    </rPh>
    <phoneticPr fontId="2"/>
  </si>
  <si>
    <t>Ⅸ型</t>
    <rPh sb="1" eb="2">
      <t>ガタ</t>
    </rPh>
    <phoneticPr fontId="2"/>
  </si>
  <si>
    <t>栄養士配置加算</t>
    <rPh sb="0" eb="2">
      <t>エイヨウ</t>
    </rPh>
    <rPh sb="2" eb="3">
      <t>シ</t>
    </rPh>
    <rPh sb="3" eb="5">
      <t>ハイチ</t>
    </rPh>
    <rPh sb="5" eb="7">
      <t>カサン</t>
    </rPh>
    <phoneticPr fontId="2"/>
  </si>
  <si>
    <t>特別重度支援加算</t>
    <rPh sb="0" eb="2">
      <t>トクベツ</t>
    </rPh>
    <rPh sb="2" eb="4">
      <t>ジュウド</t>
    </rPh>
    <rPh sb="4" eb="6">
      <t>シエン</t>
    </rPh>
    <rPh sb="6" eb="8">
      <t>カサン</t>
    </rPh>
    <phoneticPr fontId="2"/>
  </si>
  <si>
    <t>緊急短期入所受入加算</t>
    <rPh sb="0" eb="2">
      <t>キンキュウ</t>
    </rPh>
    <rPh sb="2" eb="4">
      <t>タンキ</t>
    </rPh>
    <rPh sb="4" eb="6">
      <t>ニュウショ</t>
    </rPh>
    <rPh sb="6" eb="8">
      <t>ウケイレ</t>
    </rPh>
    <rPh sb="8" eb="10">
      <t>カサン</t>
    </rPh>
    <phoneticPr fontId="2"/>
  </si>
  <si>
    <t>定員超過特例加算</t>
    <rPh sb="0" eb="2">
      <t>テイイン</t>
    </rPh>
    <rPh sb="2" eb="4">
      <t>チョウカ</t>
    </rPh>
    <rPh sb="4" eb="6">
      <t>トクレイ</t>
    </rPh>
    <rPh sb="6" eb="8">
      <t>カサン</t>
    </rPh>
    <phoneticPr fontId="2"/>
  </si>
  <si>
    <t>日中活動支援加算</t>
    <rPh sb="0" eb="2">
      <t>ニッチュウ</t>
    </rPh>
    <rPh sb="2" eb="4">
      <t>カツドウ</t>
    </rPh>
    <rPh sb="4" eb="6">
      <t>シエン</t>
    </rPh>
    <rPh sb="6" eb="8">
      <t>カサン</t>
    </rPh>
    <phoneticPr fontId="2"/>
  </si>
  <si>
    <t>（共生型）
通所介護</t>
    <rPh sb="1" eb="4">
      <t>キョウセイガタ</t>
    </rPh>
    <rPh sb="6" eb="8">
      <t>ツウショ</t>
    </rPh>
    <rPh sb="8" eb="10">
      <t>カイゴ</t>
    </rPh>
    <phoneticPr fontId="2"/>
  </si>
  <si>
    <t>人員基準欠如減算</t>
    <rPh sb="0" eb="2">
      <t>ジンイン</t>
    </rPh>
    <rPh sb="2" eb="4">
      <t>キジュン</t>
    </rPh>
    <rPh sb="4" eb="6">
      <t>ケツジョ</t>
    </rPh>
    <rPh sb="6" eb="8">
      <t>ゲンサン</t>
    </rPh>
    <phoneticPr fontId="2"/>
  </si>
  <si>
    <t>生活相談員配置等加算</t>
    <rPh sb="0" eb="2">
      <t>セイカツ</t>
    </rPh>
    <rPh sb="2" eb="5">
      <t>ソウダンイン</t>
    </rPh>
    <rPh sb="5" eb="7">
      <t>ハイチ</t>
    </rPh>
    <rPh sb="7" eb="8">
      <t>トウ</t>
    </rPh>
    <rPh sb="8" eb="10">
      <t>カサン</t>
    </rPh>
    <phoneticPr fontId="2"/>
  </si>
  <si>
    <t>入浴介助加算</t>
    <rPh sb="0" eb="2">
      <t>ニュウヨク</t>
    </rPh>
    <rPh sb="2" eb="4">
      <t>カイジョ</t>
    </rPh>
    <rPh sb="4" eb="6">
      <t>カサン</t>
    </rPh>
    <phoneticPr fontId="2"/>
  </si>
  <si>
    <t>中重度者ケア体制加算</t>
    <rPh sb="0" eb="1">
      <t>チュウ</t>
    </rPh>
    <rPh sb="1" eb="3">
      <t>ジュウド</t>
    </rPh>
    <rPh sb="3" eb="4">
      <t>シャ</t>
    </rPh>
    <rPh sb="6" eb="8">
      <t>タイセイ</t>
    </rPh>
    <rPh sb="8" eb="10">
      <t>カサン</t>
    </rPh>
    <phoneticPr fontId="2"/>
  </si>
  <si>
    <t>事業所規模区分</t>
    <rPh sb="0" eb="3">
      <t>ジギョウショ</t>
    </rPh>
    <rPh sb="3" eb="5">
      <t>キボ</t>
    </rPh>
    <rPh sb="5" eb="7">
      <t>クブン</t>
    </rPh>
    <phoneticPr fontId="2"/>
  </si>
  <si>
    <t>生活機能向上連携加算</t>
    <rPh sb="0" eb="2">
      <t>セイカツ</t>
    </rPh>
    <rPh sb="2" eb="4">
      <t>キノウ</t>
    </rPh>
    <rPh sb="4" eb="6">
      <t>コウジョウ</t>
    </rPh>
    <rPh sb="6" eb="8">
      <t>レンケイ</t>
    </rPh>
    <rPh sb="8" eb="10">
      <t>カサン</t>
    </rPh>
    <phoneticPr fontId="2"/>
  </si>
  <si>
    <t>通常規模型</t>
    <rPh sb="0" eb="4">
      <t>ツウジョウキボ</t>
    </rPh>
    <rPh sb="4" eb="5">
      <t>ガタ</t>
    </rPh>
    <phoneticPr fontId="2"/>
  </si>
  <si>
    <t>大規模型（Ⅰ）</t>
    <rPh sb="0" eb="4">
      <t>ダイキボガタ</t>
    </rPh>
    <phoneticPr fontId="2"/>
  </si>
  <si>
    <t>ADL維持等加算</t>
    <rPh sb="3" eb="5">
      <t>イジ</t>
    </rPh>
    <rPh sb="5" eb="6">
      <t>トウ</t>
    </rPh>
    <rPh sb="6" eb="8">
      <t>カサン</t>
    </rPh>
    <phoneticPr fontId="2"/>
  </si>
  <si>
    <t>大規模型（Ⅱ）</t>
    <rPh sb="0" eb="4">
      <t>ダイキボガタ</t>
    </rPh>
    <phoneticPr fontId="2"/>
  </si>
  <si>
    <t>認知症加算</t>
    <rPh sb="0" eb="3">
      <t>ニンチショウ</t>
    </rPh>
    <rPh sb="3" eb="5">
      <t>カサン</t>
    </rPh>
    <phoneticPr fontId="2"/>
  </si>
  <si>
    <t>地域密着型</t>
    <rPh sb="0" eb="5">
      <t>チイキミッチャクガタ</t>
    </rPh>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</si>
  <si>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</si>
  <si>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栄養アセスメント加算</t>
    <rPh sb="0" eb="2">
      <t>エイヨウ</t>
    </rPh>
    <rPh sb="8" eb="10">
      <t>カサン</t>
    </rPh>
    <phoneticPr fontId="2"/>
  </si>
  <si>
    <t>栄養改善加算</t>
    <rPh sb="0" eb="2">
      <t>エイヨウ</t>
    </rPh>
    <rPh sb="2" eb="4">
      <t>カイゼン</t>
    </rPh>
    <rPh sb="4" eb="6">
      <t>カサン</t>
    </rPh>
    <phoneticPr fontId="2"/>
  </si>
  <si>
    <t>口腔・栄養スクリーニング加算</t>
    <rPh sb="0" eb="2">
      <t>コウクウ</t>
    </rPh>
    <rPh sb="3" eb="5">
      <t>エイヨウ</t>
    </rPh>
    <rPh sb="12" eb="14">
      <t>カサン</t>
    </rPh>
    <phoneticPr fontId="2"/>
  </si>
  <si>
    <t>口腔機能向上加算</t>
    <rPh sb="0" eb="2">
      <t>コウクウ</t>
    </rPh>
    <rPh sb="2" eb="4">
      <t>キノウ</t>
    </rPh>
    <rPh sb="4" eb="6">
      <t>コウジョウ</t>
    </rPh>
    <rPh sb="6" eb="8">
      <t>カサン</t>
    </rPh>
    <phoneticPr fontId="2"/>
  </si>
  <si>
    <t>科学的介護推進体制加算</t>
    <rPh sb="0" eb="3">
      <t>カガクテキ</t>
    </rPh>
    <rPh sb="3" eb="5">
      <t>カイゴ</t>
    </rPh>
    <rPh sb="5" eb="7">
      <t>スイシン</t>
    </rPh>
    <rPh sb="7" eb="9">
      <t>タイセイ</t>
    </rPh>
    <rPh sb="9" eb="11">
      <t>カサン</t>
    </rPh>
    <phoneticPr fontId="2"/>
  </si>
  <si>
    <t>同一建物等減算</t>
    <rPh sb="0" eb="2">
      <t>ドウイツ</t>
    </rPh>
    <rPh sb="2" eb="4">
      <t>タテモノ</t>
    </rPh>
    <rPh sb="4" eb="5">
      <t>トウ</t>
    </rPh>
    <rPh sb="5" eb="7">
      <t>ゲンサン</t>
    </rPh>
    <phoneticPr fontId="2"/>
  </si>
  <si>
    <t>送迎未実施減算</t>
    <rPh sb="0" eb="2">
      <t>ソウゲイ</t>
    </rPh>
    <rPh sb="2" eb="5">
      <t>ミジッシ</t>
    </rPh>
    <rPh sb="5" eb="7">
      <t>ゲンサン</t>
    </rPh>
    <phoneticPr fontId="2"/>
  </si>
  <si>
    <t>サービス提供体制強化加算</t>
    <rPh sb="4" eb="6">
      <t>テイキョウ</t>
    </rPh>
    <rPh sb="6" eb="12">
      <t>タイセイキョウカカサン</t>
    </rPh>
    <phoneticPr fontId="2"/>
  </si>
  <si>
    <t>（共生型）
短期入所
生活介護</t>
    <rPh sb="1" eb="4">
      <t>キョウセイガタ</t>
    </rPh>
    <rPh sb="6" eb="8">
      <t>タンキ</t>
    </rPh>
    <rPh sb="8" eb="10">
      <t>ニュウショ</t>
    </rPh>
    <rPh sb="11" eb="13">
      <t>セイカツ</t>
    </rPh>
    <rPh sb="13" eb="15">
      <t>カイゴ</t>
    </rPh>
    <phoneticPr fontId="2"/>
  </si>
  <si>
    <t>夜間勤務条件減算</t>
    <rPh sb="0" eb="2">
      <t>ヤカン</t>
    </rPh>
    <rPh sb="2" eb="4">
      <t>キンム</t>
    </rPh>
    <rPh sb="4" eb="6">
      <t>ジョウケン</t>
    </rPh>
    <rPh sb="6" eb="8">
      <t>ゲンサン</t>
    </rPh>
    <phoneticPr fontId="2"/>
  </si>
  <si>
    <t>定員超過利用減算</t>
    <phoneticPr fontId="2"/>
  </si>
  <si>
    <t>人員基準欠如減算</t>
    <phoneticPr fontId="2"/>
  </si>
  <si>
    <t>機能訓練指導員加算</t>
    <rPh sb="0" eb="2">
      <t>キノウ</t>
    </rPh>
    <rPh sb="2" eb="4">
      <t>クンレン</t>
    </rPh>
    <rPh sb="4" eb="7">
      <t>シドウイン</t>
    </rPh>
    <rPh sb="7" eb="9">
      <t>カサン</t>
    </rPh>
    <phoneticPr fontId="2"/>
  </si>
  <si>
    <t>個別機能訓練加算</t>
    <rPh sb="0" eb="2">
      <t>コベツ</t>
    </rPh>
    <rPh sb="2" eb="4">
      <t>キノウ</t>
    </rPh>
    <rPh sb="4" eb="6">
      <t>クンレン</t>
    </rPh>
    <rPh sb="6" eb="8">
      <t>カサン</t>
    </rPh>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</si>
  <si>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</si>
  <si>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</si>
  <si>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認知症行動・心理症状緊急対応加算</t>
    <phoneticPr fontId="2"/>
  </si>
  <si>
    <t>若年性認知症利用者受入加算</t>
    <phoneticPr fontId="2"/>
  </si>
  <si>
    <t>送迎加算</t>
    <phoneticPr fontId="2"/>
  </si>
  <si>
    <t>長期利用減算</t>
    <rPh sb="0" eb="2">
      <t>チョウキ</t>
    </rPh>
    <rPh sb="2" eb="4">
      <t>リヨウ</t>
    </rPh>
    <rPh sb="4" eb="6">
      <t>ゲンサン</t>
    </rPh>
    <phoneticPr fontId="2"/>
  </si>
  <si>
    <t>療養食加算</t>
    <rPh sb="0" eb="2">
      <t>リョウヨウ</t>
    </rPh>
    <rPh sb="2" eb="3">
      <t>ショク</t>
    </rPh>
    <rPh sb="3" eb="5">
      <t>カサン</t>
    </rPh>
    <phoneticPr fontId="2"/>
  </si>
  <si>
    <t>在宅中重度者受入加算</t>
    <rPh sb="0" eb="3">
      <t>ザイタクチュウ</t>
    </rPh>
    <rPh sb="3" eb="5">
      <t>ジュウド</t>
    </rPh>
    <rPh sb="5" eb="6">
      <t>シャ</t>
    </rPh>
    <rPh sb="6" eb="8">
      <t>ウケイレ</t>
    </rPh>
    <rPh sb="8" eb="10">
      <t>カサン</t>
    </rPh>
    <phoneticPr fontId="2"/>
  </si>
  <si>
    <t>サービス提供体制強化加算</t>
    <phoneticPr fontId="2"/>
  </si>
  <si>
    <t>医療型短期入所受入前支援加算</t>
    <rPh sb="0" eb="3">
      <t>イリョウガタ</t>
    </rPh>
    <rPh sb="3" eb="7">
      <t>タンキニュウショ</t>
    </rPh>
    <rPh sb="7" eb="10">
      <t>ウケイレマエ</t>
    </rPh>
    <rPh sb="10" eb="14">
      <t>シエンカサン</t>
    </rPh>
    <phoneticPr fontId="2"/>
  </si>
  <si>
    <t>医療型特定</t>
    <rPh sb="0" eb="2">
      <t>イリョウ</t>
    </rPh>
    <rPh sb="2" eb="3">
      <t>ガタ</t>
    </rPh>
    <rPh sb="3" eb="5">
      <t>トクテイ</t>
    </rPh>
    <phoneticPr fontId="2"/>
  </si>
  <si>
    <t>高齢者虐待防止措置未実施減算</t>
    <rPh sb="0" eb="3">
      <t>コウレイシャ</t>
    </rPh>
    <rPh sb="3" eb="5">
      <t>ギャクタイ</t>
    </rPh>
    <rPh sb="5" eb="9">
      <t>ボウシソチ</t>
    </rPh>
    <rPh sb="9" eb="12">
      <t>ミジッシ</t>
    </rPh>
    <rPh sb="12" eb="14">
      <t>ゲンサン</t>
    </rPh>
    <phoneticPr fontId="2"/>
  </si>
  <si>
    <t>個別機能訓練加算</t>
    <rPh sb="0" eb="8">
      <t>コベツキノウクンレンカサン</t>
    </rPh>
    <phoneticPr fontId="2"/>
  </si>
  <si>
    <t>地域生活支援拠点等加算</t>
    <rPh sb="0" eb="8">
      <t>チイキセイカツシエンキョテン</t>
    </rPh>
    <rPh sb="8" eb="9">
      <t>トウ</t>
    </rPh>
    <rPh sb="9" eb="11">
      <t>カサン</t>
    </rPh>
    <phoneticPr fontId="2"/>
  </si>
  <si>
    <t>看護体制加算</t>
    <rPh sb="0" eb="2">
      <t>カンゴ</t>
    </rPh>
    <rPh sb="2" eb="4">
      <t>タイセイ</t>
    </rPh>
    <rPh sb="4" eb="6">
      <t>カサン</t>
    </rPh>
    <phoneticPr fontId="2"/>
  </si>
  <si>
    <t>看取り連携体制加算</t>
    <rPh sb="0" eb="2">
      <t>ミト</t>
    </rPh>
    <rPh sb="3" eb="9">
      <t>レンケイタイセイカサン</t>
    </rPh>
    <phoneticPr fontId="2"/>
  </si>
  <si>
    <t>口腔連携強化加算</t>
    <rPh sb="0" eb="4">
      <t>コウクウレンケイ</t>
    </rPh>
    <rPh sb="4" eb="8">
      <t>キョウカカサン</t>
    </rPh>
    <phoneticPr fontId="2"/>
  </si>
  <si>
    <t>認知症専門ケア加算</t>
    <rPh sb="0" eb="2">
      <t>ニンチ</t>
    </rPh>
    <rPh sb="2" eb="3">
      <t>ショウ</t>
    </rPh>
    <rPh sb="3" eb="5">
      <t>センモン</t>
    </rPh>
    <rPh sb="7" eb="9">
      <t>カサン</t>
    </rPh>
    <phoneticPr fontId="2"/>
  </si>
  <si>
    <t>生産性向上推進体制加算</t>
    <rPh sb="0" eb="11">
      <t>セイサンセイコウジョウスイシンタイセイカサン</t>
    </rPh>
    <phoneticPr fontId="2"/>
  </si>
  <si>
    <t>単独型</t>
    <rPh sb="0" eb="3">
      <t>タンドクガタ</t>
    </rPh>
    <phoneticPr fontId="2"/>
  </si>
  <si>
    <t>併設型</t>
    <rPh sb="0" eb="2">
      <t>ヘイセツ</t>
    </rPh>
    <rPh sb="2" eb="3">
      <t>ガタ</t>
    </rPh>
    <phoneticPr fontId="2"/>
  </si>
  <si>
    <t>単独型ユニット型</t>
    <rPh sb="0" eb="3">
      <t>タンドクガタ</t>
    </rPh>
    <rPh sb="7" eb="8">
      <t>ガタ</t>
    </rPh>
    <phoneticPr fontId="2"/>
  </si>
  <si>
    <t>併設型ユニット型</t>
    <rPh sb="0" eb="2">
      <t>ヘイセツ</t>
    </rPh>
    <rPh sb="2" eb="3">
      <t>ガタ</t>
    </rPh>
    <rPh sb="7" eb="8">
      <t>ガタ</t>
    </rPh>
    <phoneticPr fontId="2"/>
  </si>
  <si>
    <t>　基準上の必要人数欄は、「障害者の日常生活及び社会生活を総合的に支援するための法律に基づく指定障害福祉サービスの事業等の人員、設備及び運営に関する基準（平成18年9月29日厚生労働省令第171号）」等に基づき、前年度の平均値等により算出したものを記入してください。</t>
    <rPh sb="13" eb="16">
      <t>ショウガイシャ</t>
    </rPh>
    <rPh sb="17" eb="21">
      <t>ニチジョウセイカツ</t>
    </rPh>
    <rPh sb="21" eb="22">
      <t>オヨ</t>
    </rPh>
    <rPh sb="23" eb="27">
      <t>シャカイセイカツ</t>
    </rPh>
    <rPh sb="28" eb="31">
      <t>ソウゴウテキ</t>
    </rPh>
    <rPh sb="32" eb="34">
      <t>シエン</t>
    </rPh>
    <rPh sb="39" eb="41">
      <t>ホウリツ</t>
    </rPh>
    <rPh sb="42" eb="43">
      <t>モト</t>
    </rPh>
    <rPh sb="45" eb="47">
      <t>シテイ</t>
    </rPh>
    <rPh sb="47" eb="51">
      <t>ショウガイフクシ</t>
    </rPh>
    <rPh sb="56" eb="59">
      <t>ジギョウトウ</t>
    </rPh>
    <rPh sb="60" eb="62">
      <t>ジンイン</t>
    </rPh>
    <rPh sb="63" eb="65">
      <t>セツビ</t>
    </rPh>
    <rPh sb="65" eb="66">
      <t>オヨ</t>
    </rPh>
    <rPh sb="67" eb="69">
      <t>ウンエイ</t>
    </rPh>
    <rPh sb="70" eb="71">
      <t>カン</t>
    </rPh>
    <rPh sb="73" eb="75">
      <t>キジュン</t>
    </rPh>
    <rPh sb="76" eb="78">
      <t>ヘイセイ</t>
    </rPh>
    <rPh sb="80" eb="81">
      <t>ネン</t>
    </rPh>
    <rPh sb="82" eb="83">
      <t>ガツ</t>
    </rPh>
    <rPh sb="85" eb="86">
      <t>ニチ</t>
    </rPh>
    <rPh sb="86" eb="91">
      <t>コウセイロウドウショウ</t>
    </rPh>
    <rPh sb="91" eb="92">
      <t>レイ</t>
    </rPh>
    <rPh sb="92" eb="93">
      <t>ダイ</t>
    </rPh>
    <rPh sb="96" eb="97">
      <t>ゴウ</t>
    </rPh>
    <rPh sb="99" eb="100">
      <t>トウ</t>
    </rPh>
    <rPh sb="101" eb="102">
      <t>モト</t>
    </rPh>
    <rPh sb="105" eb="108">
      <t>ゼンネンド</t>
    </rPh>
    <rPh sb="109" eb="113">
      <t>ヘイキンチトウ</t>
    </rPh>
    <rPh sb="116" eb="118">
      <t>サンシュツ</t>
    </rPh>
    <rPh sb="123" eb="125">
      <t>キニュウ</t>
    </rPh>
    <phoneticPr fontId="2"/>
  </si>
  <si>
    <t>　基準上の必要人数欄は、「障害者の日常生活及び社会生活を総合的に支援するための法律に基づく指定障害福祉サービスの事業等の人員、設備及び運営に関する基準（平成18年9月29日厚生労働省令第171号）」等に基づき、前年度の平均値等により算出したものを記入してください。</t>
    <phoneticPr fontId="2"/>
  </si>
  <si>
    <t>運営指導実施予定年月日</t>
    <rPh sb="0" eb="2">
      <t>ウンエイ</t>
    </rPh>
    <rPh sb="2" eb="4">
      <t>シドウ</t>
    </rPh>
    <rPh sb="4" eb="6">
      <t>ジッシ</t>
    </rPh>
    <rPh sb="6" eb="8">
      <t>ヨテイ</t>
    </rPh>
    <rPh sb="8" eb="10">
      <t>ネンゲツ</t>
    </rPh>
    <rPh sb="10" eb="11">
      <t>ヒ</t>
    </rPh>
    <phoneticPr fontId="2"/>
  </si>
  <si>
    <t>※作業される前に運営指導実施通知等に記載の実施予定年月日を入力してください。</t>
    <rPh sb="1" eb="3">
      <t>サギョウ</t>
    </rPh>
    <rPh sb="6" eb="7">
      <t>マエ</t>
    </rPh>
    <rPh sb="8" eb="10">
      <t>ウンエイ</t>
    </rPh>
    <rPh sb="10" eb="12">
      <t>シドウ</t>
    </rPh>
    <rPh sb="12" eb="16">
      <t>ジッシツウチ</t>
    </rPh>
    <rPh sb="16" eb="17">
      <t>トウ</t>
    </rPh>
    <rPh sb="18" eb="20">
      <t>キサイ</t>
    </rPh>
    <rPh sb="21" eb="25">
      <t>ジッシヨテイ</t>
    </rPh>
    <rPh sb="25" eb="27">
      <t>ネンゲツ</t>
    </rPh>
    <rPh sb="27" eb="28">
      <t>ビ</t>
    </rPh>
    <rPh sb="29" eb="31">
      <t>ニュウリョク</t>
    </rPh>
    <phoneticPr fontId="2"/>
  </si>
  <si>
    <t>【重要】作業開始の前に、必ず、1ページ目最下段の運営指導実施予定年月日の入力をしてください（日付に応じて、記入していただく内容が変わります。）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46" eb="48">
      <t>ヒヅケ</t>
    </rPh>
    <rPh sb="49" eb="50">
      <t>オウ</t>
    </rPh>
    <rPh sb="53" eb="55">
      <t>キニュウ</t>
    </rPh>
    <rPh sb="61" eb="63">
      <t>ナイヨウ</t>
    </rPh>
    <rPh sb="64" eb="65">
      <t>カ</t>
    </rPh>
    <phoneticPr fontId="2"/>
  </si>
  <si>
    <t>事業所平面図</t>
    <rPh sb="0" eb="3">
      <t>ジギョウショ</t>
    </rPh>
    <rPh sb="3" eb="6">
      <t>ヘイメンズ</t>
    </rPh>
    <phoneticPr fontId="2"/>
  </si>
  <si>
    <t>運営指導対象事業所について提出してください。</t>
    <rPh sb="0" eb="2">
      <t>ウンエイ</t>
    </rPh>
    <rPh sb="2" eb="4">
      <t>シドウ</t>
    </rPh>
    <rPh sb="4" eb="6">
      <t>タイショウ</t>
    </rPh>
    <rPh sb="6" eb="9">
      <t>ジギョウショ</t>
    </rPh>
    <rPh sb="13" eb="15">
      <t>テイシュツ</t>
    </rPh>
    <phoneticPr fontId="2"/>
  </si>
  <si>
    <t>運営指導対象事業所について提出してください。</t>
    <rPh sb="0" eb="2">
      <t>ウンエイ</t>
    </rPh>
    <rPh sb="2" eb="4">
      <t>シドウ</t>
    </rPh>
    <rPh sb="4" eb="6">
      <t>タイショウ</t>
    </rPh>
    <rPh sb="6" eb="9">
      <t>ジギョウショ</t>
    </rPh>
    <rPh sb="13" eb="15">
      <t>テイシュツ</t>
    </rPh>
    <rPh sb="15" eb="16">
      <t>サクシュツ</t>
    </rPh>
    <phoneticPr fontId="2"/>
  </si>
  <si>
    <t>「就労支援事業製造原価明細書＋就労支援事業販管費明細書」又は「就労支援事業明細書」のいずれか（※）を運営指導対象事業所について提出してください。
※「就労支援事業明細書」を選択できるのは、生産活動に係る年間売上高が5,000万円以下であって、製造業務と販売業務に係る費用を区分することが困難な場合に限られます。</t>
    <rPh sb="28" eb="29">
      <t>マタ</t>
    </rPh>
    <rPh sb="50" eb="52">
      <t>ウンエイ</t>
    </rPh>
    <rPh sb="63" eb="65">
      <t>テイシュツ</t>
    </rPh>
    <rPh sb="87" eb="89">
      <t>センタク</t>
    </rPh>
    <rPh sb="95" eb="97">
      <t>セイサン</t>
    </rPh>
    <rPh sb="97" eb="99">
      <t>カツドウ</t>
    </rPh>
    <rPh sb="100" eb="101">
      <t>カカ</t>
    </rPh>
    <rPh sb="102" eb="104">
      <t>ネンカン</t>
    </rPh>
    <rPh sb="104" eb="106">
      <t>ウリアゲ</t>
    </rPh>
    <rPh sb="106" eb="107">
      <t>ダカ</t>
    </rPh>
    <rPh sb="113" eb="115">
      <t>マンエン</t>
    </rPh>
    <rPh sb="115" eb="117">
      <t>イカ</t>
    </rPh>
    <rPh sb="122" eb="124">
      <t>セイゾウ</t>
    </rPh>
    <rPh sb="124" eb="126">
      <t>ギョウム</t>
    </rPh>
    <rPh sb="127" eb="129">
      <t>ハンバイ</t>
    </rPh>
    <rPh sb="129" eb="131">
      <t>ギョウム</t>
    </rPh>
    <rPh sb="132" eb="133">
      <t>カカ</t>
    </rPh>
    <rPh sb="134" eb="136">
      <t>ヒヨウ</t>
    </rPh>
    <rPh sb="137" eb="139">
      <t>クブン</t>
    </rPh>
    <rPh sb="144" eb="146">
      <t>コンナン</t>
    </rPh>
    <rPh sb="147" eb="149">
      <t>バアイ</t>
    </rPh>
    <rPh sb="150" eb="151">
      <t>カギ</t>
    </rPh>
    <phoneticPr fontId="2"/>
  </si>
  <si>
    <t>就労継続支援Ａ型スコア表
・【全体】（様式２－１）
・【実績】（様式２－２）</t>
    <rPh sb="0" eb="6">
      <t>シュウロウケイゾクシエン</t>
    </rPh>
    <rPh sb="7" eb="8">
      <t>ガタ</t>
    </rPh>
    <rPh sb="11" eb="12">
      <t>ヒョウ</t>
    </rPh>
    <rPh sb="15" eb="17">
      <t>ゼンタイ</t>
    </rPh>
    <rPh sb="19" eb="21">
      <t>ヨウシキ</t>
    </rPh>
    <rPh sb="28" eb="30">
      <t>ジッセキ</t>
    </rPh>
    <rPh sb="32" eb="34">
      <t>ヨウシキ</t>
    </rPh>
    <phoneticPr fontId="2"/>
  </si>
  <si>
    <r>
      <t>⑤　就労移行支援（一般型・資格取得型）　</t>
    </r>
    <r>
      <rPr>
        <b/>
        <sz val="11"/>
        <color rgb="FFFF0000"/>
        <rFont val="ＭＳ Ｐ明朝"/>
        <family val="1"/>
        <charset val="128"/>
      </rPr>
      <t>※施設外就労分は除く</t>
    </r>
    <rPh sb="2" eb="4">
      <t>シュウロウ</t>
    </rPh>
    <rPh sb="4" eb="6">
      <t>イコウ</t>
    </rPh>
    <rPh sb="6" eb="8">
      <t>シエン</t>
    </rPh>
    <rPh sb="9" eb="12">
      <t>イッパンガタ</t>
    </rPh>
    <rPh sb="13" eb="15">
      <t>シカク</t>
    </rPh>
    <rPh sb="15" eb="17">
      <t>シュトク</t>
    </rPh>
    <rPh sb="17" eb="18">
      <t>カタ</t>
    </rPh>
    <rPh sb="21" eb="24">
      <t>シセツガイ</t>
    </rPh>
    <rPh sb="24" eb="26">
      <t>シュウロウ</t>
    </rPh>
    <rPh sb="26" eb="27">
      <t>ブン</t>
    </rPh>
    <rPh sb="28" eb="29">
      <t>ノゾ</t>
    </rPh>
    <phoneticPr fontId="2"/>
  </si>
  <si>
    <r>
      <t>⑥　就労継続支援（Ａ型・Ｂ型）　</t>
    </r>
    <r>
      <rPr>
        <b/>
        <sz val="11"/>
        <color rgb="FFFF0000"/>
        <rFont val="ＭＳ Ｐ明朝"/>
        <family val="1"/>
        <charset val="128"/>
      </rPr>
      <t>※施設外就労分は除く</t>
    </r>
    <rPh sb="2" eb="4">
      <t>シュウロウ</t>
    </rPh>
    <rPh sb="4" eb="6">
      <t>ケイゾク</t>
    </rPh>
    <rPh sb="6" eb="8">
      <t>シエン</t>
    </rPh>
    <rPh sb="10" eb="11">
      <t>ガタ</t>
    </rPh>
    <rPh sb="13" eb="14">
      <t>カタ</t>
    </rPh>
    <phoneticPr fontId="2"/>
  </si>
  <si>
    <t>注７　宿泊利用者数の欄には、宿泊をした日のみに利用者数を計上してください（例：４月４日から５日にかけて１泊２日で利用した場合は、４日に１人を計上。４月４日から６日にかけて２泊３日で利用した場合は、４日と５日にそれぞれ１人を計上。）。</t>
    <rPh sb="0" eb="1">
      <t>チュウ</t>
    </rPh>
    <rPh sb="3" eb="5">
      <t>シュクハク</t>
    </rPh>
    <rPh sb="5" eb="7">
      <t>リヨウ</t>
    </rPh>
    <rPh sb="7" eb="8">
      <t>シャ</t>
    </rPh>
    <rPh sb="8" eb="9">
      <t>スウ</t>
    </rPh>
    <rPh sb="10" eb="11">
      <t>ラン</t>
    </rPh>
    <rPh sb="14" eb="16">
      <t>シュクハク</t>
    </rPh>
    <rPh sb="19" eb="20">
      <t>ビ</t>
    </rPh>
    <rPh sb="23" eb="25">
      <t>リヨウ</t>
    </rPh>
    <rPh sb="25" eb="26">
      <t>シャ</t>
    </rPh>
    <rPh sb="26" eb="27">
      <t>スウ</t>
    </rPh>
    <rPh sb="28" eb="30">
      <t>ケイジョウ</t>
    </rPh>
    <rPh sb="37" eb="38">
      <t>レイ</t>
    </rPh>
    <rPh sb="40" eb="41">
      <t>ツキ</t>
    </rPh>
    <rPh sb="42" eb="43">
      <t>ニチ</t>
    </rPh>
    <rPh sb="46" eb="47">
      <t>ニチ</t>
    </rPh>
    <rPh sb="52" eb="53">
      <t>パク</t>
    </rPh>
    <rPh sb="54" eb="55">
      <t>カ</t>
    </rPh>
    <rPh sb="56" eb="58">
      <t>リヨウ</t>
    </rPh>
    <rPh sb="60" eb="62">
      <t>バアイ</t>
    </rPh>
    <rPh sb="65" eb="66">
      <t>カ</t>
    </rPh>
    <rPh sb="68" eb="69">
      <t>ニン</t>
    </rPh>
    <rPh sb="70" eb="72">
      <t>ケイジョウ</t>
    </rPh>
    <rPh sb="102" eb="103">
      <t>ニチ</t>
    </rPh>
    <phoneticPr fontId="2"/>
  </si>
  <si>
    <t>「１回当たり平均参加者」の欄の人数は、「年間延べ人数÷年間延べ回数」で算出してください。</t>
    <rPh sb="13" eb="14">
      <t>ラン</t>
    </rPh>
    <rPh sb="15" eb="17">
      <t>ニンズウ</t>
    </rPh>
    <rPh sb="20" eb="22">
      <t>ネンカン</t>
    </rPh>
    <rPh sb="22" eb="23">
      <t>ノ</t>
    </rPh>
    <rPh sb="24" eb="26">
      <t>ニンズウ</t>
    </rPh>
    <rPh sb="27" eb="29">
      <t>ネンカン</t>
    </rPh>
    <rPh sb="29" eb="30">
      <t>ノ</t>
    </rPh>
    <rPh sb="31" eb="33">
      <t>カイスウ</t>
    </rPh>
    <rPh sb="35" eb="37">
      <t>サンシュツ</t>
    </rPh>
    <phoneticPr fontId="2"/>
  </si>
  <si>
    <t>（４）　従業員の勤務の体制及び勤務形態一覧表</t>
    <rPh sb="4" eb="7">
      <t>ジュウギョウイン</t>
    </rPh>
    <rPh sb="8" eb="10">
      <t>キンム</t>
    </rPh>
    <rPh sb="11" eb="13">
      <t>タイセイ</t>
    </rPh>
    <rPh sb="13" eb="14">
      <t>オヨ</t>
    </rPh>
    <rPh sb="15" eb="17">
      <t>キンム</t>
    </rPh>
    <rPh sb="17" eb="19">
      <t>ケイタイ</t>
    </rPh>
    <rPh sb="19" eb="21">
      <t>イチラン</t>
    </rPh>
    <rPh sb="21" eb="22">
      <t>ヒョウ</t>
    </rPh>
    <phoneticPr fontId="2"/>
  </si>
  <si>
    <t>（５）　従業員の勤務の体制及び勤務形態一覧表</t>
    <rPh sb="4" eb="7">
      <t>ジュウギョウイン</t>
    </rPh>
    <rPh sb="8" eb="10">
      <t>キンム</t>
    </rPh>
    <rPh sb="11" eb="13">
      <t>タイセイ</t>
    </rPh>
    <rPh sb="13" eb="14">
      <t>オヨ</t>
    </rPh>
    <rPh sb="15" eb="17">
      <t>キンム</t>
    </rPh>
    <rPh sb="17" eb="19">
      <t>ケイタイ</t>
    </rPh>
    <rPh sb="19" eb="21">
      <t>イチラン</t>
    </rPh>
    <rPh sb="21" eb="22">
      <t>ヒョウ</t>
    </rPh>
    <phoneticPr fontId="2"/>
  </si>
  <si>
    <t>人</t>
    <phoneticPr fontId="2"/>
  </si>
  <si>
    <t>自己点検シート提出日時点</t>
    <rPh sb="7" eb="9">
      <t>テイシュツ</t>
    </rPh>
    <rPh sb="9" eb="10">
      <t>ビ</t>
    </rPh>
    <rPh sb="10" eb="12">
      <t>ジテン</t>
    </rPh>
    <phoneticPr fontId="2"/>
  </si>
  <si>
    <t>障害福祉サービス情報公表システムの公表状況について、右側のチェック欄に該当する欄に記載すること。（自己点検シート提出時点）</t>
    <rPh sb="0" eb="4">
      <t>ショウガイフクシ</t>
    </rPh>
    <rPh sb="8" eb="12">
      <t>ジョウホウコウヒョウ</t>
    </rPh>
    <rPh sb="17" eb="21">
      <t>コウヒョウジョウキョウ</t>
    </rPh>
    <rPh sb="26" eb="28">
      <t>ミギガワ</t>
    </rPh>
    <rPh sb="33" eb="34">
      <t>ラン</t>
    </rPh>
    <rPh sb="35" eb="37">
      <t>ガイトウ</t>
    </rPh>
    <rPh sb="39" eb="40">
      <t>ラン</t>
    </rPh>
    <rPh sb="41" eb="43">
      <t>キサイ</t>
    </rPh>
    <rPh sb="56" eb="58">
      <t>テイシュツ</t>
    </rPh>
    <rPh sb="58" eb="60">
      <t>ジテン</t>
    </rPh>
    <phoneticPr fontId="2"/>
  </si>
  <si>
    <t>【障害通所サービス・宿泊型自立訓練（同事業所内実施の短期入所を含む）】</t>
    <rPh sb="3" eb="5">
      <t>ツウショ</t>
    </rPh>
    <rPh sb="10" eb="13">
      <t>シュクハクガタ</t>
    </rPh>
    <rPh sb="13" eb="15">
      <t>ジリツ</t>
    </rPh>
    <rPh sb="15" eb="17">
      <t>クンレン</t>
    </rPh>
    <rPh sb="18" eb="19">
      <t>ドウ</t>
    </rPh>
    <rPh sb="19" eb="21">
      <t>ジギョウ</t>
    </rPh>
    <rPh sb="21" eb="22">
      <t>ショ</t>
    </rPh>
    <rPh sb="22" eb="23">
      <t>ナイ</t>
    </rPh>
    <rPh sb="23" eb="25">
      <t>ジッシ</t>
    </rPh>
    <rPh sb="26" eb="28">
      <t>タンキ</t>
    </rPh>
    <phoneticPr fontId="2"/>
  </si>
  <si>
    <t>相談に応じ、適切に対応するために必要な体制の整備</t>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</si>
  <si>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</si>
  <si>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３　就労支援事業の概要（生産活動をしている生活介護事業を含む）</t>
    <rPh sb="2" eb="4">
      <t>シュウロウ</t>
    </rPh>
    <rPh sb="4" eb="6">
      <t>シエン</t>
    </rPh>
    <rPh sb="6" eb="8">
      <t>ジギョウ</t>
    </rPh>
    <rPh sb="9" eb="11">
      <t>ガイヨウ</t>
    </rPh>
    <rPh sb="12" eb="14">
      <t>セイサン</t>
    </rPh>
    <rPh sb="14" eb="16">
      <t>カツドウ</t>
    </rPh>
    <rPh sb="21" eb="23">
      <t>セイカツ</t>
    </rPh>
    <rPh sb="23" eb="25">
      <t>カイゴ</t>
    </rPh>
    <rPh sb="25" eb="27">
      <t>ジギョウ</t>
    </rPh>
    <rPh sb="28" eb="29">
      <t>フク</t>
    </rPh>
    <phoneticPr fontId="2"/>
  </si>
  <si>
    <t>生産活動の場所（※２）</t>
    <rPh sb="0" eb="2">
      <t>セイサン</t>
    </rPh>
    <rPh sb="2" eb="4">
      <t>カツドウ</t>
    </rPh>
    <rPh sb="5" eb="7">
      <t>バショ</t>
    </rPh>
    <phoneticPr fontId="2"/>
  </si>
  <si>
    <t>施設内</t>
    <rPh sb="0" eb="3">
      <t>シセツナイ</t>
    </rPh>
    <phoneticPr fontId="2"/>
  </si>
  <si>
    <t>施設外</t>
    <rPh sb="0" eb="3">
      <t>シセツガイ</t>
    </rPh>
    <phoneticPr fontId="2"/>
  </si>
  <si>
    <t>〇</t>
  </si>
  <si>
    <t>利用者賃金、利用者平均工賃額の状況</t>
    <rPh sb="0" eb="3">
      <t>リヨウシャ</t>
    </rPh>
    <rPh sb="3" eb="5">
      <t>チンギン</t>
    </rPh>
    <rPh sb="6" eb="9">
      <t>リヨウシャ</t>
    </rPh>
    <rPh sb="9" eb="11">
      <t>ヘイキン</t>
    </rPh>
    <rPh sb="11" eb="13">
      <t>コウチン</t>
    </rPh>
    <rPh sb="13" eb="14">
      <t>ガク</t>
    </rPh>
    <rPh sb="15" eb="17">
      <t>ジョウキョウ</t>
    </rPh>
    <phoneticPr fontId="2"/>
  </si>
  <si>
    <t>利用者賃金
（時給）※３</t>
    <rPh sb="0" eb="3">
      <t>リヨウシャ</t>
    </rPh>
    <rPh sb="3" eb="5">
      <t>チンギン</t>
    </rPh>
    <rPh sb="7" eb="9">
      <t>ジキュウ</t>
    </rPh>
    <phoneticPr fontId="2"/>
  </si>
  <si>
    <t>利用者平均工賃（月額）※４</t>
    <rPh sb="0" eb="3">
      <t>リヨウシャ</t>
    </rPh>
    <rPh sb="3" eb="5">
      <t>ヘイキン</t>
    </rPh>
    <rPh sb="5" eb="7">
      <t>コウチン</t>
    </rPh>
    <rPh sb="8" eb="9">
      <t>ツキ</t>
    </rPh>
    <rPh sb="9" eb="10">
      <t>ガク</t>
    </rPh>
    <phoneticPr fontId="2"/>
  </si>
  <si>
    <t>一般就労し、６月以上継続した人数</t>
    <rPh sb="0" eb="2">
      <t>イッパン</t>
    </rPh>
    <rPh sb="2" eb="4">
      <t>シュウロウ</t>
    </rPh>
    <rPh sb="10" eb="12">
      <t>ケイゾク</t>
    </rPh>
    <rPh sb="14" eb="16">
      <t>ニンズウ</t>
    </rPh>
    <phoneticPr fontId="2"/>
  </si>
  <si>
    <t>注１</t>
    <rPh sb="0" eb="1">
      <t>チュウ</t>
    </rPh>
    <phoneticPr fontId="2"/>
  </si>
  <si>
    <t>行が不足する場合は、行の挿入およびコピーのうえ作成してください。</t>
    <phoneticPr fontId="2"/>
  </si>
  <si>
    <t>注２</t>
    <rPh sb="0" eb="1">
      <t>チュウ</t>
    </rPh>
    <phoneticPr fontId="2"/>
  </si>
  <si>
    <t>注３</t>
    <rPh sb="0" eb="1">
      <t>チュウ</t>
    </rPh>
    <phoneticPr fontId="2"/>
  </si>
  <si>
    <t>注４</t>
    <rPh sb="0" eb="1">
      <t>チュウ</t>
    </rPh>
    <phoneticPr fontId="2"/>
  </si>
  <si>
    <t>時給体系が複数ある場合は、最低額を記入してください。</t>
    <phoneticPr fontId="2"/>
  </si>
  <si>
    <t>原則事業所内で生産活動を行うものの、イベント等における出店や、販促のためのチラシ配り・ポスティング等の生産活動など、「通常の支援の延長として事業所等とは別の場所で一時的に行われる支援」については、施設内での就労と取り扱ってください。</t>
    <rPh sb="98" eb="101">
      <t>シセツナイ</t>
    </rPh>
    <rPh sb="103" eb="105">
      <t>シュウロウ</t>
    </rPh>
    <rPh sb="106" eb="107">
      <t>ト</t>
    </rPh>
    <rPh sb="108" eb="109">
      <t>アツカ</t>
    </rPh>
    <phoneticPr fontId="2"/>
  </si>
  <si>
    <t>従業者分及び利用者分をいずれも提出してください。</t>
    <rPh sb="0" eb="3">
      <t>ジュウギョウシャ</t>
    </rPh>
    <rPh sb="3" eb="4">
      <t>ブン</t>
    </rPh>
    <rPh sb="4" eb="5">
      <t>オヨ</t>
    </rPh>
    <rPh sb="6" eb="9">
      <t>リヨウシャ</t>
    </rPh>
    <rPh sb="9" eb="10">
      <t>ブン</t>
    </rPh>
    <rPh sb="15" eb="17">
      <t>テイシュツ</t>
    </rPh>
    <phoneticPr fontId="2"/>
  </si>
  <si>
    <t>令和８年度　障害福祉サービス事業所自己点検シート</t>
    <rPh sb="14" eb="17">
      <t>ジギョウショ</t>
    </rPh>
    <phoneticPr fontId="2"/>
  </si>
  <si>
    <t>給与明細・工賃明細</t>
    <rPh sb="0" eb="2">
      <t>キュウヨ</t>
    </rPh>
    <rPh sb="2" eb="4">
      <t>メイサイ</t>
    </rPh>
    <rPh sb="5" eb="9">
      <t>コウチンメイサイ</t>
    </rPh>
    <phoneticPr fontId="2"/>
  </si>
  <si>
    <t>令和８年度資金収支予算書</t>
    <rPh sb="5" eb="7">
      <t>シキン</t>
    </rPh>
    <rPh sb="7" eb="9">
      <t>シュウシ</t>
    </rPh>
    <rPh sb="9" eb="12">
      <t>ヨサンショ</t>
    </rPh>
    <phoneticPr fontId="2"/>
  </si>
  <si>
    <t>令和７度決算書類（財産目録、貸借対照表、資金収支決算内訳書及び事業活動収支内訳書）</t>
    <rPh sb="0" eb="2">
      <t>レイワ</t>
    </rPh>
    <rPh sb="4" eb="6">
      <t>ケッサン</t>
    </rPh>
    <rPh sb="6" eb="8">
      <t>ショルイ</t>
    </rPh>
    <rPh sb="9" eb="11">
      <t>ザイサン</t>
    </rPh>
    <rPh sb="11" eb="13">
      <t>モクロク</t>
    </rPh>
    <rPh sb="14" eb="16">
      <t>タイシャク</t>
    </rPh>
    <rPh sb="16" eb="19">
      <t>タイショウヒョウ</t>
    </rPh>
    <rPh sb="20" eb="22">
      <t>シキン</t>
    </rPh>
    <rPh sb="22" eb="24">
      <t>シュウシ</t>
    </rPh>
    <rPh sb="24" eb="26">
      <t>ケッサン</t>
    </rPh>
    <rPh sb="26" eb="29">
      <t>ウチワケショ</t>
    </rPh>
    <rPh sb="29" eb="30">
      <t>オヨ</t>
    </rPh>
    <rPh sb="31" eb="33">
      <t>ジギョウ</t>
    </rPh>
    <rPh sb="33" eb="35">
      <t>カツドウ</t>
    </rPh>
    <rPh sb="35" eb="37">
      <t>シュウシ</t>
    </rPh>
    <rPh sb="37" eb="40">
      <t>ウチワケショ</t>
    </rPh>
    <phoneticPr fontId="2"/>
  </si>
  <si>
    <t>令和７年度事業報告書</t>
    <rPh sb="5" eb="7">
      <t>ジギョウ</t>
    </rPh>
    <rPh sb="7" eb="10">
      <t>ホウコクショ</t>
    </rPh>
    <phoneticPr fontId="2"/>
  </si>
  <si>
    <t>令和７年度生産活動支出明細書</t>
    <rPh sb="5" eb="7">
      <t>セイサン</t>
    </rPh>
    <rPh sb="7" eb="9">
      <t>カツドウ</t>
    </rPh>
    <rPh sb="9" eb="11">
      <t>シシュツ</t>
    </rPh>
    <rPh sb="11" eb="14">
      <t>メイサイショ</t>
    </rPh>
    <phoneticPr fontId="2"/>
  </si>
  <si>
    <t>運営指導対象事業所が次の①から③の全てに該当する場合、以下の書類を提出してください。
①社会福祉法人以外の法人
②就労移行支援、就労継続支援Ａ型、就労継続支援Ｂ型事業所のいずれかに該当、または、生産活動を行う生活介護事業所が法人の選択により就労支援事業会計を適用している場合
③右側欄の記載に該当する場合</t>
    <rPh sb="4" eb="6">
      <t>タイショウ</t>
    </rPh>
    <rPh sb="6" eb="9">
      <t>ジギョウショ</t>
    </rPh>
    <rPh sb="10" eb="11">
      <t>ツギ</t>
    </rPh>
    <rPh sb="17" eb="18">
      <t>スベ</t>
    </rPh>
    <rPh sb="20" eb="22">
      <t>ガイトウ</t>
    </rPh>
    <rPh sb="24" eb="26">
      <t>バアイ</t>
    </rPh>
    <rPh sb="27" eb="29">
      <t>イカ</t>
    </rPh>
    <rPh sb="30" eb="32">
      <t>ショルイ</t>
    </rPh>
    <rPh sb="33" eb="35">
      <t>テイシュツ</t>
    </rPh>
    <rPh sb="44" eb="50">
      <t>シャカイフクシホウジン</t>
    </rPh>
    <rPh sb="50" eb="52">
      <t>イガイ</t>
    </rPh>
    <rPh sb="53" eb="55">
      <t>ホウジン</t>
    </rPh>
    <rPh sb="81" eb="84">
      <t>ジギョウショ</t>
    </rPh>
    <rPh sb="90" eb="92">
      <t>ガイトウ</t>
    </rPh>
    <rPh sb="97" eb="101">
      <t>セイサンカツドウ</t>
    </rPh>
    <rPh sb="102" eb="103">
      <t>オコナ</t>
    </rPh>
    <rPh sb="104" eb="108">
      <t>セイカツカイゴ</t>
    </rPh>
    <rPh sb="108" eb="111">
      <t>ジギョウショ</t>
    </rPh>
    <rPh sb="115" eb="117">
      <t>センタク</t>
    </rPh>
    <rPh sb="124" eb="126">
      <t>ジギョウ</t>
    </rPh>
    <rPh sb="139" eb="141">
      <t>ミギガワ</t>
    </rPh>
    <rPh sb="141" eb="142">
      <t>ラン</t>
    </rPh>
    <rPh sb="143" eb="145">
      <t>キサイ</t>
    </rPh>
    <rPh sb="146" eb="148">
      <t>ガイトウ</t>
    </rPh>
    <rPh sb="150" eb="152">
      <t>バアイ</t>
    </rPh>
    <phoneticPr fontId="2"/>
  </si>
  <si>
    <t>令和７年度就労支援事業事業活動計算書</t>
    <rPh sb="0" eb="2">
      <t>レイワ</t>
    </rPh>
    <rPh sb="3" eb="5">
      <t>ネンド</t>
    </rPh>
    <rPh sb="5" eb="7">
      <t>シュウロウ</t>
    </rPh>
    <rPh sb="7" eb="9">
      <t>シエン</t>
    </rPh>
    <rPh sb="9" eb="11">
      <t>ジギョウ</t>
    </rPh>
    <rPh sb="11" eb="13">
      <t>ジギョウ</t>
    </rPh>
    <rPh sb="13" eb="15">
      <t>カツドウ</t>
    </rPh>
    <rPh sb="15" eb="18">
      <t>ケイサンショ</t>
    </rPh>
    <phoneticPr fontId="2"/>
  </si>
  <si>
    <t>令和７年度就労支援事業事業活動内訳表</t>
    <rPh sb="5" eb="7">
      <t>シュウロウ</t>
    </rPh>
    <rPh sb="7" eb="9">
      <t>シエン</t>
    </rPh>
    <rPh sb="9" eb="11">
      <t>ジギョウ</t>
    </rPh>
    <rPh sb="11" eb="13">
      <t>ジギョウ</t>
    </rPh>
    <rPh sb="13" eb="15">
      <t>カツドウ</t>
    </rPh>
    <rPh sb="15" eb="17">
      <t>ウチワケ</t>
    </rPh>
    <rPh sb="17" eb="18">
      <t>ヒョウ</t>
    </rPh>
    <phoneticPr fontId="2"/>
  </si>
  <si>
    <t>令和７年度就労支援事業別事業活動明細書</t>
    <rPh sb="5" eb="7">
      <t>シュウロウ</t>
    </rPh>
    <rPh sb="7" eb="9">
      <t>シエン</t>
    </rPh>
    <rPh sb="9" eb="11">
      <t>ジギョウ</t>
    </rPh>
    <rPh sb="11" eb="12">
      <t>ベツ</t>
    </rPh>
    <rPh sb="12" eb="14">
      <t>ジギョウ</t>
    </rPh>
    <rPh sb="14" eb="16">
      <t>カツドウ</t>
    </rPh>
    <rPh sb="16" eb="19">
      <t>メイサイショ</t>
    </rPh>
    <phoneticPr fontId="2"/>
  </si>
  <si>
    <t>令和７年度就労支援事業製造原価明細書</t>
    <rPh sb="5" eb="7">
      <t>シュウロウ</t>
    </rPh>
    <rPh sb="7" eb="9">
      <t>シエン</t>
    </rPh>
    <rPh sb="9" eb="11">
      <t>ジギョウ</t>
    </rPh>
    <rPh sb="11" eb="13">
      <t>セイゾウ</t>
    </rPh>
    <rPh sb="13" eb="15">
      <t>ゲンカ</t>
    </rPh>
    <rPh sb="15" eb="18">
      <t>メイサイショ</t>
    </rPh>
    <phoneticPr fontId="2"/>
  </si>
  <si>
    <t>令和７年度就労支援事業販管費明細書</t>
    <rPh sb="5" eb="7">
      <t>シュウロウ</t>
    </rPh>
    <rPh sb="7" eb="9">
      <t>シエン</t>
    </rPh>
    <rPh sb="9" eb="11">
      <t>ジギョウ</t>
    </rPh>
    <rPh sb="11" eb="14">
      <t>ハンカンヒ</t>
    </rPh>
    <rPh sb="14" eb="17">
      <t>メイサイショ</t>
    </rPh>
    <phoneticPr fontId="2"/>
  </si>
  <si>
    <t>令和７年度就労支援事業明細書</t>
    <rPh sb="5" eb="7">
      <t>シュウロウ</t>
    </rPh>
    <rPh sb="7" eb="9">
      <t>シエン</t>
    </rPh>
    <rPh sb="9" eb="11">
      <t>ジギョウ</t>
    </rPh>
    <rPh sb="11" eb="14">
      <t>メイサイショ</t>
    </rPh>
    <phoneticPr fontId="2"/>
  </si>
  <si>
    <t>令和７年10月３日
まで最低額　※３</t>
    <rPh sb="0" eb="2">
      <t>レイワ</t>
    </rPh>
    <rPh sb="3" eb="4">
      <t>ネン</t>
    </rPh>
    <rPh sb="6" eb="7">
      <t>ガツ</t>
    </rPh>
    <rPh sb="8" eb="9">
      <t>ニチ</t>
    </rPh>
    <rPh sb="12" eb="14">
      <t>サイテイ</t>
    </rPh>
    <rPh sb="14" eb="15">
      <t>ガク</t>
    </rPh>
    <phoneticPr fontId="2"/>
  </si>
  <si>
    <t>令和７年10月４日
から最低額　※３</t>
    <rPh sb="0" eb="2">
      <t>レイワ</t>
    </rPh>
    <rPh sb="3" eb="4">
      <t>ネン</t>
    </rPh>
    <rPh sb="6" eb="7">
      <t>ガツ</t>
    </rPh>
    <rPh sb="8" eb="9">
      <t>ニチ</t>
    </rPh>
    <rPh sb="12" eb="14">
      <t>サイテイ</t>
    </rPh>
    <rPh sb="14" eb="15">
      <t>ガク</t>
    </rPh>
    <phoneticPr fontId="2"/>
  </si>
  <si>
    <t>令和７年度</t>
    <rPh sb="0" eb="2">
      <t>レイワ</t>
    </rPh>
    <rPh sb="3" eb="4">
      <t>ネン</t>
    </rPh>
    <rPh sb="4" eb="5">
      <t>ド</t>
    </rPh>
    <phoneticPr fontId="2"/>
  </si>
  <si>
    <t>令和８年度</t>
    <rPh sb="0" eb="2">
      <t>レイワ</t>
    </rPh>
    <rPh sb="3" eb="4">
      <t>ネン</t>
    </rPh>
    <rPh sb="4" eb="5">
      <t>ド</t>
    </rPh>
    <phoneticPr fontId="2"/>
  </si>
  <si>
    <t>一人歩きしないように、車いすやいす、ベッドに体幹や四肢をひも等で縛る。</t>
    <rPh sb="0" eb="3">
      <t>ヒトリアル</t>
    </rPh>
    <rPh sb="11" eb="12">
      <t>クルマ</t>
    </rPh>
    <rPh sb="22" eb="23">
      <t>カラダ</t>
    </rPh>
    <rPh sb="23" eb="24">
      <t>ミキ</t>
    </rPh>
    <rPh sb="25" eb="27">
      <t>シシ</t>
    </rPh>
    <rPh sb="30" eb="31">
      <t>トウ</t>
    </rPh>
    <rPh sb="32" eb="33">
      <t>シバ</t>
    </rPh>
    <phoneticPr fontId="2"/>
  </si>
  <si>
    <t>自分で降りられないように、ベッドを綱（サイドレール）で囲む。</t>
    <rPh sb="0" eb="2">
      <t>ジブン</t>
    </rPh>
    <rPh sb="3" eb="4">
      <t>オ</t>
    </rPh>
    <rPh sb="17" eb="18">
      <t>ツナ</t>
    </rPh>
    <rPh sb="27" eb="28">
      <t>カコ</t>
    </rPh>
    <phoneticPr fontId="2"/>
  </si>
  <si>
    <t>他人への迷惑行為を防ぐために、ベッドなどに体幹や四肢をひも等で縛る。</t>
    <rPh sb="0" eb="2">
      <t>タニン</t>
    </rPh>
    <rPh sb="4" eb="6">
      <t>メイワク</t>
    </rPh>
    <rPh sb="6" eb="8">
      <t>コウイ</t>
    </rPh>
    <rPh sb="9" eb="10">
      <t>フセ</t>
    </rPh>
    <rPh sb="21" eb="22">
      <t>カラダ</t>
    </rPh>
    <rPh sb="22" eb="23">
      <t>ミキ</t>
    </rPh>
    <rPh sb="24" eb="26">
      <t>シシ</t>
    </rPh>
    <rPh sb="29" eb="30">
      <t>トウ</t>
    </rPh>
    <rPh sb="31" eb="32">
      <t>シバ</t>
    </rPh>
    <phoneticPr fontId="2"/>
  </si>
  <si>
    <t>車いすやいすからずり落ちたり、立ち上がったりしないようにＹ字型拘束帯や腰ベルト、車いすテーブルをつける。</t>
    <rPh sb="0" eb="1">
      <t>クルマ</t>
    </rPh>
    <rPh sb="10" eb="11">
      <t>オ</t>
    </rPh>
    <rPh sb="15" eb="16">
      <t>タ</t>
    </rPh>
    <rPh sb="17" eb="18">
      <t>ア</t>
    </rPh>
    <rPh sb="29" eb="31">
      <t>ジガタ</t>
    </rPh>
    <rPh sb="31" eb="33">
      <t>コウソク</t>
    </rPh>
    <rPh sb="33" eb="34">
      <t>タイ</t>
    </rPh>
    <rPh sb="35" eb="36">
      <t>コシ</t>
    </rPh>
    <rPh sb="40" eb="41">
      <t>クルマ</t>
    </rPh>
    <phoneticPr fontId="2"/>
  </si>
  <si>
    <t>点滴・経管栄養等のチューブを抜かないように、または皮膚をかきむしらないように、手指の機能を制限するミトン型の手袋等をつける。</t>
    <rPh sb="0" eb="2">
      <t>テンテキ</t>
    </rPh>
    <rPh sb="3" eb="4">
      <t>ケイ</t>
    </rPh>
    <rPh sb="4" eb="5">
      <t>カン</t>
    </rPh>
    <rPh sb="5" eb="8">
      <t>エイヨウトウ</t>
    </rPh>
    <rPh sb="14" eb="15">
      <t>ヌ</t>
    </rPh>
    <rPh sb="25" eb="27">
      <t>ヒフ</t>
    </rPh>
    <rPh sb="52" eb="53">
      <t>ガタ</t>
    </rPh>
    <rPh sb="54" eb="57">
      <t>テブクロトウ</t>
    </rPh>
    <phoneticPr fontId="2"/>
  </si>
  <si>
    <t>ハラスメント相談等を理由として、不利益な取扱いをされない旨を規定</t>
    <rPh sb="6" eb="8">
      <t>ソウダン</t>
    </rPh>
    <rPh sb="8" eb="9">
      <t>トウ</t>
    </rPh>
    <rPh sb="10" eb="12">
      <t>リユウ</t>
    </rPh>
    <rPh sb="16" eb="19">
      <t>フリエキ</t>
    </rPh>
    <rPh sb="20" eb="22">
      <t>トリアツカ</t>
    </rPh>
    <rPh sb="28" eb="29">
      <t>ムネ</t>
    </rPh>
    <rPh sb="30" eb="32">
      <t>キテイ</t>
    </rPh>
    <phoneticPr fontId="2"/>
  </si>
  <si>
    <t>令和７年度　実施実績</t>
    <rPh sb="0" eb="2">
      <t>レイワ</t>
    </rPh>
    <rPh sb="3" eb="5">
      <t>ネンド</t>
    </rPh>
    <rPh sb="6" eb="8">
      <t>ジッシ</t>
    </rPh>
    <rPh sb="8" eb="10">
      <t>ジッセキ</t>
    </rPh>
    <phoneticPr fontId="2"/>
  </si>
  <si>
    <t>令和７年度</t>
    <rPh sb="0" eb="2">
      <t>レイワ</t>
    </rPh>
    <phoneticPr fontId="2"/>
  </si>
  <si>
    <t>検便未実施の職員の有無
（令和７年度）</t>
    <rPh sb="0" eb="2">
      <t>ケンベン</t>
    </rPh>
    <rPh sb="2" eb="5">
      <t>ミジッシ</t>
    </rPh>
    <rPh sb="6" eb="8">
      <t>ショクイン</t>
    </rPh>
    <rPh sb="9" eb="11">
      <t>ウム</t>
    </rPh>
    <rPh sb="13" eb="15">
      <t>レイワ</t>
    </rPh>
    <rPh sb="16" eb="18">
      <t>ネンド</t>
    </rPh>
    <phoneticPr fontId="2"/>
  </si>
  <si>
    <t>令和７年度
実績</t>
    <rPh sb="0" eb="2">
      <t>レイワ</t>
    </rPh>
    <rPh sb="3" eb="5">
      <t>ネンド</t>
    </rPh>
    <rPh sb="6" eb="8">
      <t>ジッセキ</t>
    </rPh>
    <phoneticPr fontId="2"/>
  </si>
  <si>
    <t>令和８年度
予算</t>
    <rPh sb="6" eb="8">
      <t>ヨサン</t>
    </rPh>
    <phoneticPr fontId="2"/>
  </si>
  <si>
    <t>１６　介護給付費等算定状況</t>
    <rPh sb="3" eb="5">
      <t>カイゴ</t>
    </rPh>
    <rPh sb="5" eb="7">
      <t>キュウフ</t>
    </rPh>
    <rPh sb="7" eb="9">
      <t>ヒトウ</t>
    </rPh>
    <rPh sb="9" eb="11">
      <t>サンテイ</t>
    </rPh>
    <rPh sb="11" eb="13">
      <t>ジョウキョウ</t>
    </rPh>
    <phoneticPr fontId="2"/>
  </si>
  <si>
    <t>（令和７年度）</t>
    <rPh sb="1" eb="3">
      <t>レイワ</t>
    </rPh>
    <rPh sb="4" eb="6">
      <t>ネンド</t>
    </rPh>
    <phoneticPr fontId="2"/>
  </si>
  <si>
    <t>雇用契約を締結し就労する利用者については利用者賃金欄を、雇用契約を締結していない利用者については利用者平均工賃欄を記入してください。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</si>
</sst>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0"/>
    <numFmt numFmtId="177" formatCode="0.0_ "/>
    <numFmt numFmtId="178" formatCode="#,##0_ "/>
    <numFmt numFmtId="179" formatCode="#"/>
    <numFmt numFmtId="180" formatCode="[$-411]ggge&quot;年&quot;m&quot;月&quot;;@"/>
    <numFmt numFmtId="181" formatCode="[$-411]ge\.m;@"/>
    <numFmt numFmtId="182" formatCode="[$-411]ggge&quot;年&quot;m&quot;月&quot;d&quot;日&quot;;@"/>
    <numFmt numFmtId="183" formatCode="[$-411]d;@"/>
    <numFmt numFmtId="184" formatCode="0.0%"/>
  </numFmts>
  <fonts count="33"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6"/>
      <name val="ＭＳ Ｐ明朝"/>
      <family val="1"/>
      <charset val="128"/>
    </font>
    <font>
      <b/>
      <sz val="12"/>
      <name val="ＭＳ Ｐ明朝"/>
      <family val="1"/>
      <charset val="128"/>
    </font>
    <font>
      <sz val="7"/>
      <name val="ＭＳ Ｐ明朝"/>
      <family val="1"/>
      <charset val="128"/>
    </font>
    <font>
      <b/>
      <u/>
      <sz val="10"/>
      <name val="ＭＳ Ｐ明朝"/>
      <family val="1"/>
      <charset val="128"/>
    </font>
    <font>
      <sz val="12"/>
      <name val="ＭＳ Ｐ明朝"/>
      <family val="1"/>
      <charset val="128"/>
    </font>
    <font>
      <b/>
      <sz val="10"/>
      <name val="ＭＳ Ｐ明朝"/>
      <family val="1"/>
      <charset val="128"/>
    </font>
    <font>
      <sz val="7.5"/>
      <name val="ＭＳ Ｐ明朝"/>
      <family val="1"/>
      <charset val="128"/>
    </font>
    <font>
      <sz val="16"/>
      <name val="ＭＳ Ｐ明朝"/>
      <family val="1"/>
      <charset val="128"/>
    </font>
    <font>
      <b/>
      <u/>
      <sz val="10"/>
      <color indexed="10"/>
      <name val="ＭＳ Ｐ明朝"/>
      <family val="1"/>
      <charset val="128"/>
    </font>
    <font>
      <b/>
      <sz val="11"/>
      <name val="ＭＳ Ｐ明朝"/>
      <family val="1"/>
      <charset val="128"/>
    </font>
    <font>
      <b/>
      <u/>
      <sz val="9"/>
      <name val="ＭＳ Ｐ明朝"/>
      <family val="1"/>
      <charset val="128"/>
    </font>
    <font>
      <b/>
      <sz val="9"/>
      <name val="ＭＳ Ｐ明朝"/>
      <family val="1"/>
      <charset val="128"/>
    </font>
    <font>
      <b/>
      <u/>
      <sz val="9"/>
      <color indexed="10"/>
      <name val="ＭＳ Ｐ明朝"/>
      <family val="1"/>
      <charset val="128"/>
    </font>
    <font>
      <sz val="9"/>
      <name val="ＭＳ Ｐゴシック"/>
      <family val="3"/>
      <charset val="128"/>
    </font>
    <font>
      <sz val="9"/>
      <name val="ＭＳ 明朝"/>
      <family val="1"/>
      <charset val="128"/>
    </font>
    <font>
      <sz val="10"/>
      <name val="ＭＳ ゴシック"/>
      <family val="3"/>
      <charset val="128"/>
    </font>
    <font>
      <sz val="10"/>
      <name val="Times New Roman"/>
      <family val="1"/>
    </font>
    <font>
      <sz val="6.5"/>
      <name val="ＭＳ Ｐ明朝"/>
      <family val="1"/>
      <charset val="128"/>
    </font>
    <font>
      <sz val="11"/>
      <color theme="1"/>
      <name val="ＭＳ Ｐゴシック"/>
      <family val="3"/>
      <charset val="128"/>
      <scheme val="minor"/>
    </font>
    <font>
      <sz val="10"/>
      <color rgb="FF000000"/>
      <name val="Times New Roman"/>
      <family val="1"/>
    </font>
    <font>
      <b/>
      <sz val="11"/>
      <color rgb="FFFF0000"/>
      <name val="ＭＳ Ｐ明朝"/>
      <family val="1"/>
      <charset val="128"/>
    </font>
    <font>
      <sz val="10"/>
      <color rgb="FF000000"/>
      <name val="ＭＳ Ｐ明朝"/>
      <family val="1"/>
      <charset val="128"/>
    </font>
    <font>
      <b/>
      <sz val="9"/>
      <color rgb="FFFF0000"/>
      <name val="ＭＳ Ｐ明朝"/>
      <family val="1"/>
      <charset val="128"/>
    </font>
    <font>
      <sz val="10"/>
      <color theme="0"/>
      <name val="ＭＳ Ｐ明朝"/>
      <family val="1"/>
      <charset val="128"/>
    </font>
    <font>
      <sz val="9"/>
      <color theme="0"/>
      <name val="ＭＳ Ｐ明朝"/>
      <family val="1"/>
      <charset val="128"/>
    </font>
  </fonts>
  <fills count="1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40"/>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6699"/>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FFFF99"/>
        <bgColor indexed="64"/>
      </patternFill>
    </fill>
  </fills>
  <borders count="105">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style="dotted">
        <color indexed="64"/>
      </left>
      <right/>
      <top/>
      <bottom/>
      <diagonal/>
    </border>
    <border>
      <left style="thin">
        <color indexed="64"/>
      </left>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6">
    <xf numFmtId="0" fontId="0" fillId="0" borderId="0">
      <alignment vertical="center"/>
    </xf>
    <xf numFmtId="6" fontId="1" fillId="0" borderId="0" applyFont="0" applyFill="0" applyBorder="0" applyAlignment="0" applyProtection="0">
      <alignment vertical="center"/>
    </xf>
    <xf numFmtId="0" fontId="26" fillId="0" borderId="0">
      <alignment vertical="center"/>
    </xf>
    <xf numFmtId="0" fontId="27" fillId="0" borderId="0"/>
    <xf numFmtId="0" fontId="1" fillId="0" borderId="0">
      <alignment vertical="center"/>
    </xf>
    <xf numFmtId="0" fontId="1" fillId="0" borderId="0">
      <alignment vertical="center"/>
    </xf>
  </cellStyleXfs>
  <cellXfs count="1274">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Fill="1" applyBorder="1">
      <alignment vertical="center"/>
    </xf>
    <xf numFmtId="0" fontId="6" fillId="0" borderId="0" xfId="0" applyFont="1" applyFill="1" applyBorder="1" applyAlignment="1">
      <alignment vertical="center"/>
    </xf>
    <xf numFmtId="0" fontId="12" fillId="0" borderId="0" xfId="4" applyFont="1">
      <alignment vertical="center"/>
    </xf>
    <xf numFmtId="0" fontId="12" fillId="0" borderId="0" xfId="4" applyFont="1" applyAlignment="1">
      <alignment vertical="center"/>
    </xf>
    <xf numFmtId="0" fontId="6" fillId="0" borderId="0" xfId="0" applyFont="1" applyBorder="1">
      <alignment vertical="center"/>
    </xf>
    <xf numFmtId="0" fontId="6" fillId="0" borderId="0" xfId="0" applyFont="1" applyBorder="1" applyAlignment="1">
      <alignment vertical="center"/>
    </xf>
    <xf numFmtId="0" fontId="9"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4" fillId="2" borderId="0" xfId="0" applyFont="1" applyFill="1" applyBorder="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7" fillId="2" borderId="0" xfId="5" applyFont="1" applyFill="1" applyBorder="1" applyAlignment="1">
      <alignment horizontal="center" vertical="center"/>
    </xf>
    <xf numFmtId="0" fontId="7" fillId="2" borderId="0" xfId="0" applyFont="1" applyFill="1" applyAlignment="1">
      <alignment vertical="center"/>
    </xf>
    <xf numFmtId="0" fontId="7" fillId="2" borderId="0" xfId="5" applyFont="1" applyFill="1" applyBorder="1" applyAlignment="1">
      <alignment horizontal="center" vertical="center" wrapText="1"/>
    </xf>
    <xf numFmtId="0" fontId="7" fillId="2" borderId="0" xfId="5" applyFont="1" applyFill="1" applyBorder="1" applyAlignment="1">
      <alignment horizontal="left" vertical="center"/>
    </xf>
    <xf numFmtId="0" fontId="6" fillId="2" borderId="0" xfId="5" applyFont="1" applyFill="1" applyBorder="1" applyAlignment="1">
      <alignment horizontal="center" vertical="center"/>
    </xf>
    <xf numFmtId="0" fontId="14" fillId="2" borderId="0" xfId="5" applyFont="1" applyFill="1" applyBorder="1" applyAlignment="1">
      <alignment horizontal="left" vertical="center"/>
    </xf>
    <xf numFmtId="0" fontId="7" fillId="2" borderId="0" xfId="0" applyFont="1" applyFill="1" applyBorder="1" applyAlignment="1">
      <alignment horizontal="center" vertical="center"/>
    </xf>
    <xf numFmtId="0" fontId="9" fillId="0" borderId="0" xfId="0" applyFont="1" applyFill="1" applyBorder="1" applyAlignment="1">
      <alignment vertical="center"/>
    </xf>
    <xf numFmtId="0" fontId="6" fillId="2" borderId="1" xfId="0" applyFont="1" applyFill="1" applyBorder="1" applyAlignment="1">
      <alignment vertical="center"/>
    </xf>
    <xf numFmtId="0" fontId="7" fillId="0" borderId="0" xfId="5" applyFont="1" applyFill="1" applyBorder="1" applyAlignment="1">
      <alignment horizontal="center" vertical="center"/>
    </xf>
    <xf numFmtId="0" fontId="4" fillId="2" borderId="0" xfId="0" applyFont="1" applyFill="1" applyBorder="1">
      <alignment vertical="center"/>
    </xf>
    <xf numFmtId="0" fontId="7" fillId="2" borderId="0" xfId="0" applyFont="1" applyFill="1" applyBorder="1" applyAlignment="1">
      <alignment vertical="center" shrinkToFit="1"/>
    </xf>
    <xf numFmtId="0" fontId="7" fillId="0" borderId="0" xfId="5" applyFont="1" applyFill="1" applyBorder="1" applyAlignment="1">
      <alignment horizontal="left" vertical="center"/>
    </xf>
    <xf numFmtId="0" fontId="7" fillId="0" borderId="0" xfId="4" applyFont="1" applyFill="1" applyBorder="1" applyAlignment="1">
      <alignment horizontal="center" vertical="center"/>
    </xf>
    <xf numFmtId="0" fontId="7" fillId="0" borderId="0" xfId="5" applyFont="1" applyAlignment="1">
      <alignment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0" xfId="0" applyFont="1" applyFill="1" applyAlignment="1">
      <alignment vertical="top" wrapText="1"/>
    </xf>
    <xf numFmtId="0" fontId="4" fillId="2" borderId="0" xfId="0" applyFont="1" applyFill="1" applyBorder="1" applyAlignment="1">
      <alignment vertical="center" shrinkToFit="1"/>
    </xf>
    <xf numFmtId="0" fontId="4" fillId="2" borderId="0" xfId="0" applyFont="1" applyFill="1" applyAlignment="1">
      <alignment vertical="center" shrinkToFit="1"/>
    </xf>
    <xf numFmtId="0" fontId="4" fillId="0" borderId="0" xfId="0" applyFont="1" applyAlignment="1">
      <alignment vertical="center" shrinkToFit="1"/>
    </xf>
    <xf numFmtId="0" fontId="9" fillId="2" borderId="0" xfId="0" applyFont="1" applyFill="1" applyBorder="1" applyAlignment="1">
      <alignment vertical="center" shrinkToFit="1"/>
    </xf>
    <xf numFmtId="0" fontId="4" fillId="0" borderId="0" xfId="0" applyFont="1" applyBorder="1" applyAlignment="1">
      <alignment vertical="center" shrinkToFit="1"/>
    </xf>
    <xf numFmtId="0" fontId="7" fillId="2" borderId="0" xfId="0" applyFont="1" applyFill="1" applyBorder="1" applyAlignment="1">
      <alignment horizontal="center" vertical="center" textRotation="255" shrinkToFit="1"/>
    </xf>
    <xf numFmtId="0" fontId="4" fillId="2" borderId="0" xfId="0" applyFont="1" applyFill="1" applyBorder="1" applyAlignment="1">
      <alignment horizontal="center" vertical="center" shrinkToFit="1"/>
    </xf>
    <xf numFmtId="0" fontId="6" fillId="7" borderId="0" xfId="0" applyFont="1" applyFill="1" applyBorder="1" applyAlignment="1">
      <alignment vertical="center"/>
    </xf>
    <xf numFmtId="0" fontId="6" fillId="7" borderId="0" xfId="0" applyFont="1" applyFill="1">
      <alignment vertical="center"/>
    </xf>
    <xf numFmtId="0" fontId="6" fillId="7" borderId="0" xfId="0" applyFont="1" applyFill="1" applyBorder="1">
      <alignment vertical="center"/>
    </xf>
    <xf numFmtId="0" fontId="9" fillId="7" borderId="0" xfId="0" applyFont="1" applyFill="1" applyBorder="1" applyAlignment="1">
      <alignment vertical="center"/>
    </xf>
    <xf numFmtId="0" fontId="6" fillId="7" borderId="0" xfId="0" applyFont="1" applyFill="1" applyAlignment="1">
      <alignment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2" xfId="5" applyFont="1" applyFill="1" applyBorder="1" applyAlignment="1">
      <alignment vertical="center"/>
    </xf>
    <xf numFmtId="0" fontId="7" fillId="0" borderId="0" xfId="5" applyFont="1" applyFill="1" applyBorder="1" applyAlignment="1">
      <alignment vertical="center"/>
    </xf>
    <xf numFmtId="0" fontId="7" fillId="0" borderId="5" xfId="5" applyFont="1" applyFill="1" applyBorder="1" applyAlignment="1">
      <alignment vertical="center"/>
    </xf>
    <xf numFmtId="0" fontId="7" fillId="2" borderId="2" xfId="4" applyFont="1" applyFill="1" applyBorder="1" applyAlignment="1">
      <alignment vertical="center"/>
    </xf>
    <xf numFmtId="0" fontId="7" fillId="2" borderId="0" xfId="4" applyFont="1" applyFill="1" applyBorder="1" applyAlignment="1">
      <alignment vertical="center"/>
    </xf>
    <xf numFmtId="0" fontId="7" fillId="2" borderId="5" xfId="4" applyFont="1" applyFill="1" applyBorder="1" applyAlignment="1">
      <alignment vertical="center"/>
    </xf>
    <xf numFmtId="0" fontId="7" fillId="2" borderId="3" xfId="4" applyFont="1" applyFill="1" applyBorder="1" applyAlignment="1">
      <alignment vertical="center"/>
    </xf>
    <xf numFmtId="0" fontId="7" fillId="2" borderId="1" xfId="4" applyFont="1" applyFill="1" applyBorder="1" applyAlignment="1">
      <alignment vertical="center"/>
    </xf>
    <xf numFmtId="0" fontId="7" fillId="2" borderId="6" xfId="4" applyFont="1" applyFill="1" applyBorder="1" applyAlignment="1">
      <alignment vertical="center"/>
    </xf>
    <xf numFmtId="0" fontId="6" fillId="0" borderId="1" xfId="0" applyFont="1" applyFill="1" applyBorder="1" applyAlignment="1">
      <alignment vertical="center"/>
    </xf>
    <xf numFmtId="6" fontId="6" fillId="2" borderId="0" xfId="1" applyFont="1" applyFill="1">
      <alignment vertical="center"/>
    </xf>
    <xf numFmtId="6" fontId="6" fillId="0" borderId="0" xfId="1" applyFont="1">
      <alignment vertical="center"/>
    </xf>
    <xf numFmtId="0" fontId="5" fillId="7" borderId="0" xfId="0" applyFont="1" applyFill="1" applyAlignment="1">
      <alignment vertical="center"/>
    </xf>
    <xf numFmtId="0" fontId="6" fillId="9" borderId="11" xfId="0" applyFont="1" applyFill="1" applyBorder="1">
      <alignment vertical="center"/>
    </xf>
    <xf numFmtId="0" fontId="6" fillId="0" borderId="0" xfId="0" applyFont="1" applyFill="1">
      <alignment vertical="center"/>
    </xf>
    <xf numFmtId="0" fontId="6" fillId="7" borderId="7" xfId="0" applyFont="1" applyFill="1" applyBorder="1" applyAlignment="1">
      <alignment vertical="center" wrapText="1"/>
    </xf>
    <xf numFmtId="0" fontId="6" fillId="7" borderId="4" xfId="0" applyFont="1" applyFill="1" applyBorder="1" applyAlignment="1">
      <alignment vertical="center" wrapText="1"/>
    </xf>
    <xf numFmtId="0" fontId="6" fillId="7" borderId="4" xfId="0" applyFont="1" applyFill="1" applyBorder="1" applyAlignment="1">
      <alignment vertical="center"/>
    </xf>
    <xf numFmtId="0" fontId="6" fillId="7" borderId="2" xfId="0" applyFont="1" applyFill="1" applyBorder="1" applyAlignment="1">
      <alignment vertical="center" wrapText="1"/>
    </xf>
    <xf numFmtId="0" fontId="6" fillId="7" borderId="7" xfId="0" applyFont="1" applyFill="1" applyBorder="1" applyAlignment="1">
      <alignment vertical="center"/>
    </xf>
    <xf numFmtId="0" fontId="6" fillId="7" borderId="3" xfId="0" applyFont="1" applyFill="1" applyBorder="1" applyAlignment="1">
      <alignment vertical="center"/>
    </xf>
    <xf numFmtId="0" fontId="6" fillId="7" borderId="1" xfId="0" applyFont="1" applyFill="1" applyBorder="1" applyAlignment="1">
      <alignment vertical="center"/>
    </xf>
    <xf numFmtId="0" fontId="4" fillId="8" borderId="12" xfId="0" applyFont="1" applyFill="1" applyBorder="1" applyAlignment="1">
      <alignment horizontal="right" vertical="center" shrinkToFit="1"/>
    </xf>
    <xf numFmtId="0" fontId="4" fillId="8" borderId="12" xfId="0" applyFont="1" applyFill="1" applyBorder="1" applyAlignment="1">
      <alignment vertical="center" shrinkToFit="1"/>
    </xf>
    <xf numFmtId="0" fontId="4" fillId="8" borderId="13" xfId="0" applyFont="1" applyFill="1" applyBorder="1" applyAlignment="1">
      <alignment vertical="center" shrinkToFit="1"/>
    </xf>
    <xf numFmtId="0" fontId="17"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17" fillId="2" borderId="0" xfId="0" applyFont="1" applyFill="1" applyBorder="1" applyAlignment="1">
      <alignment horizontal="left" vertical="center"/>
    </xf>
    <xf numFmtId="0" fontId="4" fillId="7" borderId="0" xfId="0" applyFont="1" applyFill="1" applyAlignment="1">
      <alignment vertical="center"/>
    </xf>
    <xf numFmtId="0" fontId="4" fillId="9" borderId="3" xfId="0" applyFont="1" applyFill="1" applyBorder="1">
      <alignment vertical="center"/>
    </xf>
    <xf numFmtId="0" fontId="4" fillId="9" borderId="1" xfId="0" applyFont="1" applyFill="1" applyBorder="1">
      <alignment vertical="center"/>
    </xf>
    <xf numFmtId="0" fontId="6" fillId="3" borderId="1" xfId="0" applyFont="1" applyFill="1" applyBorder="1" applyAlignment="1">
      <alignment vertical="top" wrapText="1"/>
    </xf>
    <xf numFmtId="0" fontId="6" fillId="3" borderId="6" xfId="0" applyFont="1" applyFill="1" applyBorder="1" applyAlignment="1">
      <alignment vertical="top" wrapText="1"/>
    </xf>
    <xf numFmtId="0" fontId="6" fillId="0" borderId="10" xfId="0" applyFont="1" applyFill="1" applyBorder="1" applyAlignment="1">
      <alignment vertical="center"/>
    </xf>
    <xf numFmtId="0" fontId="6" fillId="0" borderId="11" xfId="0" applyFont="1" applyFill="1" applyBorder="1" applyAlignment="1">
      <alignment vertical="center"/>
    </xf>
    <xf numFmtId="0" fontId="4" fillId="9" borderId="0" xfId="0" applyFont="1" applyFill="1" applyBorder="1" applyAlignment="1">
      <alignment horizontal="center" vertical="center"/>
    </xf>
    <xf numFmtId="0" fontId="6" fillId="9" borderId="0" xfId="0" applyFont="1" applyFill="1" applyBorder="1" applyAlignment="1">
      <alignment vertical="center"/>
    </xf>
    <xf numFmtId="0" fontId="6" fillId="9" borderId="1" xfId="0" applyFont="1" applyFill="1" applyBorder="1" applyAlignment="1">
      <alignment vertical="center"/>
    </xf>
    <xf numFmtId="0" fontId="6" fillId="9" borderId="6" xfId="0" applyFont="1" applyFill="1" applyBorder="1" applyAlignment="1">
      <alignment vertical="center"/>
    </xf>
    <xf numFmtId="0" fontId="4" fillId="7" borderId="0" xfId="0" applyFont="1" applyFill="1" applyAlignment="1">
      <alignment horizontal="left" vertical="center"/>
    </xf>
    <xf numFmtId="0" fontId="4" fillId="7" borderId="0" xfId="0" applyFont="1" applyFill="1" applyAlignment="1">
      <alignment vertical="center" shrinkToFit="1"/>
    </xf>
    <xf numFmtId="0" fontId="17" fillId="7" borderId="4" xfId="0" applyFont="1" applyFill="1" applyBorder="1" applyAlignment="1">
      <alignment vertical="center" shrinkToFit="1"/>
    </xf>
    <xf numFmtId="0" fontId="6" fillId="7" borderId="14" xfId="0" applyFont="1" applyFill="1" applyBorder="1" applyAlignment="1">
      <alignment vertical="center"/>
    </xf>
    <xf numFmtId="0" fontId="12" fillId="7" borderId="14" xfId="0" applyFont="1" applyFill="1" applyBorder="1" applyAlignment="1">
      <alignment vertical="center"/>
    </xf>
    <xf numFmtId="0" fontId="6" fillId="7" borderId="14" xfId="0" applyFont="1" applyFill="1" applyBorder="1" applyAlignment="1">
      <alignment horizontal="center" vertical="center"/>
    </xf>
    <xf numFmtId="0" fontId="0" fillId="7" borderId="0" xfId="0" applyFont="1" applyFill="1" applyBorder="1">
      <alignment vertical="center"/>
    </xf>
    <xf numFmtId="0" fontId="6" fillId="7" borderId="2" xfId="0" applyFont="1" applyFill="1" applyBorder="1">
      <alignment vertical="center"/>
    </xf>
    <xf numFmtId="0" fontId="0" fillId="7" borderId="0" xfId="0" applyFont="1" applyFill="1" applyBorder="1" applyAlignment="1">
      <alignment horizontal="left" vertical="center"/>
    </xf>
    <xf numFmtId="0" fontId="21" fillId="7" borderId="0" xfId="0" applyFont="1" applyFill="1" applyBorder="1" applyAlignment="1">
      <alignment horizontal="center" vertical="center"/>
    </xf>
    <xf numFmtId="0" fontId="4" fillId="7" borderId="7" xfId="0" applyFont="1" applyFill="1" applyBorder="1" applyAlignment="1">
      <alignment vertical="center"/>
    </xf>
    <xf numFmtId="0" fontId="4" fillId="7" borderId="0" xfId="0" applyFont="1" applyFill="1" applyBorder="1" applyAlignment="1">
      <alignment horizontal="center" vertical="center"/>
    </xf>
    <xf numFmtId="0" fontId="4" fillId="7" borderId="2" xfId="0" applyFont="1" applyFill="1" applyBorder="1" applyAlignment="1">
      <alignment vertical="center"/>
    </xf>
    <xf numFmtId="0" fontId="6" fillId="7" borderId="1" xfId="0" applyFont="1" applyFill="1" applyBorder="1" applyAlignment="1">
      <alignment vertical="center" wrapText="1"/>
    </xf>
    <xf numFmtId="0" fontId="6" fillId="7" borderId="10" xfId="0" applyFont="1" applyFill="1" applyBorder="1" applyAlignment="1">
      <alignment horizontal="center" vertical="center" wrapText="1"/>
    </xf>
    <xf numFmtId="0" fontId="6" fillId="7" borderId="10"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0" xfId="0" applyFont="1" applyFill="1" applyBorder="1" applyAlignment="1">
      <alignment horizontal="center" vertical="center" wrapText="1"/>
    </xf>
    <xf numFmtId="0" fontId="6" fillId="7" borderId="2" xfId="0" applyFont="1" applyFill="1" applyBorder="1" applyAlignment="1">
      <alignment vertical="center"/>
    </xf>
    <xf numFmtId="0" fontId="6" fillId="7" borderId="0" xfId="0" applyFont="1" applyFill="1" applyBorder="1" applyAlignment="1">
      <alignment horizontal="left" vertical="center" wrapText="1"/>
    </xf>
    <xf numFmtId="0" fontId="4" fillId="7" borderId="0" xfId="0" applyFont="1" applyFill="1" applyAlignment="1">
      <alignment horizontal="left" vertical="center"/>
    </xf>
    <xf numFmtId="0" fontId="4" fillId="7" borderId="0" xfId="0" applyFont="1" applyFill="1" applyAlignment="1">
      <alignment horizontal="center" vertical="center" shrinkToFit="1"/>
    </xf>
    <xf numFmtId="0" fontId="6" fillId="7" borderId="0" xfId="0" applyFont="1" applyFill="1" applyBorder="1" applyAlignment="1">
      <alignment vertical="center" wrapText="1"/>
    </xf>
    <xf numFmtId="0" fontId="4" fillId="7" borderId="0" xfId="0" applyFont="1" applyFill="1" applyAlignment="1">
      <alignment vertical="center"/>
    </xf>
    <xf numFmtId="0" fontId="9" fillId="0" borderId="0" xfId="0" applyFont="1" applyFill="1" applyAlignment="1">
      <alignment vertical="center"/>
    </xf>
    <xf numFmtId="0" fontId="28" fillId="2" borderId="0" xfId="0" applyFont="1" applyFill="1" applyBorder="1" applyAlignment="1">
      <alignment vertical="center"/>
    </xf>
    <xf numFmtId="0" fontId="5" fillId="0" borderId="0" xfId="4" applyFont="1">
      <alignment vertical="center"/>
    </xf>
    <xf numFmtId="0" fontId="6" fillId="7" borderId="4" xfId="0" applyFont="1" applyFill="1" applyBorder="1" applyAlignment="1">
      <alignment horizontal="center" vertical="center"/>
    </xf>
    <xf numFmtId="0" fontId="4" fillId="0" borderId="0" xfId="0" applyFont="1" applyFill="1" applyBorder="1" applyAlignment="1">
      <alignment horizontal="center" vertical="center" shrinkToFit="1"/>
    </xf>
    <xf numFmtId="0" fontId="5" fillId="10" borderId="0" xfId="3" applyFont="1" applyFill="1" applyBorder="1" applyAlignment="1">
      <alignment horizontal="left" vertical="center"/>
    </xf>
    <xf numFmtId="0" fontId="29" fillId="0" borderId="2" xfId="3" applyFont="1" applyFill="1" applyBorder="1" applyAlignment="1">
      <alignment horizontal="left" vertical="center"/>
    </xf>
    <xf numFmtId="0" fontId="29" fillId="0" borderId="0" xfId="3" applyFont="1" applyFill="1" applyBorder="1" applyAlignment="1">
      <alignment horizontal="left" vertical="center"/>
    </xf>
    <xf numFmtId="0" fontId="5" fillId="11" borderId="15" xfId="3" applyFont="1" applyFill="1" applyBorder="1" applyAlignment="1">
      <alignment horizontal="left" vertical="center" wrapText="1"/>
    </xf>
    <xf numFmtId="0" fontId="23" fillId="8" borderId="15" xfId="2" applyFont="1" applyFill="1" applyBorder="1" applyAlignment="1">
      <alignment horizontal="center" vertical="center" wrapText="1"/>
    </xf>
    <xf numFmtId="0" fontId="5" fillId="0" borderId="84" xfId="3" applyFont="1" applyFill="1" applyBorder="1" applyAlignment="1">
      <alignment horizontal="left" vertical="center" wrapText="1"/>
    </xf>
    <xf numFmtId="0" fontId="5" fillId="0" borderId="85" xfId="3" applyFont="1" applyFill="1" applyBorder="1" applyAlignment="1">
      <alignment horizontal="left" vertical="center"/>
    </xf>
    <xf numFmtId="0" fontId="5" fillId="0" borderId="2" xfId="3" applyFont="1" applyFill="1" applyBorder="1" applyAlignment="1">
      <alignment horizontal="left" vertical="center" wrapText="1"/>
    </xf>
    <xf numFmtId="0" fontId="5" fillId="0" borderId="86" xfId="3" applyFont="1" applyFill="1" applyBorder="1" applyAlignment="1">
      <alignment horizontal="left" vertical="center" wrapText="1"/>
    </xf>
    <xf numFmtId="0" fontId="5" fillId="0" borderId="87" xfId="3" applyFont="1" applyFill="1" applyBorder="1" applyAlignment="1">
      <alignment horizontal="left" vertical="center" wrapText="1"/>
    </xf>
    <xf numFmtId="0" fontId="5" fillId="0" borderId="88" xfId="3" applyFont="1" applyFill="1" applyBorder="1" applyAlignment="1">
      <alignment horizontal="left" vertical="center" wrapText="1"/>
    </xf>
    <xf numFmtId="0" fontId="5" fillId="8" borderId="15" xfId="3" applyFont="1" applyFill="1" applyBorder="1" applyAlignment="1">
      <alignment horizontal="center" vertical="center"/>
    </xf>
    <xf numFmtId="0" fontId="5" fillId="0" borderId="84" xfId="0" applyFont="1" applyFill="1" applyBorder="1" applyAlignment="1">
      <alignment horizontal="left" vertical="center" wrapText="1"/>
    </xf>
    <xf numFmtId="0" fontId="5" fillId="0" borderId="16" xfId="3"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86" xfId="0" applyFont="1" applyFill="1" applyBorder="1" applyAlignment="1">
      <alignment horizontal="left" vertical="center" wrapText="1"/>
    </xf>
    <xf numFmtId="0" fontId="5" fillId="0" borderId="86" xfId="0" applyFont="1" applyFill="1" applyBorder="1" applyAlignment="1">
      <alignment vertical="center" wrapText="1"/>
    </xf>
    <xf numFmtId="0" fontId="5" fillId="0" borderId="88" xfId="0" applyFont="1" applyFill="1" applyBorder="1" applyAlignment="1">
      <alignment horizontal="left" vertical="center" wrapText="1"/>
    </xf>
    <xf numFmtId="0" fontId="5" fillId="0" borderId="16" xfId="0" applyFont="1" applyFill="1" applyBorder="1" applyAlignment="1">
      <alignment vertical="center" wrapText="1"/>
    </xf>
    <xf numFmtId="0" fontId="5" fillId="9" borderId="90" xfId="0" applyFont="1" applyFill="1" applyBorder="1" applyAlignment="1">
      <alignment horizontal="left" vertical="center" wrapText="1"/>
    </xf>
    <xf numFmtId="0" fontId="5" fillId="0" borderId="9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3" applyFont="1" applyFill="1" applyBorder="1" applyAlignment="1">
      <alignment horizontal="left" vertical="center"/>
    </xf>
    <xf numFmtId="0" fontId="24" fillId="0" borderId="0" xfId="3" applyFont="1" applyFill="1" applyBorder="1" applyAlignment="1">
      <alignment horizontal="left" vertical="center"/>
    </xf>
    <xf numFmtId="0" fontId="27" fillId="0" borderId="0" xfId="3" applyFill="1" applyBorder="1" applyAlignment="1">
      <alignment horizontal="left" vertical="center"/>
    </xf>
    <xf numFmtId="0" fontId="6" fillId="0" borderId="0" xfId="5" applyFont="1" applyFill="1" applyBorder="1" applyAlignment="1">
      <alignment vertical="center"/>
    </xf>
    <xf numFmtId="0" fontId="7" fillId="0" borderId="5" xfId="5" applyFont="1" applyFill="1" applyBorder="1" applyAlignment="1">
      <alignment horizontal="left" vertical="center"/>
    </xf>
    <xf numFmtId="0" fontId="6" fillId="0" borderId="2" xfId="5" applyFont="1" applyFill="1" applyBorder="1" applyAlignment="1">
      <alignment vertical="center"/>
    </xf>
    <xf numFmtId="0" fontId="7" fillId="0" borderId="1" xfId="5" applyFont="1" applyFill="1" applyBorder="1" applyAlignment="1">
      <alignment vertical="center"/>
    </xf>
    <xf numFmtId="0" fontId="7" fillId="0" borderId="6" xfId="5" applyFont="1" applyFill="1" applyBorder="1" applyAlignment="1">
      <alignment vertical="center"/>
    </xf>
    <xf numFmtId="0" fontId="7" fillId="2" borderId="0" xfId="0" applyFont="1" applyFill="1" applyBorder="1" applyAlignment="1">
      <alignment horizontal="center" vertical="center" shrinkToFit="1"/>
    </xf>
    <xf numFmtId="0" fontId="7" fillId="0" borderId="0" xfId="0" applyFont="1" applyFill="1" applyBorder="1" applyAlignment="1">
      <alignment vertical="center" shrinkToFit="1"/>
    </xf>
    <xf numFmtId="0" fontId="6" fillId="0" borderId="3" xfId="5" applyFont="1" applyFill="1" applyBorder="1" applyAlignment="1">
      <alignment vertical="center"/>
    </xf>
    <xf numFmtId="0" fontId="6" fillId="0" borderId="1" xfId="5" applyFont="1" applyFill="1" applyBorder="1" applyAlignment="1">
      <alignment vertical="center"/>
    </xf>
    <xf numFmtId="0" fontId="4" fillId="0" borderId="0" xfId="0" applyFont="1" applyFill="1" applyAlignment="1">
      <alignment vertical="center" shrinkToFit="1"/>
    </xf>
    <xf numFmtId="0" fontId="5" fillId="9" borderId="89" xfId="0" applyFont="1" applyFill="1" applyBorder="1" applyAlignment="1">
      <alignment horizontal="left" vertical="center" wrapText="1"/>
    </xf>
    <xf numFmtId="0" fontId="5" fillId="0" borderId="90" xfId="0" applyFont="1" applyFill="1" applyBorder="1" applyAlignment="1">
      <alignment horizontal="left" vertical="center" wrapText="1"/>
    </xf>
    <xf numFmtId="0" fontId="5" fillId="0" borderId="91" xfId="0" applyFont="1" applyFill="1" applyBorder="1" applyAlignment="1">
      <alignment horizontal="left" vertical="center" wrapText="1"/>
    </xf>
    <xf numFmtId="0" fontId="5" fillId="9" borderId="88" xfId="0" applyFont="1" applyFill="1" applyBorder="1" applyAlignment="1">
      <alignment horizontal="left" vertical="center" wrapText="1"/>
    </xf>
    <xf numFmtId="0" fontId="5" fillId="9" borderId="91"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7" fillId="2" borderId="1"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8" borderId="12" xfId="0" applyFont="1" applyFill="1" applyBorder="1" applyAlignment="1">
      <alignment horizontal="left" vertical="center" shrinkToFit="1"/>
    </xf>
    <xf numFmtId="0" fontId="9" fillId="2" borderId="0" xfId="0" applyFont="1" applyFill="1" applyBorder="1" applyAlignment="1">
      <alignment horizontal="left" vertical="center" shrinkToFit="1"/>
    </xf>
    <xf numFmtId="0" fontId="5" fillId="3" borderId="2" xfId="0" applyFont="1" applyFill="1" applyBorder="1" applyAlignment="1">
      <alignment horizontal="center" vertical="center"/>
    </xf>
    <xf numFmtId="0" fontId="7" fillId="0" borderId="2" xfId="5" applyFont="1" applyFill="1" applyBorder="1" applyAlignment="1">
      <alignment horizontal="center" vertical="center"/>
    </xf>
    <xf numFmtId="0" fontId="7" fillId="0" borderId="0" xfId="5" applyFont="1" applyFill="1" applyBorder="1" applyAlignment="1">
      <alignment horizontal="center" vertical="center"/>
    </xf>
    <xf numFmtId="0" fontId="7" fillId="0" borderId="5" xfId="5" applyFont="1" applyFill="1" applyBorder="1" applyAlignment="1">
      <alignment horizontal="center" vertical="center"/>
    </xf>
    <xf numFmtId="0" fontId="7" fillId="0" borderId="1" xfId="5" applyFont="1" applyFill="1" applyBorder="1" applyAlignment="1">
      <alignment horizontal="center" vertical="center"/>
    </xf>
    <xf numFmtId="0" fontId="7" fillId="0" borderId="6" xfId="5" applyFont="1" applyFill="1" applyBorder="1" applyAlignment="1">
      <alignment horizontal="center" vertical="center"/>
    </xf>
    <xf numFmtId="0" fontId="7" fillId="2" borderId="3" xfId="4"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6" xfId="4" applyFont="1" applyFill="1" applyBorder="1" applyAlignment="1">
      <alignment horizontal="center" vertical="center" wrapText="1"/>
    </xf>
    <xf numFmtId="0" fontId="6" fillId="0" borderId="0" xfId="5" applyFont="1" applyFill="1" applyBorder="1" applyAlignment="1">
      <alignment horizontal="center" vertical="center"/>
    </xf>
    <xf numFmtId="0" fontId="7" fillId="0" borderId="0"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6" fillId="0" borderId="2" xfId="5"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5" fillId="10" borderId="4" xfId="3" applyFont="1" applyFill="1" applyBorder="1" applyAlignment="1">
      <alignment horizontal="left" vertical="center"/>
    </xf>
    <xf numFmtId="0" fontId="5" fillId="10" borderId="8" xfId="3" applyFont="1" applyFill="1" applyBorder="1" applyAlignment="1">
      <alignment horizontal="left" vertical="center"/>
    </xf>
    <xf numFmtId="0" fontId="5" fillId="10" borderId="5" xfId="3" applyFont="1" applyFill="1" applyBorder="1" applyAlignment="1">
      <alignment horizontal="left" vertical="center"/>
    </xf>
    <xf numFmtId="0" fontId="6" fillId="0" borderId="7" xfId="5" applyFont="1" applyFill="1" applyBorder="1" applyAlignment="1">
      <alignment vertical="center"/>
    </xf>
    <xf numFmtId="0" fontId="6" fillId="0" borderId="4" xfId="5" applyFont="1" applyFill="1" applyBorder="1" applyAlignment="1">
      <alignment vertical="center"/>
    </xf>
    <xf numFmtId="0" fontId="7" fillId="0" borderId="4" xfId="5" applyFont="1" applyFill="1" applyBorder="1" applyAlignment="1">
      <alignment vertical="center"/>
    </xf>
    <xf numFmtId="0" fontId="6" fillId="7" borderId="0" xfId="0" applyFont="1" applyFill="1" applyAlignment="1">
      <alignment horizontal="center" vertical="center" wrapText="1"/>
    </xf>
    <xf numFmtId="0" fontId="7" fillId="7" borderId="0" xfId="0" applyFont="1" applyFill="1" applyAlignment="1">
      <alignment horizontal="center"/>
    </xf>
    <xf numFmtId="0" fontId="6" fillId="7" borderId="0" xfId="0" applyFont="1" applyFill="1" applyAlignment="1">
      <alignment wrapText="1"/>
    </xf>
    <xf numFmtId="0" fontId="6" fillId="7" borderId="0" xfId="0" applyFont="1" applyFill="1" applyAlignment="1">
      <alignment vertical="center" wrapText="1"/>
    </xf>
    <xf numFmtId="0" fontId="6" fillId="7" borderId="0" xfId="0" applyFont="1" applyFill="1" applyAlignment="1">
      <alignment horizontal="center" vertical="center" shrinkToFit="1"/>
    </xf>
    <xf numFmtId="0" fontId="7" fillId="2" borderId="0" xfId="0" applyFont="1" applyFill="1" applyAlignment="1"/>
    <xf numFmtId="178" fontId="6" fillId="2" borderId="0" xfId="0" applyNumberFormat="1" applyFont="1" applyFill="1">
      <alignment vertical="center"/>
    </xf>
    <xf numFmtId="0" fontId="4" fillId="7" borderId="0" xfId="0" applyFont="1" applyFill="1">
      <alignment vertical="center"/>
    </xf>
    <xf numFmtId="0" fontId="7" fillId="7" borderId="0" xfId="0" applyFont="1" applyFill="1" applyAlignment="1"/>
    <xf numFmtId="0" fontId="6" fillId="0" borderId="0" xfId="0" applyFont="1" applyAlignment="1">
      <alignment vertical="top" wrapText="1"/>
    </xf>
    <xf numFmtId="0" fontId="7" fillId="7" borderId="0" xfId="0" applyFont="1" applyFill="1" applyBorder="1" applyAlignment="1">
      <alignment vertical="center" shrinkToFit="1"/>
    </xf>
    <xf numFmtId="0" fontId="4" fillId="7" borderId="0" xfId="0" applyFont="1" applyFill="1" applyBorder="1" applyAlignment="1">
      <alignment vertical="center" shrinkToFit="1"/>
    </xf>
    <xf numFmtId="0" fontId="9" fillId="7" borderId="0" xfId="0" applyFont="1" applyFill="1" applyAlignment="1">
      <alignment vertical="center"/>
    </xf>
    <xf numFmtId="0" fontId="6" fillId="7" borderId="0" xfId="0" applyFont="1" applyFill="1" applyBorder="1" applyAlignment="1">
      <alignment horizontal="center" vertical="center"/>
    </xf>
    <xf numFmtId="0" fontId="4" fillId="7" borderId="0" xfId="0" applyFont="1" applyFill="1" applyAlignment="1">
      <alignment horizontal="left" vertical="center"/>
    </xf>
    <xf numFmtId="0" fontId="4" fillId="7" borderId="0" xfId="0" applyFont="1" applyFill="1" applyBorder="1" applyAlignment="1">
      <alignment vertical="center"/>
    </xf>
    <xf numFmtId="0" fontId="4" fillId="2" borderId="0" xfId="0" applyFont="1" applyFill="1" applyBorder="1" applyAlignment="1">
      <alignment horizontal="left" vertical="center"/>
    </xf>
    <xf numFmtId="0" fontId="6" fillId="7" borderId="1" xfId="0" applyFont="1" applyFill="1" applyBorder="1" applyAlignment="1">
      <alignment horizontal="center" vertical="center"/>
    </xf>
    <xf numFmtId="0" fontId="6" fillId="7" borderId="0" xfId="0" applyFont="1" applyFill="1" applyAlignment="1">
      <alignment horizontal="center" vertical="center"/>
    </xf>
    <xf numFmtId="0" fontId="6" fillId="7" borderId="0" xfId="0" applyFont="1" applyFill="1" applyAlignment="1">
      <alignment horizontal="left" vertical="center"/>
    </xf>
    <xf numFmtId="0" fontId="6" fillId="8" borderId="7" xfId="0" applyFont="1" applyFill="1" applyBorder="1" applyAlignment="1">
      <alignment horizontal="center" vertical="center" shrinkToFit="1"/>
    </xf>
    <xf numFmtId="0" fontId="6" fillId="8" borderId="4" xfId="0" applyFont="1" applyFill="1" applyBorder="1" applyAlignment="1">
      <alignment horizontal="center" vertical="center" shrinkToFit="1"/>
    </xf>
    <xf numFmtId="0" fontId="6" fillId="8" borderId="9" xfId="0" applyFont="1" applyFill="1" applyBorder="1" applyAlignment="1">
      <alignment horizontal="center" vertical="center" shrinkToFit="1"/>
    </xf>
    <xf numFmtId="0" fontId="6" fillId="8" borderId="10" xfId="0" applyFont="1" applyFill="1" applyBorder="1" applyAlignment="1">
      <alignment horizontal="center" vertical="center" shrinkToFit="1"/>
    </xf>
    <xf numFmtId="0" fontId="6" fillId="8" borderId="11" xfId="0" applyFont="1" applyFill="1" applyBorder="1" applyAlignment="1">
      <alignment horizontal="center" vertical="center" shrinkToFit="1"/>
    </xf>
    <xf numFmtId="0" fontId="6" fillId="8" borderId="8" xfId="0" applyFont="1" applyFill="1" applyBorder="1" applyAlignment="1">
      <alignment horizontal="center" vertical="center" shrinkToFit="1"/>
    </xf>
    <xf numFmtId="0" fontId="9" fillId="7" borderId="0" xfId="0" applyFont="1" applyFill="1" applyAlignment="1">
      <alignment vertical="center"/>
    </xf>
    <xf numFmtId="0" fontId="4" fillId="7" borderId="4" xfId="0" applyFont="1" applyFill="1" applyBorder="1" applyAlignment="1">
      <alignment vertical="center"/>
    </xf>
    <xf numFmtId="0" fontId="4" fillId="7" borderId="1" xfId="0" applyFont="1" applyFill="1" applyBorder="1" applyAlignment="1">
      <alignment vertical="center"/>
    </xf>
    <xf numFmtId="0" fontId="4" fillId="7" borderId="0" xfId="0" applyFont="1" applyFill="1" applyAlignment="1">
      <alignment vertical="center"/>
    </xf>
    <xf numFmtId="0" fontId="6" fillId="7" borderId="10" xfId="0" applyFont="1" applyFill="1" applyBorder="1" applyAlignment="1">
      <alignment vertical="center" wrapText="1"/>
    </xf>
    <xf numFmtId="0" fontId="5" fillId="7" borderId="0" xfId="4" applyFont="1" applyFill="1" applyAlignment="1">
      <alignment vertical="center" wrapText="1"/>
    </xf>
    <xf numFmtId="0" fontId="5" fillId="7" borderId="0" xfId="4" applyFont="1" applyFill="1" applyAlignment="1">
      <alignment vertical="center" wrapText="1" shrinkToFit="1"/>
    </xf>
    <xf numFmtId="0" fontId="4" fillId="0" borderId="0" xfId="0" applyFont="1" applyFill="1" applyAlignment="1">
      <alignment horizontal="left" vertical="center"/>
    </xf>
    <xf numFmtId="0" fontId="6" fillId="0" borderId="0" xfId="0" applyFont="1" applyFill="1" applyAlignment="1">
      <alignment vertical="top" wrapText="1"/>
    </xf>
    <xf numFmtId="0" fontId="17" fillId="9" borderId="7" xfId="0" applyFont="1" applyFill="1" applyBorder="1" applyAlignment="1">
      <alignment horizontal="center" vertical="center"/>
    </xf>
    <xf numFmtId="0" fontId="17" fillId="9" borderId="4" xfId="0" applyFont="1" applyFill="1" applyBorder="1" applyAlignment="1">
      <alignment horizontal="center" vertical="center"/>
    </xf>
    <xf numFmtId="0" fontId="17" fillId="9" borderId="3" xfId="0" applyFont="1" applyFill="1" applyBorder="1" applyAlignment="1">
      <alignment horizontal="center" vertical="center"/>
    </xf>
    <xf numFmtId="0" fontId="17" fillId="9" borderId="1" xfId="0" applyFont="1" applyFill="1" applyBorder="1" applyAlignment="1">
      <alignment horizontal="center" vertical="center"/>
    </xf>
    <xf numFmtId="14" fontId="17" fillId="12" borderId="17" xfId="0" applyNumberFormat="1" applyFont="1" applyFill="1" applyBorder="1" applyAlignment="1">
      <alignment vertical="center"/>
    </xf>
    <xf numFmtId="14" fontId="17" fillId="12" borderId="18" xfId="0" applyNumberFormat="1" applyFont="1" applyFill="1" applyBorder="1" applyAlignment="1">
      <alignment vertical="center"/>
    </xf>
    <xf numFmtId="14" fontId="17" fillId="12" borderId="19" xfId="0" applyNumberFormat="1" applyFont="1" applyFill="1" applyBorder="1" applyAlignment="1">
      <alignment vertical="center"/>
    </xf>
    <xf numFmtId="14" fontId="17" fillId="12" borderId="20" xfId="0" applyNumberFormat="1" applyFont="1" applyFill="1" applyBorder="1" applyAlignment="1">
      <alignment vertical="center"/>
    </xf>
    <xf numFmtId="14" fontId="17" fillId="12" borderId="21" xfId="0" applyNumberFormat="1" applyFont="1" applyFill="1" applyBorder="1" applyAlignment="1">
      <alignment vertical="center"/>
    </xf>
    <xf numFmtId="14" fontId="17" fillId="12" borderId="22" xfId="0" applyNumberFormat="1" applyFont="1" applyFill="1" applyBorder="1" applyAlignment="1">
      <alignment vertical="center"/>
    </xf>
    <xf numFmtId="0" fontId="30" fillId="7" borderId="0" xfId="0" applyFont="1" applyFill="1" applyBorder="1" applyAlignment="1">
      <alignment vertical="center" wrapText="1"/>
    </xf>
    <xf numFmtId="0" fontId="28" fillId="12" borderId="17" xfId="0" applyFont="1" applyFill="1" applyBorder="1" applyAlignment="1">
      <alignment horizontal="left" vertical="center" wrapText="1"/>
    </xf>
    <xf numFmtId="0" fontId="28" fillId="12" borderId="18" xfId="0" applyFont="1" applyFill="1" applyBorder="1" applyAlignment="1">
      <alignment horizontal="left" vertical="center" wrapText="1"/>
    </xf>
    <xf numFmtId="0" fontId="28" fillId="12" borderId="19" xfId="0" applyFont="1" applyFill="1" applyBorder="1" applyAlignment="1">
      <alignment horizontal="left" vertical="center" wrapText="1"/>
    </xf>
    <xf numFmtId="0" fontId="28" fillId="12" borderId="23" xfId="0" applyFont="1" applyFill="1" applyBorder="1" applyAlignment="1">
      <alignment horizontal="left" vertical="center" wrapText="1"/>
    </xf>
    <xf numFmtId="0" fontId="28" fillId="12" borderId="0" xfId="0" applyFont="1" applyFill="1" applyBorder="1" applyAlignment="1">
      <alignment horizontal="left" vertical="center" wrapText="1"/>
    </xf>
    <xf numFmtId="0" fontId="28" fillId="12" borderId="24" xfId="0" applyFont="1" applyFill="1" applyBorder="1" applyAlignment="1">
      <alignment horizontal="left" vertical="center" wrapText="1"/>
    </xf>
    <xf numFmtId="0" fontId="28" fillId="12" borderId="20" xfId="0" applyFont="1" applyFill="1" applyBorder="1" applyAlignment="1">
      <alignment horizontal="left" vertical="center" wrapText="1"/>
    </xf>
    <xf numFmtId="0" fontId="28" fillId="12" borderId="21" xfId="0" applyFont="1" applyFill="1" applyBorder="1" applyAlignment="1">
      <alignment horizontal="left" vertical="center" wrapText="1"/>
    </xf>
    <xf numFmtId="0" fontId="28" fillId="12" borderId="22" xfId="0" applyFont="1" applyFill="1" applyBorder="1" applyAlignment="1">
      <alignment horizontal="left" vertical="center" wrapText="1"/>
    </xf>
    <xf numFmtId="0" fontId="7" fillId="2" borderId="8"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4" fillId="8" borderId="7" xfId="0" applyFont="1" applyFill="1" applyBorder="1" applyAlignment="1">
      <alignment horizontal="center" vertical="center" shrinkToFit="1"/>
    </xf>
    <xf numFmtId="0" fontId="4" fillId="8" borderId="4" xfId="0" applyFont="1" applyFill="1" applyBorder="1" applyAlignment="1">
      <alignment horizontal="center" vertical="center" shrinkToFit="1"/>
    </xf>
    <xf numFmtId="0" fontId="4" fillId="8" borderId="3" xfId="0" applyFont="1" applyFill="1" applyBorder="1" applyAlignment="1">
      <alignment horizontal="center" vertical="center" shrinkToFit="1"/>
    </xf>
    <xf numFmtId="0" fontId="4" fillId="8" borderId="1"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1"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8" borderId="8" xfId="0" applyFont="1" applyFill="1" applyBorder="1" applyAlignment="1">
      <alignment horizontal="center" vertical="center" shrinkToFit="1"/>
    </xf>
    <xf numFmtId="0" fontId="4" fillId="8" borderId="6" xfId="0" applyFont="1" applyFill="1" applyBorder="1" applyAlignment="1">
      <alignment horizontal="center" vertical="center" shrinkToFit="1"/>
    </xf>
    <xf numFmtId="0" fontId="4" fillId="8" borderId="25" xfId="0" applyFont="1" applyFill="1" applyBorder="1" applyAlignment="1">
      <alignment horizontal="left" vertical="center" shrinkToFit="1"/>
    </xf>
    <xf numFmtId="0" fontId="4" fillId="8" borderId="26" xfId="0" applyFont="1" applyFill="1" applyBorder="1" applyAlignment="1">
      <alignment horizontal="left" vertical="center" shrinkToFit="1"/>
    </xf>
    <xf numFmtId="0" fontId="4" fillId="8" borderId="27" xfId="0" applyFont="1" applyFill="1" applyBorder="1" applyAlignment="1">
      <alignment horizontal="left" vertical="center" shrinkToFit="1"/>
    </xf>
    <xf numFmtId="0" fontId="4" fillId="8" borderId="3" xfId="0" applyFont="1" applyFill="1" applyBorder="1" applyAlignment="1">
      <alignment horizontal="left" vertical="center" shrinkToFit="1"/>
    </xf>
    <xf numFmtId="0" fontId="4" fillId="8" borderId="1" xfId="0" applyFont="1" applyFill="1" applyBorder="1" applyAlignment="1">
      <alignment horizontal="left" vertical="center" shrinkToFit="1"/>
    </xf>
    <xf numFmtId="0" fontId="4" fillId="8" borderId="6" xfId="0" applyFont="1" applyFill="1" applyBorder="1" applyAlignment="1">
      <alignment horizontal="left" vertical="center" shrinkToFit="1"/>
    </xf>
    <xf numFmtId="0" fontId="4" fillId="8" borderId="12" xfId="0" applyFont="1" applyFill="1" applyBorder="1" applyAlignment="1">
      <alignment horizontal="center" vertical="center" shrinkToFit="1"/>
    </xf>
    <xf numFmtId="0" fontId="4" fillId="8" borderId="28" xfId="0" applyFont="1" applyFill="1" applyBorder="1" applyAlignment="1">
      <alignment horizontal="left" vertical="center" shrinkToFit="1"/>
    </xf>
    <xf numFmtId="0" fontId="4" fillId="8" borderId="12" xfId="0" applyFont="1" applyFill="1" applyBorder="1" applyAlignment="1">
      <alignment horizontal="left" vertical="center" shrinkToFit="1"/>
    </xf>
    <xf numFmtId="0" fontId="4" fillId="8" borderId="13" xfId="0" applyFont="1" applyFill="1" applyBorder="1" applyAlignment="1">
      <alignment horizontal="left" vertical="center" shrinkToFit="1"/>
    </xf>
    <xf numFmtId="0" fontId="7" fillId="8" borderId="28" xfId="0" applyFont="1" applyFill="1" applyBorder="1" applyAlignment="1">
      <alignment horizontal="left" vertical="center" shrinkToFit="1"/>
    </xf>
    <xf numFmtId="0" fontId="7" fillId="8" borderId="12" xfId="0" applyFont="1" applyFill="1" applyBorder="1" applyAlignment="1">
      <alignment horizontal="left" vertical="center" shrinkToFit="1"/>
    </xf>
    <xf numFmtId="0" fontId="7" fillId="8" borderId="13" xfId="0" applyFont="1" applyFill="1" applyBorder="1" applyAlignment="1">
      <alignment horizontal="left" vertical="center" shrinkToFit="1"/>
    </xf>
    <xf numFmtId="0" fontId="4" fillId="8" borderId="13" xfId="0" applyFont="1" applyFill="1" applyBorder="1" applyAlignment="1">
      <alignment horizontal="center" vertical="center" shrinkToFit="1"/>
    </xf>
    <xf numFmtId="0" fontId="7" fillId="3" borderId="28" xfId="0" applyFont="1" applyFill="1" applyBorder="1" applyAlignment="1">
      <alignment horizontal="center" vertical="center" shrinkToFit="1"/>
    </xf>
    <xf numFmtId="0" fontId="7" fillId="3" borderId="12"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0"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3" borderId="7" xfId="0" applyFont="1" applyFill="1" applyBorder="1" applyAlignment="1">
      <alignment horizontal="center" vertical="center" textRotation="255" shrinkToFit="1"/>
    </xf>
    <xf numFmtId="0" fontId="4" fillId="3" borderId="8" xfId="0" applyFont="1" applyFill="1" applyBorder="1" applyAlignment="1">
      <alignment horizontal="center" vertical="center" textRotation="255" shrinkToFit="1"/>
    </xf>
    <xf numFmtId="0" fontId="4" fillId="3" borderId="2" xfId="0" applyFont="1" applyFill="1" applyBorder="1" applyAlignment="1">
      <alignment horizontal="center" vertical="center" textRotation="255" shrinkToFit="1"/>
    </xf>
    <xf numFmtId="0" fontId="4" fillId="3" borderId="5" xfId="0" applyFont="1" applyFill="1" applyBorder="1" applyAlignment="1">
      <alignment horizontal="center" vertical="center" textRotation="255" shrinkToFit="1"/>
    </xf>
    <xf numFmtId="0" fontId="4" fillId="8" borderId="29" xfId="0" applyFont="1" applyFill="1" applyBorder="1" applyAlignment="1">
      <alignment horizontal="center" vertical="center" shrinkToFit="1"/>
    </xf>
    <xf numFmtId="0" fontId="4" fillId="8" borderId="30" xfId="0" applyFont="1" applyFill="1" applyBorder="1" applyAlignment="1">
      <alignment horizontal="center" vertical="center" shrinkToFit="1"/>
    </xf>
    <xf numFmtId="0" fontId="4" fillId="8" borderId="31" xfId="0" applyFont="1" applyFill="1" applyBorder="1" applyAlignment="1">
      <alignment horizontal="center" vertical="center" shrinkToFit="1"/>
    </xf>
    <xf numFmtId="0" fontId="4" fillId="8" borderId="32" xfId="0" applyFont="1" applyFill="1" applyBorder="1" applyAlignment="1">
      <alignment horizontal="center" vertical="center" shrinkToFit="1"/>
    </xf>
    <xf numFmtId="0" fontId="4" fillId="8" borderId="33" xfId="0" applyFont="1" applyFill="1" applyBorder="1" applyAlignment="1">
      <alignment horizontal="center" vertical="center" shrinkToFit="1"/>
    </xf>
    <xf numFmtId="0" fontId="4" fillId="8" borderId="34" xfId="0" applyFont="1" applyFill="1" applyBorder="1" applyAlignment="1">
      <alignment horizontal="center" vertical="center" shrinkToFit="1"/>
    </xf>
    <xf numFmtId="0" fontId="4" fillId="3" borderId="3" xfId="0" applyFont="1" applyFill="1" applyBorder="1" applyAlignment="1">
      <alignment horizontal="center" vertical="center" textRotation="255" shrinkToFit="1"/>
    </xf>
    <xf numFmtId="0" fontId="4" fillId="3" borderId="6" xfId="0" applyFont="1" applyFill="1" applyBorder="1" applyAlignment="1">
      <alignment horizontal="center" vertical="center" textRotation="255" shrinkToFit="1"/>
    </xf>
    <xf numFmtId="0" fontId="6" fillId="3" borderId="7"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4" fillId="0" borderId="35"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3" xfId="0" applyFont="1" applyBorder="1" applyAlignment="1">
      <alignment horizontal="center" vertical="center" shrinkToFit="1"/>
    </xf>
    <xf numFmtId="0" fontId="7" fillId="3" borderId="15" xfId="0" applyFont="1" applyFill="1" applyBorder="1" applyAlignment="1">
      <alignment horizontal="center" vertical="center" textRotation="255" shrinkToFit="1"/>
    </xf>
    <xf numFmtId="0" fontId="3" fillId="0" borderId="0" xfId="0" applyFont="1" applyFill="1" applyAlignment="1">
      <alignment horizontal="left" vertical="center" shrinkToFit="1"/>
    </xf>
    <xf numFmtId="0" fontId="9" fillId="2" borderId="0" xfId="0" applyFont="1" applyFill="1" applyBorder="1" applyAlignment="1">
      <alignment horizontal="left" vertical="center" shrinkToFit="1"/>
    </xf>
    <xf numFmtId="0" fontId="4" fillId="8" borderId="2" xfId="0" applyFont="1" applyFill="1" applyBorder="1" applyAlignment="1">
      <alignment horizontal="left" vertical="center" shrinkToFit="1"/>
    </xf>
    <xf numFmtId="0" fontId="4" fillId="8" borderId="0" xfId="0" applyFont="1" applyFill="1" applyBorder="1" applyAlignment="1">
      <alignment horizontal="left" vertical="center" shrinkToFit="1"/>
    </xf>
    <xf numFmtId="0" fontId="4" fillId="8" borderId="5" xfId="0" applyFont="1" applyFill="1" applyBorder="1" applyAlignment="1">
      <alignment horizontal="left" vertical="center" shrinkToFit="1"/>
    </xf>
    <xf numFmtId="0" fontId="7" fillId="3" borderId="38" xfId="0" applyFont="1" applyFill="1" applyBorder="1" applyAlignment="1">
      <alignment horizontal="center" vertical="center" shrinkToFit="1"/>
    </xf>
    <xf numFmtId="0" fontId="7" fillId="3" borderId="39" xfId="0" applyFont="1" applyFill="1" applyBorder="1" applyAlignment="1">
      <alignment horizontal="center" vertical="center" shrinkToFit="1"/>
    </xf>
    <xf numFmtId="0" fontId="4" fillId="8" borderId="38" xfId="0" applyFont="1" applyFill="1" applyBorder="1" applyAlignment="1">
      <alignment horizontal="center" vertical="center" shrinkToFit="1"/>
    </xf>
    <xf numFmtId="0" fontId="4" fillId="8" borderId="39" xfId="0" applyFont="1" applyFill="1" applyBorder="1" applyAlignment="1">
      <alignment horizontal="center" vertical="center" shrinkToFit="1"/>
    </xf>
    <xf numFmtId="0" fontId="4" fillId="2" borderId="38"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5" fillId="3" borderId="7" xfId="0" applyFont="1" applyFill="1" applyBorder="1" applyAlignment="1">
      <alignment horizontal="center" vertical="center" textRotation="255" shrinkToFit="1"/>
    </xf>
    <xf numFmtId="0" fontId="5" fillId="3" borderId="2" xfId="0" applyFont="1" applyFill="1" applyBorder="1" applyAlignment="1">
      <alignment horizontal="center" vertical="center" textRotation="255" shrinkToFit="1"/>
    </xf>
    <xf numFmtId="0" fontId="5" fillId="3" borderId="3" xfId="0" applyFont="1" applyFill="1" applyBorder="1" applyAlignment="1">
      <alignment horizontal="center" vertical="center" textRotation="255" shrinkToFit="1"/>
    </xf>
    <xf numFmtId="0" fontId="5" fillId="3" borderId="7" xfId="0" applyFont="1" applyFill="1" applyBorder="1" applyAlignment="1">
      <alignment horizontal="left" vertical="center"/>
    </xf>
    <xf numFmtId="0" fontId="5" fillId="3" borderId="4" xfId="0" applyFont="1" applyFill="1" applyBorder="1" applyAlignment="1">
      <alignment horizontal="left" vertical="center"/>
    </xf>
    <xf numFmtId="0" fontId="5" fillId="3" borderId="8" xfId="0" applyFont="1" applyFill="1" applyBorder="1" applyAlignment="1">
      <alignment horizontal="left" vertical="center"/>
    </xf>
    <xf numFmtId="0" fontId="5" fillId="3" borderId="3" xfId="0" applyFont="1" applyFill="1" applyBorder="1" applyAlignment="1">
      <alignment horizontal="left" vertical="center"/>
    </xf>
    <xf numFmtId="0" fontId="5" fillId="3" borderId="1" xfId="0" applyFont="1" applyFill="1" applyBorder="1" applyAlignment="1">
      <alignment horizontal="left" vertical="center"/>
    </xf>
    <xf numFmtId="0" fontId="5" fillId="3" borderId="6" xfId="0" applyFont="1" applyFill="1" applyBorder="1" applyAlignment="1">
      <alignment horizontal="left" vertical="center"/>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5" fillId="3" borderId="2" xfId="0" applyFont="1" applyFill="1" applyBorder="1" applyAlignment="1">
      <alignment horizontal="left" vertical="center"/>
    </xf>
    <xf numFmtId="0" fontId="5" fillId="3" borderId="0" xfId="0" applyFont="1" applyFill="1" applyBorder="1" applyAlignment="1">
      <alignment horizontal="left" vertical="center"/>
    </xf>
    <xf numFmtId="0" fontId="5" fillId="3" borderId="5" xfId="0" applyFont="1" applyFill="1" applyBorder="1" applyAlignment="1">
      <alignment horizontal="lef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180" fontId="19" fillId="12" borderId="1" xfId="0" applyNumberFormat="1" applyFont="1" applyFill="1" applyBorder="1" applyAlignment="1">
      <alignment horizontal="center" vertical="center" shrinkToFi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0" fontId="6" fillId="8" borderId="4"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1" xfId="0" applyFont="1" applyFill="1" applyBorder="1" applyAlignment="1">
      <alignment horizontal="center" vertical="center"/>
    </xf>
    <xf numFmtId="0" fontId="6" fillId="8" borderId="6" xfId="0" applyFont="1" applyFill="1" applyBorder="1" applyAlignment="1">
      <alignment horizontal="center" vertical="center"/>
    </xf>
    <xf numFmtId="0" fontId="17" fillId="2" borderId="0" xfId="0" applyFont="1" applyFill="1" applyBorder="1" applyAlignment="1">
      <alignment horizontal="lef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2"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7" fillId="3" borderId="7" xfId="0" applyFont="1" applyFill="1" applyBorder="1" applyAlignment="1">
      <alignment vertical="center" wrapText="1"/>
    </xf>
    <xf numFmtId="0" fontId="6" fillId="3" borderId="4" xfId="0" applyFont="1" applyFill="1" applyBorder="1" applyAlignment="1">
      <alignment vertical="center" wrapText="1"/>
    </xf>
    <xf numFmtId="0" fontId="6" fillId="3" borderId="8" xfId="0" applyFont="1" applyFill="1" applyBorder="1" applyAlignment="1">
      <alignment vertical="center" wrapText="1"/>
    </xf>
    <xf numFmtId="0" fontId="6" fillId="3" borderId="2" xfId="0" applyFont="1" applyFill="1" applyBorder="1" applyAlignment="1">
      <alignment vertical="center" wrapText="1"/>
    </xf>
    <xf numFmtId="0" fontId="6" fillId="3" borderId="0" xfId="0" applyFont="1" applyFill="1" applyBorder="1" applyAlignment="1">
      <alignment vertical="center" wrapText="1"/>
    </xf>
    <xf numFmtId="0" fontId="6" fillId="3" borderId="5" xfId="0" applyFont="1" applyFill="1" applyBorder="1" applyAlignment="1">
      <alignment vertical="center" wrapText="1"/>
    </xf>
    <xf numFmtId="0" fontId="17" fillId="2" borderId="0" xfId="0" applyFont="1" applyFill="1" applyBorder="1" applyAlignment="1">
      <alignment horizontal="left" vertical="center" wrapText="1"/>
    </xf>
    <xf numFmtId="0" fontId="6" fillId="0" borderId="3" xfId="0" applyFont="1" applyBorder="1" applyAlignment="1">
      <alignment horizontal="left" vertical="center"/>
    </xf>
    <xf numFmtId="0" fontId="6" fillId="0" borderId="1" xfId="0" applyFont="1" applyBorder="1" applyAlignment="1">
      <alignment horizontal="left" vertical="center"/>
    </xf>
    <xf numFmtId="0" fontId="6" fillId="0" borderId="6" xfId="0" applyFont="1" applyBorder="1" applyAlignment="1">
      <alignment horizontal="left" vertical="center"/>
    </xf>
    <xf numFmtId="0" fontId="5" fillId="9" borderId="7" xfId="0" applyFont="1" applyFill="1" applyBorder="1" applyAlignment="1">
      <alignment horizontal="left" vertical="center"/>
    </xf>
    <xf numFmtId="0" fontId="5" fillId="9" borderId="4" xfId="0" applyFont="1" applyFill="1" applyBorder="1" applyAlignment="1">
      <alignment horizontal="left" vertical="center"/>
    </xf>
    <xf numFmtId="0" fontId="5" fillId="9" borderId="8" xfId="0" applyFont="1" applyFill="1" applyBorder="1" applyAlignment="1">
      <alignment horizontal="left" vertical="center"/>
    </xf>
    <xf numFmtId="0" fontId="5" fillId="9" borderId="3" xfId="0" applyFont="1" applyFill="1" applyBorder="1" applyAlignment="1">
      <alignment horizontal="left" vertical="center"/>
    </xf>
    <xf numFmtId="0" fontId="5" fillId="9" borderId="1" xfId="0" applyFont="1" applyFill="1" applyBorder="1" applyAlignment="1">
      <alignment horizontal="left" vertical="center"/>
    </xf>
    <xf numFmtId="0" fontId="5" fillId="9" borderId="6" xfId="0" applyFont="1" applyFill="1" applyBorder="1" applyAlignment="1">
      <alignment horizontal="left" vertical="center"/>
    </xf>
    <xf numFmtId="0" fontId="5" fillId="9" borderId="7"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2" xfId="0" applyFont="1" applyFill="1" applyBorder="1" applyAlignment="1">
      <alignment horizontal="left" vertical="center" wrapText="1"/>
    </xf>
    <xf numFmtId="0" fontId="5" fillId="9" borderId="0"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6" xfId="0" applyFont="1" applyFill="1" applyBorder="1" applyAlignment="1">
      <alignment horizontal="left" vertical="center" wrapText="1"/>
    </xf>
    <xf numFmtId="0" fontId="31" fillId="13" borderId="9" xfId="0" applyFont="1" applyFill="1" applyBorder="1" applyAlignment="1">
      <alignment vertical="center" wrapText="1"/>
    </xf>
    <xf numFmtId="0" fontId="31" fillId="13" borderId="10" xfId="0" applyFont="1" applyFill="1" applyBorder="1" applyAlignment="1">
      <alignment vertical="center" wrapText="1"/>
    </xf>
    <xf numFmtId="0" fontId="31" fillId="13" borderId="11" xfId="0" applyFont="1" applyFill="1" applyBorder="1" applyAlignment="1">
      <alignment vertical="center" wrapText="1"/>
    </xf>
    <xf numFmtId="0" fontId="6" fillId="0" borderId="7"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vertical="center" wrapText="1"/>
    </xf>
    <xf numFmtId="0" fontId="6" fillId="0" borderId="4" xfId="0" applyFont="1" applyFill="1" applyBorder="1" applyAlignment="1">
      <alignment vertical="center" wrapText="1"/>
    </xf>
    <xf numFmtId="0" fontId="6" fillId="0" borderId="8" xfId="0" applyFont="1" applyFill="1" applyBorder="1" applyAlignment="1">
      <alignment vertical="center" wrapText="1"/>
    </xf>
    <xf numFmtId="0" fontId="6"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5"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5" xfId="0" applyFont="1" applyFill="1" applyBorder="1" applyAlignment="1">
      <alignment vertical="center" wrapText="1"/>
    </xf>
    <xf numFmtId="0" fontId="5" fillId="9" borderId="15"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6" fillId="8" borderId="9" xfId="0" applyFont="1" applyFill="1" applyBorder="1" applyAlignment="1">
      <alignment horizontal="center" vertical="top" wrapText="1"/>
    </xf>
    <xf numFmtId="0" fontId="6" fillId="8" borderId="11" xfId="0" applyFont="1" applyFill="1" applyBorder="1" applyAlignment="1">
      <alignment horizontal="center" vertical="top" wrapText="1"/>
    </xf>
    <xf numFmtId="0" fontId="6" fillId="0" borderId="3" xfId="0" applyFont="1" applyFill="1" applyBorder="1" applyAlignment="1">
      <alignment vertical="center" wrapText="1"/>
    </xf>
    <xf numFmtId="0" fontId="6" fillId="0" borderId="1" xfId="0" applyFont="1" applyFill="1" applyBorder="1" applyAlignment="1">
      <alignment vertical="center" wrapText="1"/>
    </xf>
    <xf numFmtId="0" fontId="6" fillId="0" borderId="6" xfId="0" applyFont="1" applyFill="1" applyBorder="1" applyAlignment="1">
      <alignment vertical="center" wrapText="1"/>
    </xf>
    <xf numFmtId="0" fontId="5" fillId="9" borderId="2" xfId="0" applyFont="1" applyFill="1" applyBorder="1" applyAlignment="1">
      <alignment horizontal="left" vertical="center"/>
    </xf>
    <xf numFmtId="0" fontId="5" fillId="9" borderId="0" xfId="0" applyFont="1" applyFill="1" applyBorder="1" applyAlignment="1">
      <alignment horizontal="left" vertical="center"/>
    </xf>
    <xf numFmtId="0" fontId="5" fillId="9" borderId="5" xfId="0" applyFont="1" applyFill="1" applyBorder="1" applyAlignment="1">
      <alignment horizontal="left" vertical="center"/>
    </xf>
    <xf numFmtId="0" fontId="6" fillId="0" borderId="15" xfId="0" applyFont="1" applyFill="1" applyBorder="1" applyAlignment="1">
      <alignment horizontal="left" vertical="center" wrapText="1"/>
    </xf>
    <xf numFmtId="0" fontId="6" fillId="9" borderId="9" xfId="0" applyFont="1" applyFill="1" applyBorder="1" applyAlignment="1">
      <alignment horizontal="center" vertical="center" shrinkToFit="1"/>
    </xf>
    <xf numFmtId="0" fontId="6" fillId="9" borderId="10" xfId="0" applyFont="1" applyFill="1" applyBorder="1" applyAlignment="1">
      <alignment horizontal="center" vertical="center" shrinkToFit="1"/>
    </xf>
    <xf numFmtId="0" fontId="6" fillId="9" borderId="11" xfId="0" applyFont="1" applyFill="1" applyBorder="1" applyAlignment="1">
      <alignment horizontal="center" vertical="center" shrinkToFit="1"/>
    </xf>
    <xf numFmtId="0" fontId="6" fillId="8" borderId="9"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1" xfId="0" applyFont="1" applyFill="1" applyBorder="1" applyAlignment="1">
      <alignment horizontal="center" vertical="center" wrapText="1"/>
    </xf>
    <xf numFmtId="181" fontId="6" fillId="12" borderId="7" xfId="0" applyNumberFormat="1" applyFont="1" applyFill="1" applyBorder="1" applyAlignment="1">
      <alignment horizontal="center" vertical="center"/>
    </xf>
    <xf numFmtId="181" fontId="6" fillId="12" borderId="4" xfId="0" applyNumberFormat="1" applyFont="1" applyFill="1" applyBorder="1" applyAlignment="1">
      <alignment horizontal="center" vertical="center"/>
    </xf>
    <xf numFmtId="181" fontId="6" fillId="12" borderId="8" xfId="0" applyNumberFormat="1" applyFont="1" applyFill="1" applyBorder="1" applyAlignment="1">
      <alignment horizontal="center" vertical="center"/>
    </xf>
    <xf numFmtId="181" fontId="6" fillId="12" borderId="3" xfId="0" applyNumberFormat="1" applyFont="1" applyFill="1" applyBorder="1" applyAlignment="1">
      <alignment horizontal="center" vertical="center"/>
    </xf>
    <xf numFmtId="181" fontId="6" fillId="12" borderId="1" xfId="0" applyNumberFormat="1" applyFont="1" applyFill="1" applyBorder="1" applyAlignment="1">
      <alignment horizontal="center" vertical="center"/>
    </xf>
    <xf numFmtId="181" fontId="6" fillId="12" borderId="6" xfId="0" applyNumberFormat="1" applyFont="1" applyFill="1" applyBorder="1" applyAlignment="1">
      <alignment horizontal="center" vertical="center"/>
    </xf>
    <xf numFmtId="0" fontId="6" fillId="8" borderId="7" xfId="0" applyFont="1" applyFill="1" applyBorder="1" applyAlignment="1">
      <alignment horizontal="center" vertical="center"/>
    </xf>
    <xf numFmtId="0" fontId="6" fillId="8" borderId="40" xfId="0" applyFont="1" applyFill="1" applyBorder="1" applyAlignment="1">
      <alignment horizontal="center" vertical="center"/>
    </xf>
    <xf numFmtId="0" fontId="6" fillId="8" borderId="41" xfId="0" applyFont="1" applyFill="1" applyBorder="1" applyAlignment="1">
      <alignment horizontal="center" vertical="center"/>
    </xf>
    <xf numFmtId="0" fontId="6" fillId="8" borderId="42" xfId="0" applyFont="1" applyFill="1" applyBorder="1" applyAlignment="1">
      <alignment horizontal="center" vertical="center"/>
    </xf>
    <xf numFmtId="0" fontId="6" fillId="8" borderId="25" xfId="0" applyFont="1" applyFill="1" applyBorder="1" applyAlignment="1">
      <alignment horizontal="center" vertical="center"/>
    </xf>
    <xf numFmtId="0" fontId="6" fillId="8" borderId="26" xfId="0" applyFont="1" applyFill="1" applyBorder="1" applyAlignment="1">
      <alignment horizontal="center" vertical="center"/>
    </xf>
    <xf numFmtId="0" fontId="6" fillId="8" borderId="27" xfId="0" applyFont="1" applyFill="1" applyBorder="1" applyAlignment="1">
      <alignment horizontal="center" vertical="center"/>
    </xf>
    <xf numFmtId="0" fontId="6" fillId="8" borderId="3" xfId="0" applyFont="1" applyFill="1" applyBorder="1" applyAlignment="1">
      <alignment horizontal="center" vertical="center"/>
    </xf>
    <xf numFmtId="179" fontId="6" fillId="0" borderId="7" xfId="0" applyNumberFormat="1" applyFont="1" applyFill="1" applyBorder="1" applyAlignment="1">
      <alignment horizontal="center" vertical="center"/>
    </xf>
    <xf numFmtId="179" fontId="6" fillId="0" borderId="4" xfId="0" applyNumberFormat="1" applyFont="1" applyFill="1" applyBorder="1" applyAlignment="1">
      <alignment horizontal="center" vertical="center"/>
    </xf>
    <xf numFmtId="179" fontId="6" fillId="0" borderId="8" xfId="0" applyNumberFormat="1" applyFont="1" applyFill="1" applyBorder="1" applyAlignment="1">
      <alignment horizontal="center" vertical="center"/>
    </xf>
    <xf numFmtId="179" fontId="6" fillId="0" borderId="40" xfId="0" applyNumberFormat="1" applyFont="1" applyFill="1" applyBorder="1" applyAlignment="1">
      <alignment horizontal="center" vertical="center"/>
    </xf>
    <xf numFmtId="179" fontId="6" fillId="0" borderId="41" xfId="0" applyNumberFormat="1" applyFont="1" applyFill="1" applyBorder="1" applyAlignment="1">
      <alignment horizontal="center" vertical="center"/>
    </xf>
    <xf numFmtId="179" fontId="6" fillId="0" borderId="42" xfId="0" applyNumberFormat="1" applyFont="1" applyFill="1" applyBorder="1" applyAlignment="1">
      <alignment horizontal="center"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179" fontId="6" fillId="0" borderId="25" xfId="0" applyNumberFormat="1" applyFont="1" applyFill="1" applyBorder="1" applyAlignment="1">
      <alignment horizontal="center" vertical="center"/>
    </xf>
    <xf numFmtId="179" fontId="6" fillId="0" borderId="26" xfId="0" applyNumberFormat="1" applyFont="1" applyFill="1" applyBorder="1" applyAlignment="1">
      <alignment horizontal="center" vertical="center"/>
    </xf>
    <xf numFmtId="179" fontId="6" fillId="0" borderId="27" xfId="0" applyNumberFormat="1" applyFont="1" applyFill="1" applyBorder="1" applyAlignment="1">
      <alignment horizontal="center" vertical="center"/>
    </xf>
    <xf numFmtId="179" fontId="6" fillId="0" borderId="3" xfId="0" applyNumberFormat="1" applyFont="1" applyFill="1" applyBorder="1" applyAlignment="1">
      <alignment horizontal="center" vertical="center"/>
    </xf>
    <xf numFmtId="179" fontId="6" fillId="0" borderId="1" xfId="0" applyNumberFormat="1" applyFont="1" applyFill="1" applyBorder="1" applyAlignment="1">
      <alignment horizontal="center" vertical="center"/>
    </xf>
    <xf numFmtId="179" fontId="6" fillId="0" borderId="6"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6" fillId="7" borderId="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5" xfId="0" applyFont="1" applyFill="1" applyBorder="1" applyAlignment="1">
      <alignment horizontal="center" vertical="center"/>
    </xf>
    <xf numFmtId="0" fontId="0" fillId="0" borderId="4" xfId="0" applyBorder="1">
      <alignment vertical="center"/>
    </xf>
    <xf numFmtId="0" fontId="0" fillId="0" borderId="8" xfId="0" applyBorder="1">
      <alignment vertical="center"/>
    </xf>
    <xf numFmtId="0" fontId="0" fillId="0" borderId="2" xfId="0" applyBorder="1">
      <alignment vertical="center"/>
    </xf>
    <xf numFmtId="0" fontId="0" fillId="0" borderId="0" xfId="0">
      <alignment vertical="center"/>
    </xf>
    <xf numFmtId="0" fontId="0" fillId="0" borderId="5" xfId="0" applyBorder="1">
      <alignment vertical="center"/>
    </xf>
    <xf numFmtId="0" fontId="0" fillId="0" borderId="3" xfId="0" applyBorder="1">
      <alignment vertical="center"/>
    </xf>
    <xf numFmtId="0" fontId="0" fillId="0" borderId="1" xfId="0" applyBorder="1">
      <alignment vertical="center"/>
    </xf>
    <xf numFmtId="0" fontId="0" fillId="0" borderId="6" xfId="0" applyBorder="1">
      <alignment vertical="center"/>
    </xf>
    <xf numFmtId="0" fontId="9" fillId="2" borderId="0" xfId="0" applyFont="1" applyFill="1" applyAlignment="1">
      <alignment horizontal="left" vertical="center"/>
    </xf>
    <xf numFmtId="0" fontId="4" fillId="7" borderId="0" xfId="0" applyFont="1" applyFill="1" applyAlignment="1">
      <alignment horizontal="left" vertical="center"/>
    </xf>
    <xf numFmtId="0" fontId="4" fillId="7" borderId="1" xfId="0" applyFont="1" applyFill="1" applyBorder="1" applyAlignment="1">
      <alignment horizontal="left" vertical="center"/>
    </xf>
    <xf numFmtId="0" fontId="4" fillId="7" borderId="0" xfId="0" applyFont="1" applyFill="1" applyAlignment="1">
      <alignment horizontal="center" vertical="center"/>
    </xf>
    <xf numFmtId="0" fontId="4" fillId="7" borderId="1" xfId="0" applyFont="1" applyFill="1" applyBorder="1" applyAlignment="1">
      <alignment horizontal="center" vertical="center"/>
    </xf>
    <xf numFmtId="180" fontId="6" fillId="12" borderId="7" xfId="0" applyNumberFormat="1" applyFont="1" applyFill="1" applyBorder="1" applyAlignment="1">
      <alignment horizontal="center" vertical="center" wrapText="1"/>
    </xf>
    <xf numFmtId="180" fontId="6" fillId="12" borderId="4" xfId="0" applyNumberFormat="1" applyFont="1" applyFill="1" applyBorder="1" applyAlignment="1">
      <alignment horizontal="center" vertical="center" wrapText="1"/>
    </xf>
    <xf numFmtId="180" fontId="6" fillId="12" borderId="8" xfId="0" applyNumberFormat="1" applyFont="1" applyFill="1" applyBorder="1" applyAlignment="1">
      <alignment horizontal="center" vertical="center" wrapText="1"/>
    </xf>
    <xf numFmtId="0" fontId="6" fillId="8" borderId="43" xfId="0" applyFont="1" applyFill="1" applyBorder="1" applyAlignment="1">
      <alignment horizontal="center" vertical="center"/>
    </xf>
    <xf numFmtId="0" fontId="6" fillId="8" borderId="44" xfId="0" applyFont="1" applyFill="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8" borderId="45"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179" fontId="6" fillId="0" borderId="9" xfId="0" applyNumberFormat="1" applyFont="1" applyFill="1" applyBorder="1" applyAlignment="1">
      <alignment horizontal="center" vertical="center"/>
    </xf>
    <xf numFmtId="179" fontId="6" fillId="0" borderId="10" xfId="0" applyNumberFormat="1" applyFont="1" applyFill="1" applyBorder="1" applyAlignment="1">
      <alignment horizontal="center" vertical="center"/>
    </xf>
    <xf numFmtId="179" fontId="6" fillId="0" borderId="11" xfId="0" applyNumberFormat="1" applyFont="1" applyFill="1" applyBorder="1" applyAlignment="1">
      <alignment horizontal="center" vertical="center"/>
    </xf>
    <xf numFmtId="179" fontId="6" fillId="8" borderId="9" xfId="0" applyNumberFormat="1" applyFont="1" applyFill="1" applyBorder="1" applyAlignment="1">
      <alignment horizontal="center" vertical="center"/>
    </xf>
    <xf numFmtId="179" fontId="6" fillId="8" borderId="10" xfId="0" applyNumberFormat="1" applyFont="1" applyFill="1" applyBorder="1" applyAlignment="1">
      <alignment horizontal="center" vertical="center"/>
    </xf>
    <xf numFmtId="179" fontId="6" fillId="8" borderId="11" xfId="0" applyNumberFormat="1" applyFont="1" applyFill="1" applyBorder="1" applyAlignment="1">
      <alignment horizontal="center" vertical="center"/>
    </xf>
    <xf numFmtId="179" fontId="6" fillId="0" borderId="43" xfId="0" applyNumberFormat="1" applyFont="1" applyFill="1" applyBorder="1" applyAlignment="1">
      <alignment horizontal="center" vertical="center"/>
    </xf>
    <xf numFmtId="179" fontId="6" fillId="0" borderId="44" xfId="0" applyNumberFormat="1" applyFont="1" applyFill="1" applyBorder="1" applyAlignment="1">
      <alignment horizontal="center" vertical="center"/>
    </xf>
    <xf numFmtId="0" fontId="6" fillId="3" borderId="43"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10" xfId="0" applyFont="1" applyFill="1" applyBorder="1" applyAlignment="1">
      <alignment horizontal="center" vertical="center"/>
    </xf>
    <xf numFmtId="0" fontId="6" fillId="8" borderId="11" xfId="0" applyFont="1" applyFill="1" applyBorder="1" applyAlignment="1">
      <alignment horizontal="center" vertical="center"/>
    </xf>
    <xf numFmtId="0" fontId="6" fillId="3" borderId="46" xfId="0" applyFont="1" applyFill="1" applyBorder="1" applyAlignment="1">
      <alignment horizontal="center" vertical="center"/>
    </xf>
    <xf numFmtId="179" fontId="6" fillId="0" borderId="45" xfId="0" applyNumberFormat="1" applyFont="1" applyFill="1" applyBorder="1" applyAlignment="1">
      <alignment horizontal="center" vertical="center"/>
    </xf>
    <xf numFmtId="0" fontId="6" fillId="8" borderId="46" xfId="0" applyFont="1" applyFill="1" applyBorder="1" applyAlignment="1">
      <alignment horizontal="center" vertical="center"/>
    </xf>
    <xf numFmtId="0" fontId="6" fillId="8" borderId="57" xfId="0" applyFont="1" applyFill="1" applyBorder="1" applyAlignment="1">
      <alignment horizontal="center" vertical="center"/>
    </xf>
    <xf numFmtId="0" fontId="6" fillId="3" borderId="57" xfId="0" applyFont="1" applyFill="1" applyBorder="1" applyAlignment="1">
      <alignment horizontal="center" vertical="center"/>
    </xf>
    <xf numFmtId="0" fontId="6" fillId="8" borderId="15" xfId="0" applyFont="1" applyFill="1" applyBorder="1" applyAlignment="1">
      <alignment horizontal="center" vertical="center"/>
    </xf>
    <xf numFmtId="0" fontId="6" fillId="3"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182" fontId="4" fillId="12" borderId="0" xfId="0" applyNumberFormat="1" applyFont="1" applyFill="1" applyBorder="1" applyAlignment="1">
      <alignment horizontal="center" vertical="center"/>
    </xf>
    <xf numFmtId="0" fontId="4" fillId="7" borderId="0" xfId="0" applyFont="1" applyFill="1" applyBorder="1" applyAlignment="1">
      <alignment vertical="center"/>
    </xf>
    <xf numFmtId="0" fontId="6" fillId="3" borderId="2" xfId="0" applyFont="1" applyFill="1" applyBorder="1" applyAlignment="1">
      <alignment horizontal="center" vertical="center" textRotation="255"/>
    </xf>
    <xf numFmtId="0" fontId="6" fillId="3" borderId="5" xfId="0" applyFont="1" applyFill="1" applyBorder="1" applyAlignment="1">
      <alignment horizontal="center" vertical="center" textRotation="255"/>
    </xf>
    <xf numFmtId="0" fontId="6" fillId="3" borderId="3" xfId="0" applyFont="1" applyFill="1" applyBorder="1" applyAlignment="1">
      <alignment horizontal="center" vertical="center" textRotation="255"/>
    </xf>
    <xf numFmtId="0" fontId="6" fillId="3" borderId="6" xfId="0" applyFont="1" applyFill="1" applyBorder="1" applyAlignment="1">
      <alignment horizontal="center" vertical="center" textRotation="255"/>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7"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0" xfId="0" applyFont="1" applyFill="1" applyBorder="1" applyAlignment="1">
      <alignment horizontal="center" vertical="center" textRotation="255"/>
    </xf>
    <xf numFmtId="0" fontId="6" fillId="3" borderId="8" xfId="0" applyFont="1" applyFill="1" applyBorder="1" applyAlignment="1">
      <alignment horizontal="center" vertical="center" textRotation="255"/>
    </xf>
    <xf numFmtId="0" fontId="6" fillId="3" borderId="11" xfId="0" applyFont="1" applyFill="1" applyBorder="1" applyAlignment="1">
      <alignment horizontal="center" vertical="center"/>
    </xf>
    <xf numFmtId="0" fontId="0" fillId="3" borderId="8" xfId="0" applyFill="1" applyBorder="1">
      <alignment vertical="center"/>
    </xf>
    <xf numFmtId="0" fontId="0" fillId="3" borderId="2" xfId="0" applyFill="1" applyBorder="1">
      <alignment vertical="center"/>
    </xf>
    <xf numFmtId="0" fontId="0" fillId="3" borderId="5" xfId="0" applyFill="1" applyBorder="1">
      <alignment vertical="center"/>
    </xf>
    <xf numFmtId="0" fontId="0" fillId="3" borderId="3" xfId="0" applyFill="1" applyBorder="1">
      <alignment vertical="center"/>
    </xf>
    <xf numFmtId="0" fontId="0" fillId="3" borderId="6" xfId="0" applyFill="1" applyBorder="1">
      <alignment vertical="center"/>
    </xf>
    <xf numFmtId="0" fontId="6" fillId="3" borderId="51"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1" xfId="0" applyFont="1" applyFill="1" applyBorder="1" applyAlignment="1">
      <alignment horizontal="center" vertical="center" textRotation="255"/>
    </xf>
    <xf numFmtId="0" fontId="6" fillId="3" borderId="50" xfId="0" applyFont="1" applyFill="1" applyBorder="1" applyAlignment="1">
      <alignment horizontal="center" vertical="center"/>
    </xf>
    <xf numFmtId="0" fontId="6" fillId="2" borderId="0" xfId="0" applyFont="1" applyFill="1" applyAlignment="1">
      <alignment horizontal="left" vertical="top" wrapText="1"/>
    </xf>
    <xf numFmtId="0" fontId="4" fillId="2" borderId="0" xfId="0" applyFont="1" applyFill="1" applyBorder="1" applyAlignment="1">
      <alignment horizontal="left" vertical="center"/>
    </xf>
    <xf numFmtId="0" fontId="6" fillId="3" borderId="10" xfId="0" applyFont="1" applyFill="1" applyBorder="1" applyAlignment="1">
      <alignment horizontal="center" vertical="center"/>
    </xf>
    <xf numFmtId="179" fontId="6" fillId="0" borderId="46" xfId="0" applyNumberFormat="1" applyFont="1" applyFill="1" applyBorder="1" applyAlignment="1">
      <alignment horizontal="center" vertical="center"/>
    </xf>
    <xf numFmtId="179" fontId="6" fillId="0" borderId="57" xfId="0" applyNumberFormat="1" applyFont="1" applyFill="1" applyBorder="1" applyAlignment="1">
      <alignment horizontal="center" vertical="center"/>
    </xf>
    <xf numFmtId="0" fontId="6" fillId="3" borderId="7" xfId="0" applyFont="1" applyFill="1" applyBorder="1" applyAlignment="1">
      <alignment horizontal="center" vertical="center" textRotation="255" wrapText="1"/>
    </xf>
    <xf numFmtId="0" fontId="6" fillId="3" borderId="8" xfId="0" applyFont="1" applyFill="1" applyBorder="1" applyAlignment="1">
      <alignment horizontal="center" vertical="center" textRotation="255" wrapText="1"/>
    </xf>
    <xf numFmtId="0" fontId="6" fillId="3" borderId="2"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3" xfId="0" applyFont="1" applyFill="1" applyBorder="1" applyAlignment="1">
      <alignment horizontal="center" vertical="center" textRotation="255" wrapText="1"/>
    </xf>
    <xf numFmtId="0" fontId="6" fillId="3" borderId="6" xfId="0" applyFont="1" applyFill="1" applyBorder="1" applyAlignment="1">
      <alignment horizontal="center" vertical="center" textRotation="255" wrapText="1"/>
    </xf>
    <xf numFmtId="0" fontId="6" fillId="2" borderId="0" xfId="0" applyFont="1" applyFill="1" applyAlignment="1">
      <alignment vertical="top" wrapText="1"/>
    </xf>
    <xf numFmtId="0" fontId="4" fillId="7" borderId="0" xfId="0" applyFont="1" applyFill="1" applyAlignment="1">
      <alignment horizontal="center" vertical="center" shrinkToFit="1"/>
    </xf>
    <xf numFmtId="180" fontId="4" fillId="12" borderId="0" xfId="0" applyNumberFormat="1" applyFont="1" applyFill="1" applyAlignment="1">
      <alignment horizontal="center" vertical="center"/>
    </xf>
    <xf numFmtId="0" fontId="5" fillId="2" borderId="0" xfId="4" applyFont="1" applyFill="1" applyAlignment="1">
      <alignment horizontal="left" vertical="center" wrapText="1"/>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49" xfId="0" applyFont="1" applyFill="1" applyBorder="1" applyAlignment="1">
      <alignment horizontal="center" vertical="center"/>
    </xf>
    <xf numFmtId="0" fontId="10" fillId="8" borderId="9" xfId="0" applyFont="1" applyFill="1" applyBorder="1" applyAlignment="1">
      <alignment horizontal="center" vertical="center"/>
    </xf>
    <xf numFmtId="0" fontId="10" fillId="8" borderId="11" xfId="0" applyFont="1" applyFill="1" applyBorder="1" applyAlignment="1">
      <alignment horizontal="center" vertical="center"/>
    </xf>
    <xf numFmtId="0" fontId="7" fillId="8" borderId="9" xfId="0" applyFont="1" applyFill="1" applyBorder="1" applyAlignment="1">
      <alignment horizontal="center" vertical="center" shrinkToFit="1"/>
    </xf>
    <xf numFmtId="0" fontId="7" fillId="8" borderId="11" xfId="0" applyFont="1" applyFill="1" applyBorder="1" applyAlignment="1">
      <alignment horizontal="center" vertical="center" shrinkToFit="1"/>
    </xf>
    <xf numFmtId="0" fontId="7" fillId="8" borderId="10" xfId="0" applyFont="1" applyFill="1" applyBorder="1" applyAlignment="1">
      <alignment horizontal="center" vertical="center" shrinkToFit="1"/>
    </xf>
    <xf numFmtId="0" fontId="5" fillId="2" borderId="0" xfId="4" applyFont="1" applyFill="1" applyAlignment="1">
      <alignment horizontal="left" vertical="center" wrapText="1" shrinkToFit="1"/>
    </xf>
    <xf numFmtId="177" fontId="8" fillId="0" borderId="9" xfId="0" applyNumberFormat="1" applyFont="1" applyFill="1" applyBorder="1" applyAlignment="1">
      <alignment horizontal="center" vertical="center"/>
    </xf>
    <xf numFmtId="177" fontId="8" fillId="0" borderId="11" xfId="0" applyNumberFormat="1" applyFont="1" applyFill="1" applyBorder="1" applyAlignment="1">
      <alignment horizontal="center" vertical="center"/>
    </xf>
    <xf numFmtId="177" fontId="10" fillId="8" borderId="9" xfId="0" applyNumberFormat="1" applyFont="1" applyFill="1" applyBorder="1" applyAlignment="1">
      <alignment horizontal="center" vertical="center" shrinkToFit="1"/>
    </xf>
    <xf numFmtId="177" fontId="10" fillId="8" borderId="11" xfId="0" applyNumberFormat="1" applyFont="1" applyFill="1" applyBorder="1" applyAlignment="1">
      <alignment horizontal="center" vertical="center" shrinkToFit="1"/>
    </xf>
    <xf numFmtId="0" fontId="10" fillId="3" borderId="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0" borderId="47" xfId="0" applyFont="1" applyFill="1" applyBorder="1" applyAlignment="1">
      <alignment horizontal="center" vertical="center"/>
    </xf>
    <xf numFmtId="0" fontId="10" fillId="0" borderId="48" xfId="0" applyFont="1" applyFill="1" applyBorder="1" applyAlignment="1">
      <alignment horizontal="center" vertical="center"/>
    </xf>
    <xf numFmtId="0" fontId="10" fillId="0" borderId="49" xfId="0" applyFont="1" applyFill="1" applyBorder="1" applyAlignment="1">
      <alignment horizontal="center" vertical="center"/>
    </xf>
    <xf numFmtId="176" fontId="6" fillId="0" borderId="9" xfId="0" applyNumberFormat="1" applyFont="1" applyFill="1" applyBorder="1" applyAlignment="1">
      <alignment horizontal="center" vertical="center" shrinkToFit="1"/>
    </xf>
    <xf numFmtId="176" fontId="6" fillId="0" borderId="10" xfId="0" applyNumberFormat="1" applyFont="1" applyFill="1" applyBorder="1" applyAlignment="1">
      <alignment horizontal="center" vertical="center" shrinkToFit="1"/>
    </xf>
    <xf numFmtId="176" fontId="6" fillId="0" borderId="11" xfId="0" applyNumberFormat="1" applyFont="1" applyFill="1" applyBorder="1" applyAlignment="1">
      <alignment horizontal="center" vertical="center" shrinkToFit="1"/>
    </xf>
    <xf numFmtId="0" fontId="4" fillId="8" borderId="10" xfId="0" applyFont="1" applyFill="1" applyBorder="1" applyAlignment="1">
      <alignment horizontal="center" vertical="center"/>
    </xf>
    <xf numFmtId="177" fontId="6" fillId="0" borderId="9" xfId="0" applyNumberFormat="1" applyFont="1" applyFill="1" applyBorder="1" applyAlignment="1">
      <alignment horizontal="center" vertical="center"/>
    </xf>
    <xf numFmtId="177" fontId="6" fillId="0" borderId="10" xfId="0" applyNumberFormat="1" applyFont="1" applyFill="1" applyBorder="1" applyAlignment="1">
      <alignment horizontal="center" vertical="center"/>
    </xf>
    <xf numFmtId="177" fontId="6" fillId="0" borderId="11" xfId="0" applyNumberFormat="1" applyFont="1" applyFill="1" applyBorder="1" applyAlignment="1">
      <alignment horizontal="center" vertical="center"/>
    </xf>
    <xf numFmtId="0" fontId="10" fillId="3" borderId="7"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6" xfId="0" applyFont="1" applyFill="1" applyBorder="1" applyAlignment="1">
      <alignment horizontal="center" vertical="center"/>
    </xf>
    <xf numFmtId="183" fontId="6" fillId="12" borderId="15" xfId="0" applyNumberFormat="1" applyFont="1" applyFill="1" applyBorder="1" applyAlignment="1">
      <alignment horizontal="center" vertical="center"/>
    </xf>
    <xf numFmtId="0" fontId="6" fillId="12" borderId="15" xfId="0" applyFont="1" applyFill="1" applyBorder="1" applyAlignment="1">
      <alignment horizontal="center" vertical="center"/>
    </xf>
    <xf numFmtId="0" fontId="28" fillId="7" borderId="0" xfId="0" applyFont="1" applyFill="1" applyAlignment="1">
      <alignment horizontal="left" vertical="center"/>
    </xf>
    <xf numFmtId="0" fontId="6" fillId="2" borderId="0" xfId="4" applyFont="1" applyFill="1" applyAlignment="1">
      <alignment horizontal="left" vertical="center" wrapText="1"/>
    </xf>
    <xf numFmtId="0" fontId="6" fillId="2" borderId="0" xfId="4" applyFont="1" applyFill="1" applyAlignment="1">
      <alignment horizontal="left" vertical="center" wrapText="1" shrinkToFit="1"/>
    </xf>
    <xf numFmtId="0" fontId="6" fillId="0" borderId="15" xfId="0" applyFont="1" applyFill="1" applyBorder="1" applyAlignment="1">
      <alignment horizontal="center" vertical="center"/>
    </xf>
    <xf numFmtId="0" fontId="10" fillId="8" borderId="15" xfId="0" applyFont="1" applyFill="1" applyBorder="1" applyAlignment="1">
      <alignment horizontal="center" vertical="center"/>
    </xf>
    <xf numFmtId="0" fontId="6" fillId="3" borderId="15" xfId="0" applyFont="1" applyFill="1" applyBorder="1" applyAlignment="1">
      <alignment horizontal="center" vertical="center" textRotation="255"/>
    </xf>
    <xf numFmtId="0" fontId="7" fillId="8" borderId="15" xfId="0" applyFont="1" applyFill="1" applyBorder="1" applyAlignment="1">
      <alignment horizontal="center" vertical="center" shrinkToFit="1"/>
    </xf>
    <xf numFmtId="177" fontId="8" fillId="0" borderId="15" xfId="0" applyNumberFormat="1" applyFont="1" applyFill="1" applyBorder="1" applyAlignment="1">
      <alignment horizontal="center" vertical="center"/>
    </xf>
    <xf numFmtId="177" fontId="6" fillId="0" borderId="15" xfId="0" applyNumberFormat="1" applyFont="1" applyFill="1" applyBorder="1" applyAlignment="1">
      <alignment horizontal="center" vertical="center"/>
    </xf>
    <xf numFmtId="0" fontId="10" fillId="0" borderId="58" xfId="0" applyFont="1" applyFill="1" applyBorder="1" applyAlignment="1">
      <alignment horizontal="center" vertical="center"/>
    </xf>
    <xf numFmtId="177" fontId="10" fillId="8" borderId="15" xfId="0" applyNumberFormat="1" applyFont="1" applyFill="1" applyBorder="1" applyAlignment="1">
      <alignment horizontal="center" vertical="center" shrinkToFit="1"/>
    </xf>
    <xf numFmtId="0" fontId="10" fillId="3" borderId="15" xfId="0" applyFont="1" applyFill="1" applyBorder="1" applyAlignment="1">
      <alignment horizontal="center" vertical="center"/>
    </xf>
    <xf numFmtId="0" fontId="10" fillId="3" borderId="15" xfId="0" applyFont="1" applyFill="1" applyBorder="1" applyAlignment="1">
      <alignment horizontal="center" vertical="center" wrapText="1"/>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11" xfId="0" applyFont="1" applyFill="1" applyBorder="1" applyAlignment="1">
      <alignment horizontal="center" vertical="center"/>
    </xf>
    <xf numFmtId="0" fontId="6" fillId="2" borderId="9" xfId="0" applyFont="1" applyFill="1" applyBorder="1" applyAlignment="1">
      <alignment horizontal="right" vertical="center"/>
    </xf>
    <xf numFmtId="0" fontId="6" fillId="2" borderId="10" xfId="0" applyFont="1" applyFill="1" applyBorder="1" applyAlignment="1">
      <alignment horizontal="right" vertical="center"/>
    </xf>
    <xf numFmtId="0" fontId="6" fillId="2" borderId="11" xfId="0" applyFont="1" applyFill="1" applyBorder="1" applyAlignment="1">
      <alignment horizontal="righ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7" borderId="1"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5" xfId="0" applyFont="1" applyFill="1" applyBorder="1" applyAlignment="1">
      <alignment horizontal="center" vertical="center"/>
    </xf>
    <xf numFmtId="0" fontId="6" fillId="7" borderId="0" xfId="0" applyFont="1" applyFill="1" applyAlignment="1">
      <alignment horizontal="center" vertical="center"/>
    </xf>
    <xf numFmtId="0" fontId="32" fillId="14" borderId="15" xfId="0" applyFont="1" applyFill="1" applyBorder="1" applyAlignment="1">
      <alignment horizontal="center" vertical="center"/>
    </xf>
    <xf numFmtId="0" fontId="6" fillId="8" borderId="7"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0" fillId="8" borderId="4" xfId="0" applyFill="1" applyBorder="1">
      <alignment vertical="center"/>
    </xf>
    <xf numFmtId="0" fontId="0" fillId="8" borderId="8" xfId="0" applyFill="1" applyBorder="1">
      <alignment vertical="center"/>
    </xf>
    <xf numFmtId="0" fontId="0" fillId="8" borderId="3" xfId="0" applyFill="1" applyBorder="1">
      <alignment vertical="center"/>
    </xf>
    <xf numFmtId="0" fontId="0" fillId="8" borderId="1" xfId="0" applyFill="1" applyBorder="1">
      <alignment vertical="center"/>
    </xf>
    <xf numFmtId="0" fontId="0" fillId="8" borderId="6" xfId="0" applyFill="1" applyBorder="1">
      <alignment vertical="center"/>
    </xf>
    <xf numFmtId="0" fontId="6" fillId="0" borderId="59" xfId="0" applyFont="1" applyFill="1" applyBorder="1" applyAlignment="1">
      <alignment wrapText="1"/>
    </xf>
    <xf numFmtId="0" fontId="6" fillId="0" borderId="60" xfId="0" applyFont="1" applyFill="1" applyBorder="1" applyAlignment="1">
      <alignment wrapText="1"/>
    </xf>
    <xf numFmtId="0" fontId="6" fillId="8" borderId="29" xfId="0" applyFont="1" applyFill="1" applyBorder="1" applyAlignment="1">
      <alignment horizontal="center" vertical="center"/>
    </xf>
    <xf numFmtId="0" fontId="6" fillId="8" borderId="30" xfId="0" applyFont="1" applyFill="1" applyBorder="1" applyAlignment="1">
      <alignment horizontal="center" vertical="center"/>
    </xf>
    <xf numFmtId="0" fontId="6" fillId="8" borderId="33" xfId="0" applyFont="1" applyFill="1" applyBorder="1" applyAlignment="1">
      <alignment horizontal="center" vertical="center"/>
    </xf>
    <xf numFmtId="0" fontId="6" fillId="8" borderId="34"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12" fillId="8" borderId="7" xfId="0" applyFont="1" applyFill="1" applyBorder="1" applyAlignment="1">
      <alignment horizontal="center" vertical="center"/>
    </xf>
    <xf numFmtId="0" fontId="12" fillId="8" borderId="4"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1" xfId="0" applyFont="1" applyFill="1" applyBorder="1" applyAlignment="1">
      <alignment horizontal="center" vertical="center"/>
    </xf>
    <xf numFmtId="0" fontId="12" fillId="8" borderId="6" xfId="0" applyFont="1" applyFill="1" applyBorder="1" applyAlignment="1">
      <alignment horizontal="center" vertical="center"/>
    </xf>
    <xf numFmtId="0" fontId="12" fillId="8" borderId="35" xfId="0" applyFont="1" applyFill="1" applyBorder="1" applyAlignment="1">
      <alignment horizontal="center" vertical="center"/>
    </xf>
    <xf numFmtId="0" fontId="12" fillId="8" borderId="29" xfId="0" applyFont="1" applyFill="1" applyBorder="1" applyAlignment="1">
      <alignment horizontal="center" vertical="center"/>
    </xf>
    <xf numFmtId="0" fontId="12" fillId="8" borderId="37" xfId="0" applyFont="1" applyFill="1" applyBorder="1" applyAlignment="1">
      <alignment horizontal="center" vertical="center"/>
    </xf>
    <xf numFmtId="0" fontId="12" fillId="8" borderId="33" xfId="0" applyFont="1" applyFill="1" applyBorder="1" applyAlignment="1">
      <alignment horizontal="center" vertical="center"/>
    </xf>
    <xf numFmtId="0" fontId="6" fillId="8" borderId="29" xfId="0" applyFont="1" applyFill="1" applyBorder="1" applyAlignment="1">
      <alignment horizontal="center" vertical="center" wrapText="1"/>
    </xf>
    <xf numFmtId="0" fontId="6" fillId="8" borderId="61" xfId="0" applyFont="1" applyFill="1" applyBorder="1" applyAlignment="1">
      <alignment horizontal="center" vertical="center" wrapText="1"/>
    </xf>
    <xf numFmtId="0" fontId="6" fillId="8" borderId="33" xfId="0" applyFont="1" applyFill="1" applyBorder="1" applyAlignment="1">
      <alignment horizontal="center" vertical="center" wrapText="1"/>
    </xf>
    <xf numFmtId="0" fontId="6" fillId="8" borderId="62" xfId="0" applyFont="1" applyFill="1" applyBorder="1" applyAlignment="1">
      <alignment horizontal="center" vertical="center" wrapText="1"/>
    </xf>
    <xf numFmtId="179" fontId="6" fillId="8" borderId="7" xfId="0" applyNumberFormat="1" applyFont="1" applyFill="1" applyBorder="1" applyAlignment="1">
      <alignment horizontal="center" vertical="center"/>
    </xf>
    <xf numFmtId="179" fontId="6" fillId="8" borderId="4" xfId="0" applyNumberFormat="1" applyFont="1" applyFill="1" applyBorder="1" applyAlignment="1">
      <alignment horizontal="center" vertical="center"/>
    </xf>
    <xf numFmtId="179" fontId="6" fillId="8" borderId="8" xfId="0" applyNumberFormat="1" applyFont="1" applyFill="1" applyBorder="1" applyAlignment="1">
      <alignment horizontal="center" vertical="center"/>
    </xf>
    <xf numFmtId="179" fontId="6" fillId="8" borderId="3" xfId="0" applyNumberFormat="1" applyFont="1" applyFill="1" applyBorder="1" applyAlignment="1">
      <alignment horizontal="center" vertical="center"/>
    </xf>
    <xf numFmtId="179" fontId="6" fillId="8" borderId="1" xfId="0" applyNumberFormat="1" applyFont="1" applyFill="1" applyBorder="1" applyAlignment="1">
      <alignment horizontal="center" vertical="center"/>
    </xf>
    <xf numFmtId="179" fontId="6" fillId="8" borderId="6" xfId="0" applyNumberFormat="1" applyFont="1" applyFill="1" applyBorder="1" applyAlignment="1">
      <alignment horizontal="center" vertical="center"/>
    </xf>
    <xf numFmtId="0" fontId="6" fillId="0" borderId="8" xfId="0" applyFont="1" applyFill="1" applyBorder="1" applyAlignment="1">
      <alignment wrapText="1"/>
    </xf>
    <xf numFmtId="0" fontId="6" fillId="0" borderId="6" xfId="0" applyFont="1" applyFill="1" applyBorder="1" applyAlignment="1">
      <alignment wrapText="1"/>
    </xf>
    <xf numFmtId="0" fontId="6" fillId="8" borderId="50" xfId="0" applyFont="1" applyFill="1" applyBorder="1" applyAlignment="1">
      <alignment horizontal="center" vertical="center" wrapText="1"/>
    </xf>
    <xf numFmtId="0" fontId="12" fillId="8" borderId="59" xfId="0" applyFont="1" applyFill="1" applyBorder="1" applyAlignment="1">
      <alignment horizontal="center" vertical="center"/>
    </xf>
    <xf numFmtId="0" fontId="12" fillId="8" borderId="60" xfId="0" applyFont="1" applyFill="1" applyBorder="1" applyAlignment="1">
      <alignment horizontal="center" vertical="center"/>
    </xf>
    <xf numFmtId="0" fontId="6" fillId="8" borderId="61" xfId="0" applyFont="1" applyFill="1" applyBorder="1" applyAlignment="1">
      <alignment horizontal="center" vertical="center"/>
    </xf>
    <xf numFmtId="0" fontId="6" fillId="8" borderId="62" xfId="0" applyFont="1" applyFill="1" applyBorder="1" applyAlignment="1">
      <alignment horizontal="center" vertical="center"/>
    </xf>
    <xf numFmtId="0" fontId="6" fillId="7" borderId="0" xfId="0" applyFont="1" applyFill="1" applyAlignment="1">
      <alignment horizontal="left" vertical="center"/>
    </xf>
    <xf numFmtId="0" fontId="6" fillId="0" borderId="15" xfId="0" applyFont="1" applyBorder="1" applyAlignment="1">
      <alignment vertical="center" wrapText="1"/>
    </xf>
    <xf numFmtId="178" fontId="6" fillId="0" borderId="7" xfId="0" applyNumberFormat="1" applyFont="1" applyBorder="1" applyAlignment="1">
      <alignment horizontal="center" vertical="center"/>
    </xf>
    <xf numFmtId="178" fontId="6" fillId="0" borderId="4" xfId="0" applyNumberFormat="1" applyFont="1" applyBorder="1" applyAlignment="1">
      <alignment horizontal="center" vertical="center"/>
    </xf>
    <xf numFmtId="178" fontId="6" fillId="0" borderId="2" xfId="0" applyNumberFormat="1" applyFont="1" applyBorder="1" applyAlignment="1">
      <alignment horizontal="center" vertical="center"/>
    </xf>
    <xf numFmtId="178" fontId="6" fillId="0" borderId="0" xfId="0" applyNumberFormat="1" applyFont="1" applyAlignment="1">
      <alignment horizontal="center" vertical="center"/>
    </xf>
    <xf numFmtId="178" fontId="6" fillId="0" borderId="3" xfId="0" applyNumberFormat="1" applyFont="1" applyBorder="1" applyAlignment="1">
      <alignment horizontal="center" vertical="center"/>
    </xf>
    <xf numFmtId="178" fontId="6" fillId="0" borderId="1" xfId="0" applyNumberFormat="1" applyFont="1" applyBorder="1" applyAlignment="1">
      <alignment horizontal="center" vertical="center"/>
    </xf>
    <xf numFmtId="0" fontId="7" fillId="2" borderId="8" xfId="0" applyFont="1" applyFill="1" applyBorder="1" applyAlignment="1">
      <alignment horizont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6" fillId="7" borderId="0" xfId="0" applyFont="1" applyFill="1" applyAlignment="1">
      <alignment horizontal="left" vertical="center" wrapText="1"/>
    </xf>
    <xf numFmtId="0" fontId="6" fillId="8" borderId="7" xfId="0" applyFont="1" applyFill="1" applyBorder="1" applyAlignment="1">
      <alignment horizontal="center" vertical="center" shrinkToFit="1"/>
    </xf>
    <xf numFmtId="0" fontId="6" fillId="8" borderId="4" xfId="0" applyFont="1" applyFill="1" applyBorder="1" applyAlignment="1">
      <alignment horizontal="center" vertical="center" shrinkToFit="1"/>
    </xf>
    <xf numFmtId="0" fontId="6" fillId="8" borderId="2" xfId="0" applyFont="1" applyFill="1" applyBorder="1" applyAlignment="1">
      <alignment horizontal="center" vertical="center" shrinkToFit="1"/>
    </xf>
    <xf numFmtId="0" fontId="6" fillId="8" borderId="0" xfId="0" applyFont="1" applyFill="1" applyAlignment="1">
      <alignment horizontal="center" vertical="center" shrinkToFit="1"/>
    </xf>
    <xf numFmtId="0" fontId="6" fillId="8" borderId="3" xfId="0" applyFont="1" applyFill="1" applyBorder="1" applyAlignment="1">
      <alignment horizontal="center" vertical="center" shrinkToFit="1"/>
    </xf>
    <xf numFmtId="0" fontId="6" fillId="8" borderId="1" xfId="0" applyFont="1" applyFill="1" applyBorder="1" applyAlignment="1">
      <alignment horizontal="center" vertical="center" shrinkToFit="1"/>
    </xf>
    <xf numFmtId="0" fontId="6" fillId="8" borderId="15" xfId="0" applyFont="1" applyFill="1" applyBorder="1" applyAlignment="1">
      <alignment vertical="center" wrapText="1"/>
    </xf>
    <xf numFmtId="178" fontId="6" fillId="8" borderId="7" xfId="0" applyNumberFormat="1" applyFont="1" applyFill="1" applyBorder="1" applyAlignment="1">
      <alignment horizontal="center" vertical="center"/>
    </xf>
    <xf numFmtId="178" fontId="6" fillId="8" borderId="4" xfId="0" applyNumberFormat="1" applyFont="1" applyFill="1" applyBorder="1" applyAlignment="1">
      <alignment horizontal="center" vertical="center"/>
    </xf>
    <xf numFmtId="178" fontId="6" fillId="8" borderId="2" xfId="0" applyNumberFormat="1" applyFont="1" applyFill="1" applyBorder="1" applyAlignment="1">
      <alignment horizontal="center" vertical="center"/>
    </xf>
    <xf numFmtId="178" fontId="6" fillId="8" borderId="0" xfId="0" applyNumberFormat="1" applyFont="1" applyFill="1" applyAlignment="1">
      <alignment horizontal="center" vertical="center"/>
    </xf>
    <xf numFmtId="178" fontId="6" fillId="8" borderId="3" xfId="0" applyNumberFormat="1" applyFont="1" applyFill="1" applyBorder="1" applyAlignment="1">
      <alignment horizontal="center" vertical="center"/>
    </xf>
    <xf numFmtId="178" fontId="6" fillId="8" borderId="1" xfId="0" applyNumberFormat="1" applyFont="1" applyFill="1" applyBorder="1" applyAlignment="1">
      <alignment horizontal="center" vertical="center"/>
    </xf>
    <xf numFmtId="0" fontId="6" fillId="9" borderId="7" xfId="0" applyFont="1" applyFill="1" applyBorder="1" applyAlignment="1">
      <alignment vertical="center" wrapText="1"/>
    </xf>
    <xf numFmtId="0" fontId="6" fillId="9" borderId="4" xfId="0" applyFont="1" applyFill="1" applyBorder="1" applyAlignment="1">
      <alignment vertical="center" wrapText="1"/>
    </xf>
    <xf numFmtId="0" fontId="6" fillId="9" borderId="2" xfId="0" applyFont="1" applyFill="1" applyBorder="1" applyAlignment="1">
      <alignment vertical="center" wrapText="1"/>
    </xf>
    <xf numFmtId="0" fontId="6" fillId="9" borderId="0" xfId="0" applyFont="1" applyFill="1" applyAlignment="1">
      <alignment vertical="center" wrapText="1"/>
    </xf>
    <xf numFmtId="0" fontId="6" fillId="9" borderId="3" xfId="0" applyFont="1" applyFill="1" applyBorder="1" applyAlignment="1">
      <alignment vertical="center" wrapText="1"/>
    </xf>
    <xf numFmtId="0" fontId="6" fillId="9" borderId="1" xfId="0" applyFont="1" applyFill="1" applyBorder="1" applyAlignment="1">
      <alignment vertical="center" wrapText="1"/>
    </xf>
    <xf numFmtId="0" fontId="6" fillId="8" borderId="15" xfId="0" applyFont="1" applyFill="1" applyBorder="1">
      <alignment vertical="center"/>
    </xf>
    <xf numFmtId="0" fontId="6" fillId="7" borderId="64" xfId="0" applyFont="1" applyFill="1" applyBorder="1" applyAlignment="1">
      <alignment horizontal="center" vertical="center" wrapText="1"/>
    </xf>
    <xf numFmtId="0" fontId="6" fillId="7" borderId="65" xfId="0" applyFont="1" applyFill="1" applyBorder="1" applyAlignment="1">
      <alignment horizontal="center" vertical="center" wrapText="1"/>
    </xf>
    <xf numFmtId="0" fontId="6" fillId="7" borderId="66" xfId="0" applyFont="1" applyFill="1" applyBorder="1" applyAlignment="1">
      <alignment horizontal="center" vertical="center" wrapText="1"/>
    </xf>
    <xf numFmtId="0" fontId="6" fillId="7" borderId="102" xfId="0" applyFont="1" applyFill="1" applyBorder="1" applyAlignment="1">
      <alignment horizontal="center" vertical="center" wrapText="1"/>
    </xf>
    <xf numFmtId="0" fontId="6" fillId="7" borderId="103" xfId="0" applyFont="1" applyFill="1" applyBorder="1" applyAlignment="1">
      <alignment horizontal="center" vertical="center" wrapText="1"/>
    </xf>
    <xf numFmtId="0" fontId="6" fillId="7" borderId="104" xfId="0" applyFont="1" applyFill="1" applyBorder="1" applyAlignment="1">
      <alignment horizontal="center" vertical="center" wrapText="1"/>
    </xf>
    <xf numFmtId="0" fontId="6" fillId="7" borderId="67" xfId="0" applyFont="1" applyFill="1" applyBorder="1" applyAlignment="1">
      <alignment horizontal="center" vertical="center" wrapText="1"/>
    </xf>
    <xf numFmtId="0" fontId="6" fillId="7" borderId="68" xfId="0" applyFont="1" applyFill="1" applyBorder="1" applyAlignment="1">
      <alignment horizontal="center" vertical="center" wrapText="1"/>
    </xf>
    <xf numFmtId="0" fontId="6" fillId="7" borderId="69" xfId="0" applyFont="1" applyFill="1" applyBorder="1" applyAlignment="1">
      <alignment horizontal="center" vertical="center" wrapText="1"/>
    </xf>
    <xf numFmtId="0" fontId="6" fillId="8" borderId="7" xfId="0" applyFont="1" applyFill="1" applyBorder="1" applyAlignment="1">
      <alignment horizontal="left" vertical="center" shrinkToFit="1"/>
    </xf>
    <xf numFmtId="0" fontId="6" fillId="8" borderId="4" xfId="0" applyFont="1" applyFill="1" applyBorder="1" applyAlignment="1">
      <alignment horizontal="left" vertical="center" shrinkToFit="1"/>
    </xf>
    <xf numFmtId="0" fontId="6" fillId="8" borderId="2" xfId="0" applyFont="1" applyFill="1" applyBorder="1" applyAlignment="1">
      <alignment horizontal="left" vertical="center" shrinkToFit="1"/>
    </xf>
    <xf numFmtId="0" fontId="6" fillId="8" borderId="0" xfId="0" applyFont="1" applyFill="1" applyAlignment="1">
      <alignment horizontal="left" vertical="center" shrinkToFit="1"/>
    </xf>
    <xf numFmtId="0" fontId="6" fillId="8" borderId="3" xfId="0" applyFont="1" applyFill="1" applyBorder="1" applyAlignment="1">
      <alignment horizontal="left" vertical="center" shrinkToFit="1"/>
    </xf>
    <xf numFmtId="0" fontId="6" fillId="8" borderId="1" xfId="0" applyFont="1" applyFill="1" applyBorder="1" applyAlignment="1">
      <alignment horizontal="left" vertical="center" shrinkToFi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8" borderId="0" xfId="0" applyFont="1" applyFill="1" applyAlignment="1">
      <alignment horizontal="center" vertical="center" wrapText="1"/>
    </xf>
    <xf numFmtId="0" fontId="6" fillId="8" borderId="5" xfId="0" applyFont="1" applyFill="1" applyBorder="1" applyAlignment="1">
      <alignment horizontal="center" vertical="center" wrapText="1"/>
    </xf>
    <xf numFmtId="0" fontId="6" fillId="9" borderId="8" xfId="0" applyFont="1" applyFill="1" applyBorder="1" applyAlignment="1">
      <alignment vertical="center" wrapText="1"/>
    </xf>
    <xf numFmtId="0" fontId="6" fillId="9" borderId="5" xfId="0" applyFont="1" applyFill="1" applyBorder="1" applyAlignment="1">
      <alignment vertical="center" wrapText="1"/>
    </xf>
    <xf numFmtId="0" fontId="6" fillId="9" borderId="6" xfId="0" applyFont="1" applyFill="1" applyBorder="1" applyAlignment="1">
      <alignment vertical="center" wrapText="1"/>
    </xf>
    <xf numFmtId="0" fontId="6" fillId="0" borderId="4" xfId="0" applyFont="1" applyBorder="1" applyAlignment="1">
      <alignment horizontal="left" wrapText="1"/>
    </xf>
    <xf numFmtId="0" fontId="6" fillId="0" borderId="1" xfId="0" applyFont="1" applyBorder="1" applyAlignment="1">
      <alignment horizontal="left" wrapText="1"/>
    </xf>
    <xf numFmtId="0" fontId="6" fillId="9" borderId="7"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5"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8" borderId="63" xfId="0" applyFont="1" applyFill="1" applyBorder="1" applyAlignment="1">
      <alignment horizontal="center" vertical="center"/>
    </xf>
    <xf numFmtId="0" fontId="9" fillId="7" borderId="0" xfId="0" applyFont="1" applyFill="1" applyAlignment="1">
      <alignment horizontal="left"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15" xfId="0" applyFont="1" applyFill="1" applyBorder="1" applyAlignment="1">
      <alignment vertical="center" wrapText="1"/>
    </xf>
    <xf numFmtId="0" fontId="6" fillId="3" borderId="0" xfId="0" applyFont="1" applyFill="1" applyAlignment="1">
      <alignment horizontal="center" vertical="center" wrapText="1"/>
    </xf>
    <xf numFmtId="0" fontId="6" fillId="9" borderId="15" xfId="0" applyFont="1" applyFill="1" applyBorder="1" applyAlignment="1">
      <alignment horizontal="center" vertical="center"/>
    </xf>
    <xf numFmtId="0" fontId="6" fillId="0" borderId="15" xfId="0" applyFont="1" applyBorder="1" applyAlignment="1">
      <alignment horizontal="center" vertical="center"/>
    </xf>
    <xf numFmtId="0" fontId="6" fillId="15" borderId="7" xfId="0" applyFont="1" applyFill="1" applyBorder="1" applyAlignment="1">
      <alignment horizontal="left" vertical="center" shrinkToFit="1"/>
    </xf>
    <xf numFmtId="0" fontId="6" fillId="15" borderId="4" xfId="0" applyFont="1" applyFill="1" applyBorder="1" applyAlignment="1">
      <alignment horizontal="left" vertical="center" shrinkToFit="1"/>
    </xf>
    <xf numFmtId="0" fontId="6" fillId="15" borderId="2" xfId="0" applyFont="1" applyFill="1" applyBorder="1" applyAlignment="1">
      <alignment horizontal="left" vertical="center" shrinkToFit="1"/>
    </xf>
    <xf numFmtId="0" fontId="6" fillId="15" borderId="0" xfId="0" applyFont="1" applyFill="1" applyAlignment="1">
      <alignment horizontal="left" vertical="center" shrinkToFit="1"/>
    </xf>
    <xf numFmtId="0" fontId="6" fillId="15" borderId="3" xfId="0" applyFont="1" applyFill="1" applyBorder="1" applyAlignment="1">
      <alignment horizontal="left" vertical="center" shrinkToFit="1"/>
    </xf>
    <xf numFmtId="0" fontId="6" fillId="15" borderId="1" xfId="0" applyFont="1" applyFill="1" applyBorder="1" applyAlignment="1">
      <alignment horizontal="left" vertical="center" shrinkToFit="1"/>
    </xf>
    <xf numFmtId="0" fontId="6" fillId="15" borderId="15" xfId="0" applyFont="1" applyFill="1" applyBorder="1" applyAlignment="1">
      <alignment horizontal="center" vertical="center"/>
    </xf>
    <xf numFmtId="0" fontId="6" fillId="15" borderId="15" xfId="0" applyFont="1" applyFill="1" applyBorder="1" applyAlignment="1">
      <alignment vertical="center" wrapText="1"/>
    </xf>
    <xf numFmtId="178" fontId="6" fillId="15" borderId="7" xfId="0" applyNumberFormat="1" applyFont="1" applyFill="1" applyBorder="1" applyAlignment="1">
      <alignment horizontal="center" vertical="center"/>
    </xf>
    <xf numFmtId="178" fontId="6" fillId="15" borderId="4" xfId="0" applyNumberFormat="1" applyFont="1" applyFill="1" applyBorder="1" applyAlignment="1">
      <alignment horizontal="center" vertical="center"/>
    </xf>
    <xf numFmtId="178" fontId="6" fillId="15" borderId="2" xfId="0" applyNumberFormat="1" applyFont="1" applyFill="1" applyBorder="1" applyAlignment="1">
      <alignment horizontal="center" vertical="center"/>
    </xf>
    <xf numFmtId="178" fontId="6" fillId="15" borderId="0" xfId="0" applyNumberFormat="1" applyFont="1" applyFill="1" applyAlignment="1">
      <alignment horizontal="center" vertical="center"/>
    </xf>
    <xf numFmtId="178" fontId="6" fillId="15" borderId="3" xfId="0" applyNumberFormat="1" applyFont="1" applyFill="1" applyBorder="1" applyAlignment="1">
      <alignment horizontal="center" vertical="center"/>
    </xf>
    <xf numFmtId="178" fontId="6" fillId="15" borderId="1" xfId="0" applyNumberFormat="1" applyFont="1" applyFill="1" applyBorder="1" applyAlignment="1">
      <alignment horizontal="center" vertical="center"/>
    </xf>
    <xf numFmtId="0" fontId="6" fillId="0" borderId="0" xfId="0" applyFont="1" applyFill="1" applyAlignment="1">
      <alignment horizontal="center" vertical="center"/>
    </xf>
    <xf numFmtId="0" fontId="6" fillId="0" borderId="63" xfId="0" applyFont="1" applyBorder="1" applyAlignment="1">
      <alignment horizontal="center" vertical="center"/>
    </xf>
    <xf numFmtId="0" fontId="4" fillId="8" borderId="7"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0" xfId="0" applyFont="1" applyFill="1" applyBorder="1" applyAlignment="1">
      <alignment horizontal="center" vertical="center"/>
    </xf>
    <xf numFmtId="0" fontId="6" fillId="9" borderId="5" xfId="0" applyFont="1" applyFill="1" applyBorder="1" applyAlignment="1">
      <alignment horizontal="center" vertical="center"/>
    </xf>
    <xf numFmtId="0" fontId="6" fillId="3" borderId="7" xfId="0" applyFont="1" applyFill="1" applyBorder="1" applyAlignment="1">
      <alignment vertical="center" wrapText="1"/>
    </xf>
    <xf numFmtId="0" fontId="6" fillId="3" borderId="3" xfId="0" applyFont="1" applyFill="1" applyBorder="1" applyAlignment="1">
      <alignment vertical="center" wrapText="1"/>
    </xf>
    <xf numFmtId="0" fontId="6" fillId="3" borderId="1" xfId="0" applyFont="1" applyFill="1" applyBorder="1" applyAlignment="1">
      <alignment vertical="center" wrapText="1"/>
    </xf>
    <xf numFmtId="0" fontId="6" fillId="3" borderId="6" xfId="0" applyFont="1" applyFill="1" applyBorder="1" applyAlignment="1">
      <alignment vertical="center" wrapText="1"/>
    </xf>
    <xf numFmtId="0" fontId="6" fillId="0" borderId="64" xfId="0" applyFont="1" applyFill="1" applyBorder="1" applyAlignment="1">
      <alignment horizontal="center" vertical="center"/>
    </xf>
    <xf numFmtId="0" fontId="6" fillId="0" borderId="65"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67" xfId="0" applyFont="1" applyFill="1" applyBorder="1" applyAlignment="1">
      <alignment horizontal="center" vertical="center"/>
    </xf>
    <xf numFmtId="0" fontId="6" fillId="0" borderId="68" xfId="0" applyFont="1" applyFill="1" applyBorder="1" applyAlignment="1">
      <alignment horizontal="center" vertical="center"/>
    </xf>
    <xf numFmtId="0" fontId="6" fillId="0" borderId="69" xfId="0" applyFont="1" applyFill="1" applyBorder="1" applyAlignment="1">
      <alignment horizontal="center" vertical="center"/>
    </xf>
    <xf numFmtId="0" fontId="6" fillId="8" borderId="9" xfId="0" applyFont="1" applyFill="1" applyBorder="1" applyAlignment="1">
      <alignment horizontal="center" vertical="center" shrinkToFit="1"/>
    </xf>
    <xf numFmtId="0" fontId="6" fillId="8" borderId="10" xfId="0" applyFont="1" applyFill="1" applyBorder="1" applyAlignment="1">
      <alignment horizontal="center" vertical="center" shrinkToFit="1"/>
    </xf>
    <xf numFmtId="0" fontId="6" fillId="8" borderId="11" xfId="0" applyFont="1" applyFill="1" applyBorder="1" applyAlignment="1">
      <alignment horizontal="center" vertical="center" shrinkToFit="1"/>
    </xf>
    <xf numFmtId="0" fontId="6" fillId="8"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22" fillId="0" borderId="7" xfId="0" applyFont="1" applyFill="1" applyBorder="1" applyAlignment="1">
      <alignment vertical="center" wrapText="1"/>
    </xf>
    <xf numFmtId="0" fontId="22" fillId="0" borderId="4" xfId="0" applyFont="1" applyFill="1" applyBorder="1" applyAlignment="1">
      <alignment vertical="center" wrapText="1"/>
    </xf>
    <xf numFmtId="0" fontId="22" fillId="0" borderId="2" xfId="0" applyFont="1" applyFill="1" applyBorder="1" applyAlignment="1">
      <alignment vertical="center" wrapText="1"/>
    </xf>
    <xf numFmtId="0" fontId="22" fillId="0" borderId="0" xfId="0" applyFont="1" applyFill="1" applyBorder="1" applyAlignment="1">
      <alignment vertical="center" wrapText="1"/>
    </xf>
    <xf numFmtId="0" fontId="21" fillId="3" borderId="7" xfId="0" applyFont="1" applyFill="1" applyBorder="1" applyAlignment="1">
      <alignment vertical="center" wrapText="1"/>
    </xf>
    <xf numFmtId="0" fontId="21" fillId="3" borderId="4" xfId="0" applyFont="1" applyFill="1" applyBorder="1" applyAlignment="1">
      <alignment vertical="center" wrapText="1"/>
    </xf>
    <xf numFmtId="0" fontId="21" fillId="3" borderId="8" xfId="0" applyFont="1" applyFill="1" applyBorder="1" applyAlignment="1">
      <alignment vertical="center" wrapText="1"/>
    </xf>
    <xf numFmtId="0" fontId="21" fillId="3" borderId="2" xfId="0" applyFont="1" applyFill="1" applyBorder="1" applyAlignment="1">
      <alignment vertical="center" wrapText="1"/>
    </xf>
    <xf numFmtId="0" fontId="21" fillId="3" borderId="0" xfId="0" applyFont="1" applyFill="1" applyBorder="1" applyAlignment="1">
      <alignment vertical="center" wrapText="1"/>
    </xf>
    <xf numFmtId="0" fontId="21" fillId="3" borderId="5" xfId="0" applyFont="1" applyFill="1" applyBorder="1" applyAlignment="1">
      <alignment vertical="center" wrapText="1"/>
    </xf>
    <xf numFmtId="0" fontId="21" fillId="3" borderId="3" xfId="0" applyFont="1" applyFill="1" applyBorder="1" applyAlignment="1">
      <alignment vertical="center" wrapText="1"/>
    </xf>
    <xf numFmtId="0" fontId="21" fillId="3" borderId="1" xfId="0" applyFont="1" applyFill="1" applyBorder="1" applyAlignment="1">
      <alignment vertical="center" wrapText="1"/>
    </xf>
    <xf numFmtId="0" fontId="21" fillId="3" borderId="6" xfId="0" applyFont="1" applyFill="1" applyBorder="1" applyAlignment="1">
      <alignment vertical="center" wrapText="1"/>
    </xf>
    <xf numFmtId="0" fontId="6" fillId="8" borderId="50" xfId="0" applyFont="1" applyFill="1" applyBorder="1" applyAlignment="1">
      <alignment horizontal="center" vertical="center"/>
    </xf>
    <xf numFmtId="0" fontId="6" fillId="0" borderId="50" xfId="0" applyFont="1" applyBorder="1" applyAlignment="1">
      <alignment horizontal="center" vertical="center"/>
    </xf>
    <xf numFmtId="0" fontId="6" fillId="8" borderId="2" xfId="0" applyFont="1" applyFill="1" applyBorder="1" applyAlignment="1">
      <alignment horizontal="center" vertical="center"/>
    </xf>
    <xf numFmtId="0" fontId="6" fillId="8"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3" borderId="15" xfId="0" applyFont="1" applyFill="1" applyBorder="1" applyAlignment="1">
      <alignment horizontal="left" vertical="center" wrapText="1"/>
    </xf>
    <xf numFmtId="0" fontId="6" fillId="8" borderId="15" xfId="0" applyFont="1" applyFill="1" applyBorder="1" applyAlignment="1">
      <alignment vertical="top"/>
    </xf>
    <xf numFmtId="0" fontId="6" fillId="3" borderId="15" xfId="0" applyFont="1" applyFill="1" applyBorder="1" applyAlignment="1">
      <alignment vertical="center"/>
    </xf>
    <xf numFmtId="0" fontId="6" fillId="3" borderId="7" xfId="0" applyFont="1" applyFill="1" applyBorder="1" applyAlignment="1">
      <alignment horizontal="left" vertical="center"/>
    </xf>
    <xf numFmtId="0" fontId="6" fillId="3" borderId="4" xfId="0" applyFont="1" applyFill="1" applyBorder="1" applyAlignment="1">
      <alignment horizontal="left" vertical="center"/>
    </xf>
    <xf numFmtId="0" fontId="6" fillId="3" borderId="3" xfId="0" applyFont="1" applyFill="1" applyBorder="1" applyAlignment="1">
      <alignment horizontal="left" vertical="center"/>
    </xf>
    <xf numFmtId="0" fontId="6" fillId="3" borderId="1" xfId="0" applyFont="1" applyFill="1" applyBorder="1" applyAlignment="1">
      <alignment horizontal="left" vertical="center"/>
    </xf>
    <xf numFmtId="0" fontId="4" fillId="8" borderId="7" xfId="0" applyFont="1" applyFill="1" applyBorder="1" applyAlignment="1">
      <alignment vertical="center"/>
    </xf>
    <xf numFmtId="0" fontId="4" fillId="8" borderId="4" xfId="0" applyFont="1" applyFill="1" applyBorder="1" applyAlignment="1">
      <alignment vertical="center"/>
    </xf>
    <xf numFmtId="0" fontId="4" fillId="8" borderId="8" xfId="0" applyFont="1" applyFill="1" applyBorder="1" applyAlignment="1">
      <alignment vertical="center"/>
    </xf>
    <xf numFmtId="0" fontId="4" fillId="8" borderId="3" xfId="0" applyFont="1" applyFill="1" applyBorder="1" applyAlignment="1">
      <alignment vertical="center"/>
    </xf>
    <xf numFmtId="0" fontId="4" fillId="8" borderId="1" xfId="0" applyFont="1" applyFill="1" applyBorder="1" applyAlignment="1">
      <alignment vertical="center"/>
    </xf>
    <xf numFmtId="0" fontId="4" fillId="8" borderId="6" xfId="0" applyFont="1" applyFill="1" applyBorder="1" applyAlignment="1">
      <alignment vertical="center"/>
    </xf>
    <xf numFmtId="0" fontId="4" fillId="8" borderId="15" xfId="0" applyFont="1" applyFill="1" applyBorder="1" applyAlignment="1">
      <alignment horizontal="center" vertical="center"/>
    </xf>
    <xf numFmtId="0" fontId="6" fillId="3" borderId="8" xfId="0" applyFont="1" applyFill="1" applyBorder="1" applyAlignment="1">
      <alignment horizontal="left" vertical="center"/>
    </xf>
    <xf numFmtId="0" fontId="6" fillId="3" borderId="2" xfId="0" applyFont="1" applyFill="1" applyBorder="1" applyAlignment="1">
      <alignment horizontal="left" vertical="center"/>
    </xf>
    <xf numFmtId="0" fontId="6" fillId="3" borderId="0" xfId="0" applyFont="1" applyFill="1" applyBorder="1" applyAlignment="1">
      <alignment horizontal="left" vertical="center"/>
    </xf>
    <xf numFmtId="0" fontId="6" fillId="3" borderId="5" xfId="0" applyFont="1" applyFill="1" applyBorder="1" applyAlignment="1">
      <alignment horizontal="left" vertical="center"/>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6" xfId="0" applyFont="1" applyFill="1" applyBorder="1" applyAlignment="1">
      <alignment horizontal="left" vertical="center"/>
    </xf>
    <xf numFmtId="0" fontId="9" fillId="7" borderId="0" xfId="0" applyFont="1" applyFill="1" applyAlignment="1">
      <alignment vertical="center"/>
    </xf>
    <xf numFmtId="0" fontId="6" fillId="8" borderId="15" xfId="0" applyFont="1" applyFill="1" applyBorder="1" applyAlignment="1">
      <alignment horizontal="center" vertical="center" shrinkToFit="1"/>
    </xf>
    <xf numFmtId="0" fontId="6" fillId="0" borderId="5" xfId="0" applyFont="1" applyFill="1" applyBorder="1" applyAlignment="1">
      <alignment horizontal="center" vertical="center"/>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0"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6" fillId="0" borderId="41" xfId="0" applyFont="1" applyBorder="1" applyAlignment="1">
      <alignment horizontal="center" vertical="center"/>
    </xf>
    <xf numFmtId="0" fontId="6" fillId="0" borderId="72" xfId="0" applyFont="1" applyFill="1" applyBorder="1" applyAlignment="1">
      <alignment horizontal="center" vertical="center" wrapText="1"/>
    </xf>
    <xf numFmtId="0" fontId="6" fillId="0" borderId="73" xfId="0" applyFont="1" applyFill="1" applyBorder="1" applyAlignment="1">
      <alignment horizontal="center" vertical="center" wrapText="1"/>
    </xf>
    <xf numFmtId="0" fontId="6" fillId="0" borderId="42"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8" borderId="74" xfId="0" applyFont="1" applyFill="1" applyBorder="1" applyAlignment="1">
      <alignment horizontal="center" vertical="center"/>
    </xf>
    <xf numFmtId="0" fontId="6" fillId="8"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3"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79" xfId="0" applyFont="1" applyFill="1" applyBorder="1" applyAlignment="1">
      <alignment horizontal="center" vertical="center"/>
    </xf>
    <xf numFmtId="0" fontId="6" fillId="3" borderId="80"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81" xfId="0" applyFont="1" applyFill="1" applyBorder="1" applyAlignment="1">
      <alignment horizontal="center" vertical="center"/>
    </xf>
    <xf numFmtId="0" fontId="6" fillId="9" borderId="7" xfId="0" applyFont="1" applyFill="1" applyBorder="1" applyAlignment="1">
      <alignment horizontal="left" vertical="center" wrapText="1"/>
    </xf>
    <xf numFmtId="0" fontId="6" fillId="9" borderId="4" xfId="0" applyFont="1" applyFill="1" applyBorder="1" applyAlignment="1">
      <alignment horizontal="left" vertical="center" wrapText="1"/>
    </xf>
    <xf numFmtId="0" fontId="6" fillId="9" borderId="8" xfId="0" applyFont="1" applyFill="1" applyBorder="1" applyAlignment="1">
      <alignment horizontal="left" vertical="center" wrapText="1"/>
    </xf>
    <xf numFmtId="0" fontId="6" fillId="9" borderId="2" xfId="0" applyFont="1" applyFill="1" applyBorder="1" applyAlignment="1">
      <alignment horizontal="left" vertical="center" wrapText="1"/>
    </xf>
    <xf numFmtId="0" fontId="6" fillId="9" borderId="0" xfId="0" applyFont="1" applyFill="1" applyBorder="1" applyAlignment="1">
      <alignment horizontal="left" vertical="center" wrapText="1"/>
    </xf>
    <xf numFmtId="0" fontId="6" fillId="9" borderId="5" xfId="0" applyFont="1" applyFill="1" applyBorder="1" applyAlignment="1">
      <alignment horizontal="left" vertical="center" wrapText="1"/>
    </xf>
    <xf numFmtId="0" fontId="6" fillId="9" borderId="3"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6" xfId="0" applyFont="1" applyFill="1" applyBorder="1" applyAlignment="1">
      <alignment horizontal="left" vertical="center" wrapText="1"/>
    </xf>
    <xf numFmtId="0" fontId="4" fillId="7" borderId="4" xfId="0" applyFont="1" applyFill="1" applyBorder="1" applyAlignment="1">
      <alignment vertical="center"/>
    </xf>
    <xf numFmtId="0" fontId="4" fillId="7" borderId="1" xfId="0" applyFont="1" applyFill="1" applyBorder="1" applyAlignment="1">
      <alignment vertical="center"/>
    </xf>
    <xf numFmtId="0" fontId="6" fillId="9" borderId="15" xfId="0" applyFont="1" applyFill="1" applyBorder="1" applyAlignment="1">
      <alignment horizontal="left" vertical="center" wrapText="1"/>
    </xf>
    <xf numFmtId="0" fontId="4" fillId="7" borderId="0" xfId="0" applyFont="1" applyFill="1" applyAlignment="1">
      <alignment vertical="center"/>
    </xf>
    <xf numFmtId="0" fontId="6" fillId="9" borderId="15" xfId="0" applyFont="1" applyFill="1" applyBorder="1" applyAlignment="1">
      <alignment vertical="center" wrapText="1"/>
    </xf>
    <xf numFmtId="0" fontId="6" fillId="9" borderId="15" xfId="0" applyFont="1" applyFill="1" applyBorder="1" applyAlignment="1">
      <alignment vertical="center"/>
    </xf>
    <xf numFmtId="0" fontId="0" fillId="0" borderId="0" xfId="0" applyFont="1" applyBorder="1">
      <alignment vertical="center"/>
    </xf>
    <xf numFmtId="0" fontId="0" fillId="8" borderId="4" xfId="0" applyFont="1" applyFill="1" applyBorder="1">
      <alignment vertical="center"/>
    </xf>
    <xf numFmtId="0" fontId="0" fillId="8" borderId="0" xfId="0" applyFont="1" applyFill="1" applyBorder="1">
      <alignment vertical="center"/>
    </xf>
    <xf numFmtId="0" fontId="6" fillId="8" borderId="7" xfId="0" applyFont="1" applyFill="1" applyBorder="1" applyAlignment="1">
      <alignment horizontal="left" vertical="center"/>
    </xf>
    <xf numFmtId="0" fontId="6" fillId="8" borderId="4" xfId="0" applyFont="1" applyFill="1" applyBorder="1" applyAlignment="1">
      <alignment horizontal="left" vertical="center"/>
    </xf>
    <xf numFmtId="0" fontId="6" fillId="8" borderId="8" xfId="0" applyFont="1" applyFill="1" applyBorder="1" applyAlignment="1">
      <alignment horizontal="left" vertical="center"/>
    </xf>
    <xf numFmtId="0" fontId="6" fillId="8" borderId="2" xfId="0" applyFont="1" applyFill="1" applyBorder="1" applyAlignment="1">
      <alignment horizontal="left" vertical="center"/>
    </xf>
    <xf numFmtId="0" fontId="6" fillId="8" borderId="0" xfId="0" applyFont="1" applyFill="1" applyBorder="1" applyAlignment="1">
      <alignment horizontal="left" vertical="center"/>
    </xf>
    <xf numFmtId="0" fontId="6" fillId="8" borderId="5" xfId="0" applyFont="1" applyFill="1" applyBorder="1" applyAlignment="1">
      <alignment horizontal="left" vertical="center"/>
    </xf>
    <xf numFmtId="0" fontId="6" fillId="8" borderId="3" xfId="0" applyFont="1" applyFill="1" applyBorder="1" applyAlignment="1">
      <alignment horizontal="left" vertical="center"/>
    </xf>
    <xf numFmtId="0" fontId="6" fillId="8" borderId="1" xfId="0" applyFont="1" applyFill="1" applyBorder="1" applyAlignment="1">
      <alignment horizontal="left" vertical="center"/>
    </xf>
    <xf numFmtId="0" fontId="6" fillId="8" borderId="6" xfId="0" applyFont="1" applyFill="1" applyBorder="1" applyAlignment="1">
      <alignment horizontal="lef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12" fillId="8" borderId="2" xfId="0" applyFont="1" applyFill="1" applyBorder="1" applyAlignment="1">
      <alignment horizontal="center" vertical="center"/>
    </xf>
    <xf numFmtId="0" fontId="12" fillId="8" borderId="0" xfId="0" applyFont="1" applyFill="1" applyBorder="1" applyAlignment="1">
      <alignment horizontal="center" vertical="center"/>
    </xf>
    <xf numFmtId="0" fontId="12" fillId="8" borderId="5" xfId="0" applyFont="1" applyFill="1" applyBorder="1" applyAlignment="1">
      <alignment horizontal="center" vertical="center"/>
    </xf>
    <xf numFmtId="0" fontId="6" fillId="0" borderId="7" xfId="0" applyFont="1" applyBorder="1" applyAlignment="1">
      <alignment horizontal="center" vertical="center"/>
    </xf>
    <xf numFmtId="0" fontId="0" fillId="0" borderId="4" xfId="0" applyFont="1" applyBorder="1">
      <alignment vertical="center"/>
    </xf>
    <xf numFmtId="0" fontId="0" fillId="0" borderId="2" xfId="0" applyFont="1" applyBorder="1">
      <alignment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42" xfId="0" applyFont="1" applyFill="1" applyBorder="1" applyAlignment="1">
      <alignment horizontal="center" vertical="center"/>
    </xf>
    <xf numFmtId="0" fontId="0" fillId="0" borderId="1" xfId="0" applyFont="1" applyBorder="1">
      <alignment vertical="center"/>
    </xf>
    <xf numFmtId="0" fontId="0" fillId="8" borderId="1" xfId="0" applyFont="1" applyFill="1" applyBorder="1">
      <alignment vertical="center"/>
    </xf>
    <xf numFmtId="0" fontId="0" fillId="0" borderId="8" xfId="0" applyFont="1" applyBorder="1">
      <alignment vertical="center"/>
    </xf>
    <xf numFmtId="0" fontId="0" fillId="0" borderId="3" xfId="0" applyFont="1" applyBorder="1">
      <alignment vertical="center"/>
    </xf>
    <xf numFmtId="0" fontId="0" fillId="0" borderId="6" xfId="0" applyFont="1" applyBorder="1">
      <alignment vertical="center"/>
    </xf>
    <xf numFmtId="0" fontId="6" fillId="9" borderId="0" xfId="0" applyFont="1" applyFill="1" applyBorder="1" applyAlignment="1">
      <alignment horizontal="center" vertical="center" wrapText="1"/>
    </xf>
    <xf numFmtId="0" fontId="6" fillId="0" borderId="3" xfId="0" applyFont="1" applyBorder="1" applyAlignment="1">
      <alignment horizontal="center" vertical="center"/>
    </xf>
    <xf numFmtId="0" fontId="6" fillId="8" borderId="5" xfId="0" applyFont="1" applyFill="1" applyBorder="1" applyAlignment="1">
      <alignment horizontal="center" vertical="center"/>
    </xf>
    <xf numFmtId="0" fontId="4" fillId="8" borderId="7" xfId="0" applyFont="1" applyFill="1" applyBorder="1" applyAlignment="1">
      <alignment horizontal="left" vertical="center"/>
    </xf>
    <xf numFmtId="0" fontId="4" fillId="8" borderId="4" xfId="0" applyFont="1" applyFill="1" applyBorder="1" applyAlignment="1">
      <alignment horizontal="left" vertical="center"/>
    </xf>
    <xf numFmtId="0" fontId="4" fillId="8" borderId="8" xfId="0" applyFont="1" applyFill="1" applyBorder="1" applyAlignment="1">
      <alignment horizontal="left" vertical="center"/>
    </xf>
    <xf numFmtId="0" fontId="4" fillId="8" borderId="3" xfId="0" applyFont="1" applyFill="1" applyBorder="1" applyAlignment="1">
      <alignment horizontal="left" vertical="center"/>
    </xf>
    <xf numFmtId="0" fontId="4" fillId="8" borderId="1" xfId="0" applyFont="1" applyFill="1" applyBorder="1" applyAlignment="1">
      <alignment horizontal="left" vertical="center"/>
    </xf>
    <xf numFmtId="0" fontId="4" fillId="8" borderId="6" xfId="0" applyFont="1" applyFill="1" applyBorder="1" applyAlignment="1">
      <alignment horizontal="left" vertical="center"/>
    </xf>
    <xf numFmtId="0" fontId="6" fillId="0" borderId="2" xfId="0" applyFont="1" applyBorder="1" applyAlignment="1">
      <alignment horizontal="center" vertical="center"/>
    </xf>
    <xf numFmtId="0" fontId="0" fillId="8" borderId="8" xfId="0" applyFont="1" applyFill="1" applyBorder="1">
      <alignment vertical="center"/>
    </xf>
    <xf numFmtId="0" fontId="0" fillId="8" borderId="3" xfId="0" applyFont="1" applyFill="1" applyBorder="1">
      <alignment vertical="center"/>
    </xf>
    <xf numFmtId="0" fontId="0" fillId="8" borderId="6" xfId="0" applyFont="1" applyFill="1" applyBorder="1">
      <alignment vertical="center"/>
    </xf>
    <xf numFmtId="0" fontId="6" fillId="0" borderId="9" xfId="0" applyFont="1" applyBorder="1" applyAlignment="1">
      <alignment horizontal="center" vertical="center"/>
    </xf>
    <xf numFmtId="0" fontId="6" fillId="8" borderId="28"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70" xfId="0" applyFont="1" applyFill="1" applyBorder="1" applyAlignment="1">
      <alignment horizontal="center" vertical="center"/>
    </xf>
    <xf numFmtId="0" fontId="6" fillId="8" borderId="71" xfId="0" applyFont="1" applyFill="1" applyBorder="1" applyAlignment="1">
      <alignment horizontal="center" vertical="center"/>
    </xf>
    <xf numFmtId="0" fontId="6" fillId="8" borderId="82" xfId="0" applyFont="1" applyFill="1" applyBorder="1" applyAlignment="1">
      <alignment horizontal="center" vertical="center"/>
    </xf>
    <xf numFmtId="0" fontId="7" fillId="3" borderId="70" xfId="0" applyFont="1" applyFill="1" applyBorder="1" applyAlignment="1">
      <alignment vertical="center" wrapText="1"/>
    </xf>
    <xf numFmtId="0" fontId="7" fillId="3" borderId="71" xfId="0" applyFont="1" applyFill="1" applyBorder="1" applyAlignment="1">
      <alignment vertical="center" wrapText="1"/>
    </xf>
    <xf numFmtId="0" fontId="7" fillId="3" borderId="82" xfId="0" applyFont="1" applyFill="1" applyBorder="1" applyAlignment="1">
      <alignment vertical="center" wrapText="1"/>
    </xf>
    <xf numFmtId="0" fontId="6" fillId="3" borderId="70" xfId="0" applyFont="1" applyFill="1" applyBorder="1" applyAlignment="1">
      <alignment vertical="center" wrapText="1"/>
    </xf>
    <xf numFmtId="0" fontId="6" fillId="3" borderId="71" xfId="0" applyFont="1" applyFill="1" applyBorder="1" applyAlignment="1">
      <alignment vertical="center" wrapText="1"/>
    </xf>
    <xf numFmtId="0" fontId="6" fillId="3" borderId="82" xfId="0" applyFont="1" applyFill="1" applyBorder="1" applyAlignment="1">
      <alignment vertical="center" wrapText="1"/>
    </xf>
    <xf numFmtId="0" fontId="6" fillId="3" borderId="25" xfId="0" applyFont="1" applyFill="1" applyBorder="1" applyAlignment="1">
      <alignment vertical="center" wrapText="1"/>
    </xf>
    <xf numFmtId="0" fontId="6" fillId="3" borderId="26" xfId="0" applyFont="1" applyFill="1" applyBorder="1" applyAlignment="1">
      <alignment vertical="center" wrapText="1"/>
    </xf>
    <xf numFmtId="0" fontId="6" fillId="3" borderId="27" xfId="0" applyFont="1" applyFill="1" applyBorder="1" applyAlignment="1">
      <alignment vertical="center" wrapText="1"/>
    </xf>
    <xf numFmtId="0" fontId="6" fillId="3" borderId="28"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72" xfId="0" applyFont="1" applyFill="1" applyBorder="1" applyAlignment="1">
      <alignment vertical="center" wrapText="1"/>
    </xf>
    <xf numFmtId="0" fontId="6" fillId="3" borderId="73" xfId="0" applyFont="1" applyFill="1" applyBorder="1" applyAlignment="1">
      <alignment vertical="center" wrapText="1"/>
    </xf>
    <xf numFmtId="0" fontId="6" fillId="3" borderId="77" xfId="0" applyFont="1" applyFill="1" applyBorder="1" applyAlignment="1">
      <alignment vertical="center" wrapText="1"/>
    </xf>
    <xf numFmtId="0" fontId="6" fillId="8" borderId="72" xfId="0" applyFont="1" applyFill="1" applyBorder="1" applyAlignment="1">
      <alignment horizontal="center" vertical="center"/>
    </xf>
    <xf numFmtId="0" fontId="6" fillId="8" borderId="73" xfId="0" applyFont="1" applyFill="1" applyBorder="1" applyAlignment="1">
      <alignment horizontal="center" vertical="center"/>
    </xf>
    <xf numFmtId="0" fontId="6" fillId="8" borderId="77" xfId="0" applyFont="1" applyFill="1" applyBorder="1" applyAlignment="1">
      <alignment horizontal="center" vertical="center"/>
    </xf>
    <xf numFmtId="0" fontId="6" fillId="7" borderId="10" xfId="0" applyFont="1" applyFill="1" applyBorder="1" applyAlignment="1">
      <alignment vertical="center" wrapText="1"/>
    </xf>
    <xf numFmtId="0" fontId="6" fillId="0" borderId="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3"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4" fillId="0" borderId="0" xfId="0" applyFont="1" applyFill="1" applyBorder="1" applyAlignment="1">
      <alignment horizontal="left" vertical="center"/>
    </xf>
    <xf numFmtId="0" fontId="6" fillId="9" borderId="3"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6" xfId="0" applyFont="1" applyFill="1" applyBorder="1" applyAlignment="1">
      <alignment horizontal="center" vertical="center"/>
    </xf>
    <xf numFmtId="0" fontId="6" fillId="8" borderId="2" xfId="0" applyFont="1" applyFill="1" applyBorder="1" applyAlignment="1">
      <alignment horizontal="center" vertical="center" wrapText="1"/>
    </xf>
    <xf numFmtId="0" fontId="6" fillId="8" borderId="0" xfId="0" applyFont="1" applyFill="1" applyBorder="1" applyAlignment="1">
      <alignment horizontal="center" vertical="center" wrapText="1"/>
    </xf>
    <xf numFmtId="0" fontId="6" fillId="0" borderId="4"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vertical="center"/>
    </xf>
    <xf numFmtId="0" fontId="6" fillId="0" borderId="6" xfId="0" applyFont="1" applyBorder="1" applyAlignment="1">
      <alignment vertical="center"/>
    </xf>
    <xf numFmtId="0" fontId="0" fillId="0" borderId="62" xfId="0" applyFont="1" applyBorder="1">
      <alignment vertical="center"/>
    </xf>
    <xf numFmtId="0" fontId="6" fillId="9" borderId="46" xfId="0" applyFont="1" applyFill="1" applyBorder="1" applyAlignment="1">
      <alignment horizontal="center" vertical="center"/>
    </xf>
    <xf numFmtId="0" fontId="6" fillId="8" borderId="7"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8" borderId="8" xfId="0" applyFont="1" applyFill="1" applyBorder="1" applyAlignment="1">
      <alignment horizontal="left" vertical="center" wrapText="1"/>
    </xf>
    <xf numFmtId="0" fontId="6" fillId="8" borderId="2" xfId="0" applyFont="1" applyFill="1" applyBorder="1" applyAlignment="1">
      <alignment horizontal="left" vertical="center" wrapText="1"/>
    </xf>
    <xf numFmtId="0" fontId="6" fillId="8" borderId="0" xfId="0" applyFont="1" applyFill="1" applyBorder="1" applyAlignment="1">
      <alignment horizontal="left" vertical="center" wrapText="1"/>
    </xf>
    <xf numFmtId="0" fontId="6" fillId="8" borderId="5"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6" xfId="0" applyFont="1" applyFill="1" applyBorder="1" applyAlignment="1">
      <alignment horizontal="left" vertical="center" wrapText="1"/>
    </xf>
    <xf numFmtId="0" fontId="6" fillId="3" borderId="35"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34" xfId="0" applyFont="1" applyFill="1" applyBorder="1" applyAlignment="1">
      <alignment horizontal="center" vertical="center"/>
    </xf>
    <xf numFmtId="0" fontId="4" fillId="8" borderId="59" xfId="0" applyFont="1" applyFill="1" applyBorder="1" applyAlignment="1">
      <alignment horizontal="center" vertical="center"/>
    </xf>
    <xf numFmtId="0" fontId="4" fillId="8" borderId="60" xfId="0" applyFont="1" applyFill="1" applyBorder="1" applyAlignment="1">
      <alignment horizontal="center" vertical="center"/>
    </xf>
    <xf numFmtId="0" fontId="6" fillId="9" borderId="61" xfId="0" applyFont="1" applyFill="1" applyBorder="1" applyAlignment="1">
      <alignment horizontal="center" vertical="center"/>
    </xf>
    <xf numFmtId="0" fontId="6" fillId="9" borderId="62"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0" xfId="0" applyFont="1" applyFill="1" applyBorder="1" applyAlignment="1">
      <alignment horizontal="center" vertical="center"/>
    </xf>
    <xf numFmtId="0" fontId="4" fillId="8" borderId="5" xfId="0" applyFont="1" applyFill="1" applyBorder="1" applyAlignment="1">
      <alignment horizontal="center" vertical="center"/>
    </xf>
    <xf numFmtId="0" fontId="6" fillId="3" borderId="61" xfId="0" applyFont="1" applyFill="1" applyBorder="1" applyAlignment="1">
      <alignment horizontal="center" vertical="center"/>
    </xf>
    <xf numFmtId="0" fontId="9" fillId="0" borderId="0" xfId="0" applyFont="1" applyFill="1" applyAlignment="1">
      <alignment vertical="center"/>
    </xf>
    <xf numFmtId="0" fontId="7" fillId="3" borderId="2" xfId="0" applyFont="1" applyFill="1" applyBorder="1" applyAlignment="1">
      <alignment horizontal="center" vertical="center" textRotation="255"/>
    </xf>
    <xf numFmtId="0" fontId="7" fillId="3" borderId="5" xfId="0" applyFont="1" applyFill="1" applyBorder="1" applyAlignment="1">
      <alignment horizontal="center" vertical="center" textRotation="255"/>
    </xf>
    <xf numFmtId="0" fontId="7" fillId="3" borderId="3" xfId="0" applyFont="1" applyFill="1" applyBorder="1" applyAlignment="1">
      <alignment horizontal="center" vertical="center" textRotation="255"/>
    </xf>
    <xf numFmtId="0" fontId="7" fillId="3" borderId="6" xfId="0" applyFont="1" applyFill="1" applyBorder="1" applyAlignment="1">
      <alignment horizontal="center" vertical="center" textRotation="255"/>
    </xf>
    <xf numFmtId="0" fontId="6" fillId="8" borderId="59" xfId="0" applyFont="1" applyFill="1" applyBorder="1" applyAlignment="1">
      <alignment horizontal="center" vertical="center"/>
    </xf>
    <xf numFmtId="0" fontId="6" fillId="3" borderId="58"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6" xfId="0" applyFont="1" applyFill="1" applyBorder="1" applyAlignment="1">
      <alignment horizontal="center" vertical="center"/>
    </xf>
    <xf numFmtId="0" fontId="6" fillId="8" borderId="15" xfId="0" applyFont="1" applyFill="1" applyBorder="1" applyAlignment="1">
      <alignment horizontal="left" vertical="center"/>
    </xf>
    <xf numFmtId="182" fontId="12" fillId="12" borderId="0" xfId="0" applyNumberFormat="1" applyFont="1" applyFill="1" applyAlignment="1">
      <alignment horizontal="center" vertical="center"/>
    </xf>
    <xf numFmtId="0" fontId="6" fillId="0" borderId="0"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0" borderId="61" xfId="0" applyFont="1" applyFill="1" applyBorder="1" applyAlignment="1">
      <alignment horizontal="center" vertical="center"/>
    </xf>
    <xf numFmtId="0" fontId="6" fillId="0" borderId="62" xfId="0" applyFont="1" applyFill="1" applyBorder="1" applyAlignment="1">
      <alignment horizontal="center" vertical="center"/>
    </xf>
    <xf numFmtId="0" fontId="6" fillId="0" borderId="46" xfId="0" applyFont="1" applyBorder="1" applyAlignment="1">
      <alignment horizontal="center" vertical="center"/>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xf>
    <xf numFmtId="0" fontId="6" fillId="9" borderId="27" xfId="0" applyFont="1" applyFill="1" applyBorder="1" applyAlignment="1">
      <alignment horizontal="center" vertical="center"/>
    </xf>
    <xf numFmtId="0" fontId="6" fillId="3" borderId="63" xfId="0" applyFont="1" applyFill="1" applyBorder="1" applyAlignment="1">
      <alignment horizontal="center" vertical="center"/>
    </xf>
    <xf numFmtId="184" fontId="6" fillId="0" borderId="4" xfId="0" applyNumberFormat="1" applyFont="1" applyFill="1" applyBorder="1" applyAlignment="1">
      <alignment horizontal="center" vertical="center"/>
    </xf>
    <xf numFmtId="184" fontId="6" fillId="0" borderId="8" xfId="0" applyNumberFormat="1" applyFont="1" applyFill="1" applyBorder="1" applyAlignment="1">
      <alignment horizontal="center" vertical="center"/>
    </xf>
    <xf numFmtId="184" fontId="6" fillId="0" borderId="1" xfId="0" applyNumberFormat="1" applyFont="1" applyFill="1" applyBorder="1" applyAlignment="1">
      <alignment horizontal="center" vertical="center"/>
    </xf>
    <xf numFmtId="184" fontId="6" fillId="0" borderId="6" xfId="0" applyNumberFormat="1" applyFont="1" applyFill="1" applyBorder="1" applyAlignment="1">
      <alignment horizontal="center" vertical="center"/>
    </xf>
    <xf numFmtId="180" fontId="6" fillId="12" borderId="3" xfId="0" applyNumberFormat="1" applyFont="1" applyFill="1" applyBorder="1" applyAlignment="1">
      <alignment horizontal="center" vertical="center" wrapText="1"/>
    </xf>
    <xf numFmtId="180" fontId="6" fillId="12" borderId="1" xfId="0" applyNumberFormat="1" applyFont="1" applyFill="1" applyBorder="1" applyAlignment="1">
      <alignment horizontal="center" vertical="center" wrapText="1"/>
    </xf>
    <xf numFmtId="0" fontId="4" fillId="7" borderId="0" xfId="0" applyFont="1" applyFill="1" applyBorder="1" applyAlignment="1">
      <alignment horizontal="left" vertical="center"/>
    </xf>
    <xf numFmtId="0" fontId="6" fillId="8" borderId="0" xfId="0" applyFont="1" applyFill="1" applyBorder="1" applyAlignment="1">
      <alignment horizontal="center" vertical="center" shrinkToFit="1"/>
    </xf>
    <xf numFmtId="0" fontId="5" fillId="0" borderId="2" xfId="0" applyFont="1" applyFill="1" applyBorder="1" applyAlignment="1">
      <alignment horizontal="left" vertical="center" wrapText="1"/>
    </xf>
    <xf numFmtId="0" fontId="5" fillId="0" borderId="98" xfId="0" applyFont="1" applyFill="1" applyBorder="1" applyAlignment="1">
      <alignment horizontal="left" vertical="center" wrapText="1"/>
    </xf>
    <xf numFmtId="0" fontId="5" fillId="0" borderId="100" xfId="0" applyFont="1" applyFill="1" applyBorder="1" applyAlignment="1">
      <alignment horizontal="left" vertical="center" wrapText="1"/>
    </xf>
    <xf numFmtId="0" fontId="5" fillId="11" borderId="63" xfId="0" applyFont="1" applyFill="1" applyBorder="1" applyAlignment="1">
      <alignment vertical="center" wrapText="1"/>
    </xf>
    <xf numFmtId="0" fontId="5" fillId="11" borderId="15" xfId="0" applyFont="1" applyFill="1" applyBorder="1" applyAlignment="1">
      <alignment vertical="center" wrapText="1"/>
    </xf>
    <xf numFmtId="0" fontId="5" fillId="0" borderId="95" xfId="0" applyFont="1" applyFill="1" applyBorder="1" applyAlignment="1">
      <alignment horizontal="left" vertical="center" wrapText="1"/>
    </xf>
    <xf numFmtId="0" fontId="5" fillId="0" borderId="96" xfId="0" applyFont="1" applyFill="1" applyBorder="1" applyAlignment="1">
      <alignment horizontal="left" vertical="center" wrapText="1"/>
    </xf>
    <xf numFmtId="0" fontId="5" fillId="9" borderId="89" xfId="0" applyFont="1" applyFill="1" applyBorder="1" applyAlignment="1">
      <alignment horizontal="left" vertical="center" wrapText="1"/>
    </xf>
    <xf numFmtId="0" fontId="5" fillId="9" borderId="94" xfId="0" applyFont="1" applyFill="1" applyBorder="1" applyAlignment="1">
      <alignment horizontal="left" vertical="center" wrapText="1"/>
    </xf>
    <xf numFmtId="0" fontId="5" fillId="11" borderId="84" xfId="0" applyFont="1" applyFill="1" applyBorder="1" applyAlignment="1">
      <alignment horizontal="left" vertical="center" wrapText="1"/>
    </xf>
    <xf numFmtId="0" fontId="5" fillId="11" borderId="94" xfId="0" applyFont="1" applyFill="1" applyBorder="1" applyAlignment="1">
      <alignment horizontal="left" vertical="center" wrapText="1"/>
    </xf>
    <xf numFmtId="0" fontId="5" fillId="0" borderId="99"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31" fillId="10" borderId="101" xfId="0" applyFont="1" applyFill="1" applyBorder="1" applyAlignment="1">
      <alignment horizontal="left" vertical="center" wrapText="1"/>
    </xf>
    <xf numFmtId="0" fontId="31" fillId="10" borderId="93" xfId="0" applyFont="1" applyFill="1" applyBorder="1" applyAlignment="1">
      <alignment horizontal="left" vertical="center" wrapText="1"/>
    </xf>
    <xf numFmtId="0" fontId="5" fillId="11" borderId="84" xfId="0" applyFont="1" applyFill="1" applyBorder="1" applyAlignment="1">
      <alignment vertical="center" wrapText="1"/>
    </xf>
    <xf numFmtId="0" fontId="5" fillId="11" borderId="94" xfId="0" applyFont="1" applyFill="1" applyBorder="1" applyAlignment="1">
      <alignment vertical="center" wrapText="1"/>
    </xf>
    <xf numFmtId="0" fontId="5" fillId="11" borderId="7" xfId="0" applyFont="1" applyFill="1" applyBorder="1" applyAlignment="1">
      <alignment vertical="center" wrapText="1"/>
    </xf>
    <xf numFmtId="0" fontId="5" fillId="11" borderId="10" xfId="0" applyFont="1" applyFill="1" applyBorder="1" applyAlignment="1">
      <alignment vertical="center" wrapText="1"/>
    </xf>
    <xf numFmtId="0" fontId="5" fillId="11" borderId="11" xfId="0" applyFont="1" applyFill="1" applyBorder="1" applyAlignment="1">
      <alignment vertical="center" wrapText="1"/>
    </xf>
    <xf numFmtId="0" fontId="5" fillId="0" borderId="90" xfId="0" applyFont="1" applyFill="1" applyBorder="1" applyAlignment="1">
      <alignment horizontal="left" vertical="center" wrapText="1"/>
    </xf>
    <xf numFmtId="0" fontId="5" fillId="0" borderId="91" xfId="0" applyFont="1" applyFill="1" applyBorder="1" applyAlignment="1">
      <alignment horizontal="left" vertical="center" wrapText="1"/>
    </xf>
    <xf numFmtId="0" fontId="5" fillId="9" borderId="91" xfId="0" applyFont="1" applyFill="1" applyBorder="1" applyAlignment="1">
      <alignment horizontal="left" vertical="center" wrapText="1"/>
    </xf>
    <xf numFmtId="0" fontId="5" fillId="9" borderId="97" xfId="0" applyFont="1" applyFill="1" applyBorder="1" applyAlignment="1">
      <alignment horizontal="left" vertical="center" wrapText="1"/>
    </xf>
    <xf numFmtId="0" fontId="5" fillId="9" borderId="88" xfId="0" applyFont="1" applyFill="1" applyBorder="1" applyAlignment="1">
      <alignment horizontal="left" vertical="center" wrapText="1"/>
    </xf>
    <xf numFmtId="0" fontId="5" fillId="9" borderId="93" xfId="0" applyFont="1" applyFill="1" applyBorder="1" applyAlignment="1">
      <alignment horizontal="left" vertical="center" wrapText="1"/>
    </xf>
    <xf numFmtId="0" fontId="5" fillId="11" borderId="9" xfId="0" applyFont="1" applyFill="1" applyBorder="1" applyAlignment="1">
      <alignment vertical="center" wrapText="1"/>
    </xf>
    <xf numFmtId="0" fontId="5" fillId="9" borderId="88" xfId="3" applyFont="1" applyFill="1" applyBorder="1" applyAlignment="1">
      <alignment horizontal="left" vertical="center" wrapText="1"/>
    </xf>
    <xf numFmtId="0" fontId="5" fillId="9" borderId="93" xfId="3" applyFont="1" applyFill="1" applyBorder="1" applyAlignment="1">
      <alignment horizontal="left" vertical="center" wrapText="1"/>
    </xf>
    <xf numFmtId="0" fontId="5" fillId="9" borderId="89" xfId="3" applyFont="1" applyFill="1" applyBorder="1" applyAlignment="1">
      <alignment horizontal="left" vertical="center" wrapText="1"/>
    </xf>
    <xf numFmtId="0" fontId="5" fillId="9" borderId="94" xfId="3" applyFont="1" applyFill="1" applyBorder="1" applyAlignment="1">
      <alignment horizontal="left" vertical="center" wrapText="1"/>
    </xf>
    <xf numFmtId="0" fontId="5" fillId="0" borderId="90" xfId="3" applyFont="1" applyFill="1" applyBorder="1" applyAlignment="1">
      <alignment horizontal="left" vertical="center" wrapText="1"/>
    </xf>
    <xf numFmtId="0" fontId="5" fillId="0" borderId="91" xfId="3" applyFont="1" applyFill="1" applyBorder="1" applyAlignment="1">
      <alignment horizontal="left" vertical="center" wrapText="1"/>
    </xf>
    <xf numFmtId="0" fontId="5" fillId="11" borderId="2" xfId="3" applyFont="1" applyFill="1" applyBorder="1" applyAlignment="1">
      <alignment vertical="center" wrapText="1"/>
    </xf>
    <xf numFmtId="0" fontId="5" fillId="11" borderId="0" xfId="3" applyFont="1" applyFill="1" applyBorder="1" applyAlignment="1">
      <alignment vertical="center" wrapText="1"/>
    </xf>
    <xf numFmtId="0" fontId="5" fillId="0" borderId="98" xfId="3" applyFont="1" applyFill="1" applyBorder="1" applyAlignment="1">
      <alignment horizontal="left" vertical="center" wrapText="1"/>
    </xf>
    <xf numFmtId="0" fontId="12" fillId="7" borderId="0" xfId="0" applyFont="1" applyFill="1" applyAlignment="1">
      <alignment vertical="center" wrapText="1"/>
    </xf>
    <xf numFmtId="0" fontId="31" fillId="10" borderId="7" xfId="3" applyFont="1" applyFill="1" applyBorder="1" applyAlignment="1">
      <alignment horizontal="left" vertical="center"/>
    </xf>
    <xf numFmtId="0" fontId="31" fillId="10" borderId="4" xfId="3" applyFont="1" applyFill="1" applyBorder="1" applyAlignment="1">
      <alignment horizontal="left" vertical="center"/>
    </xf>
    <xf numFmtId="0" fontId="5" fillId="11" borderId="63" xfId="3" applyFont="1" applyFill="1" applyBorder="1" applyAlignment="1">
      <alignment vertical="center" wrapText="1"/>
    </xf>
    <xf numFmtId="0" fontId="5" fillId="11" borderId="15" xfId="3" applyFont="1" applyFill="1" applyBorder="1" applyAlignment="1">
      <alignment vertical="center" wrapText="1"/>
    </xf>
    <xf numFmtId="0" fontId="5" fillId="11" borderId="9" xfId="3" applyFont="1" applyFill="1" applyBorder="1" applyAlignment="1">
      <alignment vertical="center" wrapText="1"/>
    </xf>
    <xf numFmtId="0" fontId="5" fillId="0" borderId="99" xfId="3" applyFont="1" applyFill="1" applyBorder="1" applyAlignment="1">
      <alignment horizontal="left" vertical="center" wrapText="1"/>
    </xf>
    <xf numFmtId="0" fontId="5" fillId="9" borderId="90" xfId="3" applyFont="1" applyFill="1" applyBorder="1" applyAlignment="1">
      <alignment horizontal="left" vertical="center" wrapText="1"/>
    </xf>
    <xf numFmtId="0" fontId="5" fillId="9" borderId="0" xfId="3" applyFont="1" applyFill="1" applyBorder="1" applyAlignment="1">
      <alignment horizontal="left" vertical="center" wrapText="1"/>
    </xf>
    <xf numFmtId="0" fontId="6" fillId="0" borderId="9" xfId="5" applyFont="1" applyFill="1" applyBorder="1" applyAlignment="1">
      <alignment horizontal="center" vertical="center"/>
    </xf>
    <xf numFmtId="0" fontId="6" fillId="0" borderId="10" xfId="5" applyFont="1" applyFill="1" applyBorder="1" applyAlignment="1">
      <alignment horizontal="center" vertical="center"/>
    </xf>
    <xf numFmtId="0" fontId="6" fillId="0" borderId="11" xfId="5" applyFont="1" applyFill="1" applyBorder="1" applyAlignment="1">
      <alignment horizontal="center" vertical="center"/>
    </xf>
    <xf numFmtId="0" fontId="6" fillId="0" borderId="57" xfId="5" applyFont="1" applyFill="1" applyBorder="1" applyAlignment="1">
      <alignment horizontal="center" vertical="center"/>
    </xf>
    <xf numFmtId="0" fontId="7" fillId="4" borderId="9" xfId="5" applyFont="1" applyFill="1" applyBorder="1" applyAlignment="1">
      <alignment horizontal="left" vertical="center"/>
    </xf>
    <xf numFmtId="0" fontId="7" fillId="4" borderId="10" xfId="5" applyFont="1" applyFill="1" applyBorder="1" applyAlignment="1">
      <alignment horizontal="left" vertical="center"/>
    </xf>
    <xf numFmtId="0" fontId="7" fillId="4" borderId="11" xfId="5" applyFont="1" applyFill="1" applyBorder="1" applyAlignment="1">
      <alignment horizontal="left" vertical="center"/>
    </xf>
    <xf numFmtId="0" fontId="7" fillId="3" borderId="15" xfId="5" applyFont="1" applyFill="1" applyBorder="1" applyAlignment="1">
      <alignment horizontal="left" vertical="center"/>
    </xf>
    <xf numFmtId="0" fontId="7" fillId="3" borderId="9" xfId="5" applyFont="1" applyFill="1" applyBorder="1" applyAlignment="1">
      <alignment horizontal="left" vertical="center"/>
    </xf>
    <xf numFmtId="0" fontId="6" fillId="0" borderId="15" xfId="5" applyFont="1" applyFill="1" applyBorder="1" applyAlignment="1">
      <alignment horizontal="center" vertical="center"/>
    </xf>
    <xf numFmtId="0" fontId="6" fillId="0" borderId="43" xfId="5" applyFont="1" applyFill="1" applyBorder="1" applyAlignment="1">
      <alignment horizontal="center" vertical="center"/>
    </xf>
    <xf numFmtId="0" fontId="7" fillId="3" borderId="10" xfId="5" applyFont="1" applyFill="1" applyBorder="1" applyAlignment="1">
      <alignment horizontal="left" vertical="center"/>
    </xf>
    <xf numFmtId="0" fontId="7" fillId="3" borderId="11" xfId="5" applyFont="1" applyFill="1" applyBorder="1" applyAlignment="1">
      <alignment horizontal="left" vertical="center"/>
    </xf>
    <xf numFmtId="0" fontId="7" fillId="4" borderId="9" xfId="5" applyFont="1" applyFill="1" applyBorder="1" applyAlignment="1">
      <alignment vertical="center"/>
    </xf>
    <xf numFmtId="0" fontId="7" fillId="4" borderId="10" xfId="5" applyFont="1" applyFill="1" applyBorder="1" applyAlignment="1">
      <alignment vertical="center"/>
    </xf>
    <xf numFmtId="0" fontId="7" fillId="4" borderId="15" xfId="5" applyFont="1" applyFill="1" applyBorder="1" applyAlignment="1">
      <alignment vertical="center"/>
    </xf>
    <xf numFmtId="0" fontId="7" fillId="0" borderId="4" xfId="5" applyFont="1" applyFill="1" applyBorder="1" applyAlignment="1">
      <alignment horizontal="center" vertical="center" wrapText="1"/>
    </xf>
    <xf numFmtId="0" fontId="7" fillId="0" borderId="8" xfId="5" applyFont="1" applyFill="1" applyBorder="1" applyAlignment="1">
      <alignment horizontal="center" vertical="center" wrapText="1"/>
    </xf>
    <xf numFmtId="0" fontId="7" fillId="0" borderId="0"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6" xfId="5" applyFont="1" applyFill="1" applyBorder="1" applyAlignment="1">
      <alignment horizontal="center" vertical="center" wrapText="1"/>
    </xf>
    <xf numFmtId="0" fontId="7" fillId="5" borderId="15" xfId="5" applyFont="1" applyFill="1" applyBorder="1" applyAlignment="1">
      <alignment horizontal="center" vertical="center"/>
    </xf>
    <xf numFmtId="0" fontId="7" fillId="6" borderId="15" xfId="4" applyFont="1" applyFill="1" applyBorder="1" applyAlignment="1">
      <alignment horizontal="center" vertical="center"/>
    </xf>
    <xf numFmtId="0" fontId="7" fillId="4" borderId="15" xfId="5" applyFont="1" applyFill="1" applyBorder="1" applyAlignment="1">
      <alignment horizontal="left" vertical="center"/>
    </xf>
    <xf numFmtId="0" fontId="7" fillId="16" borderId="46" xfId="5" applyFont="1" applyFill="1" applyBorder="1" applyAlignment="1">
      <alignment horizontal="center" vertical="center"/>
    </xf>
    <xf numFmtId="0" fontId="7" fillId="16" borderId="11" xfId="5" applyFont="1" applyFill="1" applyBorder="1" applyAlignment="1">
      <alignment horizontal="center" vertical="center"/>
    </xf>
    <xf numFmtId="0" fontId="7" fillId="4" borderId="7" xfId="5" applyFont="1" applyFill="1" applyBorder="1" applyAlignment="1">
      <alignment horizontal="left" vertical="center"/>
    </xf>
    <xf numFmtId="0" fontId="7" fillId="4" borderId="4" xfId="5" applyFont="1" applyFill="1" applyBorder="1" applyAlignment="1">
      <alignment horizontal="left" vertical="center"/>
    </xf>
    <xf numFmtId="0" fontId="7" fillId="4" borderId="8" xfId="5" applyFont="1" applyFill="1" applyBorder="1" applyAlignment="1">
      <alignment horizontal="left" vertical="center"/>
    </xf>
    <xf numFmtId="0" fontId="7" fillId="4" borderId="3" xfId="5" applyFont="1" applyFill="1" applyBorder="1" applyAlignment="1">
      <alignment horizontal="left" vertical="center"/>
    </xf>
    <xf numFmtId="0" fontId="7" fillId="4" borderId="1" xfId="5" applyFont="1" applyFill="1" applyBorder="1" applyAlignment="1">
      <alignment horizontal="left" vertical="center"/>
    </xf>
    <xf numFmtId="0" fontId="7" fillId="4" borderId="6" xfId="5" applyFont="1" applyFill="1" applyBorder="1" applyAlignment="1">
      <alignment horizontal="left" vertical="center"/>
    </xf>
    <xf numFmtId="0" fontId="7" fillId="5" borderId="7" xfId="5" applyFont="1" applyFill="1" applyBorder="1" applyAlignment="1">
      <alignment horizontal="center" vertical="center"/>
    </xf>
    <xf numFmtId="0" fontId="7" fillId="5" borderId="4" xfId="5" applyFont="1" applyFill="1" applyBorder="1" applyAlignment="1">
      <alignment horizontal="center" vertical="center"/>
    </xf>
    <xf numFmtId="0" fontId="7" fillId="5" borderId="8" xfId="5" applyFont="1" applyFill="1" applyBorder="1" applyAlignment="1">
      <alignment horizontal="center" vertical="center"/>
    </xf>
    <xf numFmtId="0" fontId="7" fillId="5" borderId="2" xfId="5" applyFont="1" applyFill="1" applyBorder="1" applyAlignment="1">
      <alignment horizontal="center" vertical="center"/>
    </xf>
    <xf numFmtId="0" fontId="7" fillId="5" borderId="0" xfId="5" applyFont="1" applyFill="1" applyBorder="1" applyAlignment="1">
      <alignment horizontal="center" vertical="center"/>
    </xf>
    <xf numFmtId="0" fontId="7" fillId="5" borderId="5" xfId="5" applyFont="1" applyFill="1" applyBorder="1" applyAlignment="1">
      <alignment horizontal="center" vertical="center"/>
    </xf>
    <xf numFmtId="0" fontId="7" fillId="5" borderId="3" xfId="5" applyFont="1" applyFill="1" applyBorder="1" applyAlignment="1">
      <alignment horizontal="center" vertical="center"/>
    </xf>
    <xf numFmtId="0" fontId="7" fillId="5" borderId="1" xfId="5" applyFont="1" applyFill="1" applyBorder="1" applyAlignment="1">
      <alignment horizontal="center" vertical="center"/>
    </xf>
    <xf numFmtId="0" fontId="7" fillId="5" borderId="6" xfId="5" applyFont="1" applyFill="1" applyBorder="1" applyAlignment="1">
      <alignment horizontal="center" vertical="center"/>
    </xf>
    <xf numFmtId="0" fontId="15" fillId="0" borderId="7" xfId="5" applyFont="1" applyFill="1" applyBorder="1" applyAlignment="1">
      <alignment horizontal="center" vertical="center" wrapText="1"/>
    </xf>
    <xf numFmtId="0" fontId="15" fillId="0" borderId="4" xfId="5" applyFont="1" applyFill="1" applyBorder="1" applyAlignment="1">
      <alignment horizontal="center" vertical="center" wrapText="1"/>
    </xf>
    <xf numFmtId="0" fontId="15" fillId="0" borderId="2"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0" borderId="3" xfId="5" applyFont="1" applyFill="1" applyBorder="1" applyAlignment="1">
      <alignment horizontal="center" vertical="center" wrapText="1"/>
    </xf>
    <xf numFmtId="0" fontId="15" fillId="0" borderId="1" xfId="5" applyFont="1" applyFill="1" applyBorder="1" applyAlignment="1">
      <alignment horizontal="center" vertical="center" wrapText="1"/>
    </xf>
    <xf numFmtId="0" fontId="7" fillId="0" borderId="15" xfId="0" applyFont="1" applyBorder="1" applyAlignment="1">
      <alignment horizontal="center" vertical="center"/>
    </xf>
    <xf numFmtId="0" fontId="7" fillId="0" borderId="2" xfId="5" applyFont="1" applyFill="1" applyBorder="1" applyAlignment="1">
      <alignment horizontal="center" vertical="center"/>
    </xf>
    <xf numFmtId="0" fontId="7" fillId="0" borderId="0" xfId="5" applyFont="1" applyFill="1" applyBorder="1" applyAlignment="1">
      <alignment horizontal="center" vertical="center"/>
    </xf>
    <xf numFmtId="0" fontId="7" fillId="0" borderId="5" xfId="5" applyFont="1" applyFill="1" applyBorder="1" applyAlignment="1">
      <alignment horizontal="center" vertical="center"/>
    </xf>
    <xf numFmtId="0" fontId="7" fillId="16" borderId="62" xfId="5" applyFont="1" applyFill="1" applyBorder="1" applyAlignment="1">
      <alignment horizontal="center" vertical="center"/>
    </xf>
    <xf numFmtId="0" fontId="7" fillId="16" borderId="6" xfId="5"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 xfId="5" applyFont="1" applyFill="1" applyBorder="1" applyAlignment="1">
      <alignment horizontal="center" vertical="center"/>
    </xf>
    <xf numFmtId="0" fontId="7" fillId="0" borderId="1" xfId="5" applyFont="1" applyFill="1" applyBorder="1" applyAlignment="1">
      <alignment horizontal="center" vertical="center"/>
    </xf>
    <xf numFmtId="0" fontId="7" fillId="0" borderId="6" xfId="5" applyFont="1" applyFill="1" applyBorder="1" applyAlignment="1">
      <alignment horizontal="center" vertical="center"/>
    </xf>
    <xf numFmtId="0" fontId="6" fillId="0" borderId="7" xfId="5" applyFont="1" applyFill="1" applyBorder="1" applyAlignment="1">
      <alignment horizontal="center" vertical="center"/>
    </xf>
    <xf numFmtId="0" fontId="6" fillId="0" borderId="4" xfId="5" applyFont="1" applyFill="1" applyBorder="1" applyAlignment="1">
      <alignment horizontal="center" vertical="center"/>
    </xf>
    <xf numFmtId="0" fontId="6" fillId="0" borderId="8" xfId="5" applyFont="1" applyFill="1" applyBorder="1" applyAlignment="1">
      <alignment horizontal="center" vertical="center"/>
    </xf>
    <xf numFmtId="0" fontId="7" fillId="4" borderId="46" xfId="5" applyFont="1" applyFill="1" applyBorder="1" applyAlignment="1">
      <alignment horizontal="center" vertical="center"/>
    </xf>
    <xf numFmtId="0" fontId="7" fillId="4" borderId="11" xfId="5" applyFont="1" applyFill="1" applyBorder="1" applyAlignment="1">
      <alignment horizontal="center" vertical="center"/>
    </xf>
    <xf numFmtId="0" fontId="7" fillId="16" borderId="45" xfId="5" applyFont="1" applyFill="1" applyBorder="1" applyAlignment="1">
      <alignment horizontal="center" vertical="center"/>
    </xf>
    <xf numFmtId="0" fontId="7" fillId="16" borderId="15" xfId="5" applyFont="1" applyFill="1" applyBorder="1" applyAlignment="1">
      <alignment horizontal="center" vertical="center"/>
    </xf>
    <xf numFmtId="0" fontId="6" fillId="0" borderId="6" xfId="5" applyFont="1" applyFill="1" applyBorder="1" applyAlignment="1">
      <alignment horizontal="center" vertical="center"/>
    </xf>
    <xf numFmtId="0" fontId="6" fillId="0" borderId="37" xfId="5" applyFont="1" applyFill="1" applyBorder="1" applyAlignment="1">
      <alignment horizontal="center" vertical="center"/>
    </xf>
    <xf numFmtId="0" fontId="7" fillId="16" borderId="61" xfId="5" applyFont="1" applyFill="1" applyBorder="1" applyAlignment="1">
      <alignment horizontal="center" vertical="center"/>
    </xf>
    <xf numFmtId="0" fontId="7" fillId="16" borderId="8" xfId="5" applyFont="1" applyFill="1" applyBorder="1" applyAlignment="1">
      <alignment horizontal="center" vertical="center"/>
    </xf>
    <xf numFmtId="0" fontId="7" fillId="16" borderId="10" xfId="5"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9" fillId="0" borderId="0" xfId="0" applyFont="1" applyFill="1" applyAlignment="1">
      <alignment horizontal="left" vertical="center"/>
    </xf>
    <xf numFmtId="180" fontId="9" fillId="7" borderId="0" xfId="0" applyNumberFormat="1" applyFont="1" applyFill="1" applyAlignment="1">
      <alignment horizontal="left" vertical="center"/>
    </xf>
    <xf numFmtId="0" fontId="7" fillId="6" borderId="9" xfId="4" applyFont="1" applyFill="1" applyBorder="1" applyAlignment="1">
      <alignment horizontal="center" vertical="center"/>
    </xf>
    <xf numFmtId="0" fontId="7" fillId="6" borderId="10" xfId="4" applyFont="1" applyFill="1" applyBorder="1" applyAlignment="1">
      <alignment horizontal="center" vertical="center"/>
    </xf>
    <xf numFmtId="0" fontId="7" fillId="6" borderId="11" xfId="4" applyFont="1" applyFill="1" applyBorder="1" applyAlignment="1">
      <alignment horizontal="center" vertical="center"/>
    </xf>
    <xf numFmtId="0" fontId="7" fillId="6" borderId="9" xfId="4" applyFont="1" applyFill="1" applyBorder="1" applyAlignment="1">
      <alignment horizontal="center" vertical="center" wrapText="1"/>
    </xf>
    <xf numFmtId="0" fontId="7" fillId="6" borderId="10" xfId="4" applyFont="1" applyFill="1" applyBorder="1" applyAlignment="1">
      <alignment horizontal="center" vertical="center" wrapText="1"/>
    </xf>
    <xf numFmtId="0" fontId="7" fillId="6" borderId="11" xfId="4" applyFont="1" applyFill="1" applyBorder="1" applyAlignment="1">
      <alignment horizontal="center" vertical="center" wrapText="1"/>
    </xf>
    <xf numFmtId="0" fontId="7" fillId="2" borderId="7" xfId="4" applyFont="1" applyFill="1" applyBorder="1" applyAlignment="1">
      <alignment horizontal="center" vertical="center" wrapText="1"/>
    </xf>
    <xf numFmtId="0" fontId="7" fillId="2" borderId="4" xfId="4" applyFont="1" applyFill="1" applyBorder="1" applyAlignment="1">
      <alignment horizontal="center" vertical="center" wrapText="1"/>
    </xf>
    <xf numFmtId="0" fontId="7" fillId="2" borderId="8"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5"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6" xfId="4" applyFont="1" applyFill="1" applyBorder="1" applyAlignment="1">
      <alignment horizontal="center" vertical="center" wrapText="1"/>
    </xf>
    <xf numFmtId="0" fontId="7" fillId="0" borderId="7" xfId="5" applyFont="1" applyFill="1" applyBorder="1" applyAlignment="1">
      <alignment horizontal="center" vertical="center"/>
    </xf>
    <xf numFmtId="0" fontId="7" fillId="0" borderId="4" xfId="5" applyFont="1" applyFill="1" applyBorder="1" applyAlignment="1">
      <alignment horizontal="center" vertical="center"/>
    </xf>
    <xf numFmtId="0" fontId="7" fillId="0" borderId="8" xfId="5" applyFont="1" applyFill="1" applyBorder="1" applyAlignment="1">
      <alignment horizontal="center" vertical="center"/>
    </xf>
    <xf numFmtId="0" fontId="7" fillId="4" borderId="3" xfId="5" applyFont="1" applyFill="1" applyBorder="1" applyAlignment="1">
      <alignment vertical="center"/>
    </xf>
    <xf numFmtId="0" fontId="7" fillId="4" borderId="1" xfId="5" applyFont="1" applyFill="1" applyBorder="1" applyAlignment="1">
      <alignment vertical="center"/>
    </xf>
    <xf numFmtId="0" fontId="6" fillId="0" borderId="35" xfId="5" applyFont="1" applyFill="1" applyBorder="1" applyAlignment="1">
      <alignment horizontal="center" vertical="center"/>
    </xf>
    <xf numFmtId="0" fontId="7" fillId="0" borderId="15" xfId="0" applyFont="1" applyFill="1" applyBorder="1" applyAlignment="1">
      <alignment horizontal="center" vertical="center"/>
    </xf>
    <xf numFmtId="0" fontId="6" fillId="0" borderId="50"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5" xfId="5" applyFont="1" applyFill="1" applyBorder="1" applyAlignment="1">
      <alignment horizontal="center" vertical="center"/>
    </xf>
    <xf numFmtId="0" fontId="7" fillId="9" borderId="15" xfId="0" applyFont="1" applyFill="1" applyBorder="1" applyAlignment="1">
      <alignment horizontal="left" vertical="center"/>
    </xf>
    <xf numFmtId="0" fontId="7" fillId="0" borderId="7"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7" fillId="0" borderId="3" xfId="5" applyFont="1" applyFill="1" applyBorder="1" applyAlignment="1">
      <alignment horizontal="center" vertical="center" wrapText="1"/>
    </xf>
    <xf numFmtId="0" fontId="6" fillId="0" borderId="3"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63" xfId="5" applyFont="1" applyFill="1" applyBorder="1" applyAlignment="1">
      <alignment horizontal="center" vertical="center"/>
    </xf>
    <xf numFmtId="0" fontId="7" fillId="4" borderId="10" xfId="5" applyFont="1" applyFill="1" applyBorder="1" applyAlignment="1">
      <alignment horizontal="center" vertical="center"/>
    </xf>
    <xf numFmtId="0" fontId="7" fillId="4" borderId="11" xfId="5" applyFont="1" applyFill="1" applyBorder="1" applyAlignment="1">
      <alignment vertical="center"/>
    </xf>
    <xf numFmtId="0" fontId="7" fillId="16" borderId="1" xfId="5" applyFont="1" applyFill="1" applyBorder="1" applyAlignment="1">
      <alignment horizontal="center" vertical="center"/>
    </xf>
    <xf numFmtId="0" fontId="7" fillId="3" borderId="9" xfId="5" applyFont="1" applyFill="1" applyBorder="1" applyAlignment="1">
      <alignment horizontal="left" vertical="center" shrinkToFit="1"/>
    </xf>
    <xf numFmtId="0" fontId="7" fillId="3" borderId="10" xfId="5" applyFont="1" applyFill="1" applyBorder="1" applyAlignment="1">
      <alignment horizontal="left" vertical="center" shrinkToFit="1"/>
    </xf>
    <xf numFmtId="0" fontId="7" fillId="3" borderId="11" xfId="5" applyFont="1" applyFill="1" applyBorder="1" applyAlignment="1">
      <alignment horizontal="left" vertical="center" shrinkToFit="1"/>
    </xf>
    <xf numFmtId="0" fontId="6" fillId="0" borderId="59" xfId="5" applyFont="1" applyFill="1" applyBorder="1" applyAlignment="1">
      <alignment horizontal="center" vertical="center"/>
    </xf>
    <xf numFmtId="0" fontId="6" fillId="0" borderId="60" xfId="5" applyFont="1" applyFill="1" applyBorder="1" applyAlignment="1">
      <alignment horizontal="center" vertical="center"/>
    </xf>
    <xf numFmtId="0" fontId="15" fillId="0" borderId="15" xfId="5" applyFont="1" applyFill="1" applyBorder="1" applyAlignment="1">
      <alignment horizontal="center" vertical="center" wrapText="1"/>
    </xf>
    <xf numFmtId="0" fontId="15"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7" fillId="0" borderId="15" xfId="5" applyFont="1" applyFill="1" applyBorder="1" applyAlignment="1">
      <alignment horizontal="center" vertical="center" wrapText="1"/>
    </xf>
    <xf numFmtId="0" fontId="25" fillId="4" borderId="9" xfId="5" applyFont="1" applyFill="1" applyBorder="1" applyAlignment="1">
      <alignment vertical="center"/>
    </xf>
    <xf numFmtId="0" fontId="25" fillId="4" borderId="10" xfId="5" applyFont="1" applyFill="1" applyBorder="1" applyAlignment="1">
      <alignment vertical="center"/>
    </xf>
    <xf numFmtId="0" fontId="7" fillId="16" borderId="9" xfId="5" applyFont="1" applyFill="1" applyBorder="1" applyAlignment="1">
      <alignment vertical="center" shrinkToFit="1"/>
    </xf>
    <xf numFmtId="0" fontId="7" fillId="16" borderId="10" xfId="5" applyFont="1" applyFill="1" applyBorder="1" applyAlignment="1">
      <alignment vertical="center" shrinkToFit="1"/>
    </xf>
    <xf numFmtId="0" fontId="7" fillId="0" borderId="10" xfId="5" applyFont="1" applyFill="1" applyBorder="1" applyAlignment="1">
      <alignment horizontal="center" vertical="center"/>
    </xf>
    <xf numFmtId="0" fontId="7" fillId="4" borderId="61" xfId="5" applyFont="1" applyFill="1" applyBorder="1" applyAlignment="1">
      <alignment horizontal="center" vertical="center"/>
    </xf>
    <xf numFmtId="0" fontId="7" fillId="4" borderId="8" xfId="5" applyFont="1" applyFill="1" applyBorder="1" applyAlignment="1">
      <alignment horizontal="center" vertical="center"/>
    </xf>
    <xf numFmtId="0" fontId="7" fillId="4" borderId="9" xfId="5" applyFont="1" applyFill="1" applyBorder="1" applyAlignment="1">
      <alignment vertical="center" wrapText="1"/>
    </xf>
    <xf numFmtId="0" fontId="7" fillId="4" borderId="9" xfId="5" applyFont="1" applyFill="1" applyBorder="1" applyAlignment="1">
      <alignment horizontal="left" vertical="center" wrapText="1"/>
    </xf>
    <xf numFmtId="0" fontId="7" fillId="4" borderId="10" xfId="5" applyFont="1" applyFill="1" applyBorder="1" applyAlignment="1">
      <alignment horizontal="left" vertical="center" wrapText="1"/>
    </xf>
    <xf numFmtId="0" fontId="7" fillId="4" borderId="11" xfId="5"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4" borderId="4" xfId="5"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16" borderId="9" xfId="5" applyFont="1" applyFill="1" applyBorder="1" applyAlignment="1">
      <alignment vertical="center"/>
    </xf>
    <xf numFmtId="0" fontId="7" fillId="16" borderId="10" xfId="5" applyFont="1" applyFill="1" applyBorder="1" applyAlignment="1">
      <alignment vertical="center"/>
    </xf>
    <xf numFmtId="0" fontId="7" fillId="16" borderId="9" xfId="5" applyFont="1" applyFill="1" applyBorder="1" applyAlignment="1">
      <alignment horizontal="left" vertical="center"/>
    </xf>
    <xf numFmtId="0" fontId="7" fillId="16" borderId="10" xfId="5" applyFont="1" applyFill="1" applyBorder="1" applyAlignment="1">
      <alignment horizontal="left" vertical="center"/>
    </xf>
    <xf numFmtId="0" fontId="7" fillId="16" borderId="11" xfId="5" applyFont="1" applyFill="1" applyBorder="1" applyAlignment="1">
      <alignment horizontal="left" vertical="center"/>
    </xf>
    <xf numFmtId="0" fontId="7" fillId="4" borderId="2" xfId="5" applyFont="1" applyFill="1" applyBorder="1" applyAlignment="1">
      <alignment horizontal="left" vertical="center"/>
    </xf>
    <xf numFmtId="0" fontId="7" fillId="4" borderId="0" xfId="5" applyFont="1" applyFill="1" applyBorder="1" applyAlignment="1">
      <alignment horizontal="left" vertical="center"/>
    </xf>
    <xf numFmtId="0" fontId="7" fillId="4" borderId="5" xfId="5" applyFont="1" applyFill="1" applyBorder="1" applyAlignment="1">
      <alignment horizontal="left" vertical="center"/>
    </xf>
    <xf numFmtId="0" fontId="7" fillId="4" borderId="83" xfId="5" applyFont="1" applyFill="1" applyBorder="1" applyAlignment="1">
      <alignment horizontal="center" vertical="center"/>
    </xf>
    <xf numFmtId="0" fontId="7" fillId="4" borderId="5" xfId="5" applyFont="1" applyFill="1" applyBorder="1" applyAlignment="1">
      <alignment horizontal="center" vertical="center"/>
    </xf>
  </cellXfs>
  <cellStyles count="6">
    <cellStyle name="通貨" xfId="1" builtinId="7"/>
    <cellStyle name="標準" xfId="0" builtinId="0"/>
    <cellStyle name="標準 3" xfId="2" xr:uid="{00000000-0005-0000-0000-000002000000}"/>
    <cellStyle name="標準 4" xfId="3" xr:uid="{00000000-0005-0000-0000-000003000000}"/>
    <cellStyle name="標準_③-２加算様式（就労）" xfId="4" xr:uid="{00000000-0005-0000-0000-000004000000}"/>
    <cellStyle name="標準_総括表を変更しました（６／２３）"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6"/>
  <sheetViews>
    <sheetView tabSelected="1" view="pageBreakPreview" zoomScaleNormal="100" zoomScaleSheetLayoutView="100" workbookViewId="0"/>
  </sheetViews>
  <sheetFormatPr defaultColWidth="1.875" defaultRowHeight="11.25" customHeight="1" x14ac:dyDescent="0.15"/>
  <cols>
    <col min="1" max="16384" width="1.875" style="42"/>
  </cols>
  <sheetData>
    <row r="1" spans="1:74" ht="11.25" customHeight="1" x14ac:dyDescent="0.15">
      <c r="A1" s="41"/>
      <c r="B1" s="326" t="s">
        <v>1074</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99"/>
    </row>
    <row r="2" spans="1:74" ht="11.25" customHeight="1" thickBot="1" x14ac:dyDescent="0.2">
      <c r="A2" s="41"/>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99"/>
    </row>
    <row r="3" spans="1:74" ht="11.25" customHeight="1" x14ac:dyDescent="0.15">
      <c r="A3" s="40"/>
      <c r="B3" s="327" t="s">
        <v>1054</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43"/>
      <c r="AY3" s="99"/>
      <c r="AZ3" s="243" t="s">
        <v>1039</v>
      </c>
      <c r="BA3" s="244"/>
      <c r="BB3" s="244"/>
      <c r="BC3" s="244"/>
      <c r="BD3" s="244"/>
      <c r="BE3" s="244"/>
      <c r="BF3" s="244"/>
      <c r="BG3" s="244"/>
      <c r="BH3" s="244"/>
      <c r="BI3" s="244"/>
      <c r="BJ3" s="244"/>
      <c r="BK3" s="244"/>
      <c r="BL3" s="244"/>
      <c r="BM3" s="244"/>
      <c r="BN3" s="244"/>
      <c r="BO3" s="244"/>
      <c r="BP3" s="244"/>
      <c r="BQ3" s="244"/>
      <c r="BR3" s="244"/>
      <c r="BS3" s="244"/>
      <c r="BT3" s="244"/>
      <c r="BU3" s="244"/>
      <c r="BV3" s="245"/>
    </row>
    <row r="4" spans="1:74" ht="11.25" customHeight="1" x14ac:dyDescent="0.15">
      <c r="A4" s="40"/>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43"/>
      <c r="AY4" s="99"/>
      <c r="AZ4" s="246"/>
      <c r="BA4" s="247"/>
      <c r="BB4" s="247"/>
      <c r="BC4" s="247"/>
      <c r="BD4" s="247"/>
      <c r="BE4" s="247"/>
      <c r="BF4" s="247"/>
      <c r="BG4" s="247"/>
      <c r="BH4" s="247"/>
      <c r="BI4" s="247"/>
      <c r="BJ4" s="247"/>
      <c r="BK4" s="247"/>
      <c r="BL4" s="247"/>
      <c r="BM4" s="247"/>
      <c r="BN4" s="247"/>
      <c r="BO4" s="247"/>
      <c r="BP4" s="247"/>
      <c r="BQ4" s="247"/>
      <c r="BR4" s="247"/>
      <c r="BS4" s="247"/>
      <c r="BT4" s="247"/>
      <c r="BU4" s="247"/>
      <c r="BV4" s="248"/>
    </row>
    <row r="5" spans="1:74" ht="11.25" customHeight="1" x14ac:dyDescent="0.15">
      <c r="A5" s="41"/>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43"/>
      <c r="AY5" s="99"/>
      <c r="AZ5" s="246"/>
      <c r="BA5" s="247"/>
      <c r="BB5" s="247"/>
      <c r="BC5" s="247"/>
      <c r="BD5" s="247"/>
      <c r="BE5" s="247"/>
      <c r="BF5" s="247"/>
      <c r="BG5" s="247"/>
      <c r="BH5" s="247"/>
      <c r="BI5" s="247"/>
      <c r="BJ5" s="247"/>
      <c r="BK5" s="247"/>
      <c r="BL5" s="247"/>
      <c r="BM5" s="247"/>
      <c r="BN5" s="247"/>
      <c r="BO5" s="247"/>
      <c r="BP5" s="247"/>
      <c r="BQ5" s="247"/>
      <c r="BR5" s="247"/>
      <c r="BS5" s="247"/>
      <c r="BT5" s="247"/>
      <c r="BU5" s="247"/>
      <c r="BV5" s="248"/>
    </row>
    <row r="6" spans="1:74" ht="11.25" customHeight="1" x14ac:dyDescent="0.15">
      <c r="A6" s="41"/>
      <c r="B6" s="298" t="s">
        <v>327</v>
      </c>
      <c r="C6" s="299"/>
      <c r="D6" s="292" t="s">
        <v>342</v>
      </c>
      <c r="E6" s="293"/>
      <c r="F6" s="293"/>
      <c r="G6" s="293"/>
      <c r="H6" s="294"/>
      <c r="I6" s="288"/>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90"/>
      <c r="AY6" s="99"/>
      <c r="AZ6" s="246"/>
      <c r="BA6" s="247"/>
      <c r="BB6" s="247"/>
      <c r="BC6" s="247"/>
      <c r="BD6" s="247"/>
      <c r="BE6" s="247"/>
      <c r="BF6" s="247"/>
      <c r="BG6" s="247"/>
      <c r="BH6" s="247"/>
      <c r="BI6" s="247"/>
      <c r="BJ6" s="247"/>
      <c r="BK6" s="247"/>
      <c r="BL6" s="247"/>
      <c r="BM6" s="247"/>
      <c r="BN6" s="247"/>
      <c r="BO6" s="247"/>
      <c r="BP6" s="247"/>
      <c r="BQ6" s="247"/>
      <c r="BR6" s="247"/>
      <c r="BS6" s="247"/>
      <c r="BT6" s="247"/>
      <c r="BU6" s="247"/>
      <c r="BV6" s="248"/>
    </row>
    <row r="7" spans="1:74" ht="11.25" customHeight="1" thickBot="1" x14ac:dyDescent="0.2">
      <c r="A7" s="41"/>
      <c r="B7" s="300"/>
      <c r="C7" s="301"/>
      <c r="D7" s="295" t="s">
        <v>373</v>
      </c>
      <c r="E7" s="296"/>
      <c r="F7" s="296"/>
      <c r="G7" s="296"/>
      <c r="H7" s="297"/>
      <c r="I7" s="278"/>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80"/>
      <c r="AY7" s="99"/>
      <c r="AZ7" s="249"/>
      <c r="BA7" s="250"/>
      <c r="BB7" s="250"/>
      <c r="BC7" s="250"/>
      <c r="BD7" s="250"/>
      <c r="BE7" s="250"/>
      <c r="BF7" s="250"/>
      <c r="BG7" s="250"/>
      <c r="BH7" s="250"/>
      <c r="BI7" s="250"/>
      <c r="BJ7" s="250"/>
      <c r="BK7" s="250"/>
      <c r="BL7" s="250"/>
      <c r="BM7" s="250"/>
      <c r="BN7" s="250"/>
      <c r="BO7" s="250"/>
      <c r="BP7" s="250"/>
      <c r="BQ7" s="250"/>
      <c r="BR7" s="250"/>
      <c r="BS7" s="250"/>
      <c r="BT7" s="250"/>
      <c r="BU7" s="250"/>
      <c r="BV7" s="251"/>
    </row>
    <row r="8" spans="1:74" ht="11.25" customHeight="1" x14ac:dyDescent="0.15">
      <c r="A8" s="41"/>
      <c r="B8" s="300"/>
      <c r="C8" s="301"/>
      <c r="D8" s="273"/>
      <c r="E8" s="274"/>
      <c r="F8" s="274"/>
      <c r="G8" s="274"/>
      <c r="H8" s="275"/>
      <c r="I8" s="281"/>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3"/>
      <c r="AY8" s="99"/>
    </row>
    <row r="9" spans="1:74" ht="11.25" customHeight="1" x14ac:dyDescent="0.15">
      <c r="A9" s="41"/>
      <c r="B9" s="300"/>
      <c r="C9" s="301"/>
      <c r="D9" s="292" t="s">
        <v>343</v>
      </c>
      <c r="E9" s="293"/>
      <c r="F9" s="293"/>
      <c r="G9" s="293"/>
      <c r="H9" s="294"/>
      <c r="I9" s="80" t="s">
        <v>344</v>
      </c>
      <c r="J9" s="284"/>
      <c r="K9" s="284"/>
      <c r="L9" s="284"/>
      <c r="M9" s="284" t="s">
        <v>345</v>
      </c>
      <c r="N9" s="284"/>
      <c r="O9" s="284"/>
      <c r="P9" s="284"/>
      <c r="Q9" s="284"/>
      <c r="R9" s="284"/>
      <c r="S9" s="284"/>
      <c r="T9" s="172" t="s">
        <v>346</v>
      </c>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91"/>
      <c r="AY9" s="99"/>
    </row>
    <row r="10" spans="1:74" ht="11.25" customHeight="1" x14ac:dyDescent="0.15">
      <c r="A10" s="41"/>
      <c r="B10" s="300"/>
      <c r="C10" s="301"/>
      <c r="D10" s="295" t="s">
        <v>374</v>
      </c>
      <c r="E10" s="296"/>
      <c r="F10" s="296"/>
      <c r="G10" s="296"/>
      <c r="H10" s="297"/>
      <c r="I10" s="278"/>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80"/>
      <c r="AY10" s="99"/>
    </row>
    <row r="11" spans="1:74" ht="11.25" customHeight="1" x14ac:dyDescent="0.15">
      <c r="A11" s="41"/>
      <c r="B11" s="300"/>
      <c r="C11" s="301"/>
      <c r="D11" s="273"/>
      <c r="E11" s="274"/>
      <c r="F11" s="274"/>
      <c r="G11" s="274"/>
      <c r="H11" s="275"/>
      <c r="I11" s="281"/>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3"/>
      <c r="AY11" s="99"/>
    </row>
    <row r="12" spans="1:74" ht="11.25" customHeight="1" x14ac:dyDescent="0.15">
      <c r="A12" s="41"/>
      <c r="B12" s="300"/>
      <c r="C12" s="301"/>
      <c r="D12" s="270" t="s">
        <v>375</v>
      </c>
      <c r="E12" s="271"/>
      <c r="F12" s="271"/>
      <c r="G12" s="271"/>
      <c r="H12" s="272"/>
      <c r="I12" s="255"/>
      <c r="J12" s="255"/>
      <c r="K12" s="255"/>
      <c r="L12" s="255"/>
      <c r="M12" s="255"/>
      <c r="N12" s="255"/>
      <c r="O12" s="255"/>
      <c r="P12" s="255"/>
      <c r="Q12" s="255"/>
      <c r="R12" s="276"/>
      <c r="S12" s="270" t="s">
        <v>347</v>
      </c>
      <c r="T12" s="271"/>
      <c r="U12" s="271"/>
      <c r="V12" s="271"/>
      <c r="W12" s="272"/>
      <c r="X12" s="255"/>
      <c r="Y12" s="255"/>
      <c r="Z12" s="255"/>
      <c r="AA12" s="255"/>
      <c r="AB12" s="255"/>
      <c r="AC12" s="255"/>
      <c r="AD12" s="255"/>
      <c r="AE12" s="255"/>
      <c r="AF12" s="255"/>
      <c r="AG12" s="276"/>
      <c r="AH12" s="270" t="s">
        <v>348</v>
      </c>
      <c r="AI12" s="271"/>
      <c r="AJ12" s="271"/>
      <c r="AK12" s="271"/>
      <c r="AL12" s="272"/>
      <c r="AM12" s="254"/>
      <c r="AN12" s="255"/>
      <c r="AO12" s="255"/>
      <c r="AP12" s="255"/>
      <c r="AQ12" s="255"/>
      <c r="AR12" s="255"/>
      <c r="AS12" s="255"/>
      <c r="AT12" s="255"/>
      <c r="AU12" s="255"/>
      <c r="AV12" s="255"/>
      <c r="AW12" s="255"/>
      <c r="AX12" s="276"/>
      <c r="AY12" s="99"/>
    </row>
    <row r="13" spans="1:74" ht="11.25" customHeight="1" x14ac:dyDescent="0.15">
      <c r="A13" s="41"/>
      <c r="B13" s="300"/>
      <c r="C13" s="301"/>
      <c r="D13" s="273"/>
      <c r="E13" s="274"/>
      <c r="F13" s="274"/>
      <c r="G13" s="274"/>
      <c r="H13" s="275"/>
      <c r="I13" s="257"/>
      <c r="J13" s="257"/>
      <c r="K13" s="257"/>
      <c r="L13" s="257"/>
      <c r="M13" s="257"/>
      <c r="N13" s="257"/>
      <c r="O13" s="257"/>
      <c r="P13" s="257"/>
      <c r="Q13" s="257"/>
      <c r="R13" s="277"/>
      <c r="S13" s="273"/>
      <c r="T13" s="274"/>
      <c r="U13" s="274"/>
      <c r="V13" s="274"/>
      <c r="W13" s="275"/>
      <c r="X13" s="257"/>
      <c r="Y13" s="257"/>
      <c r="Z13" s="257"/>
      <c r="AA13" s="257"/>
      <c r="AB13" s="257"/>
      <c r="AC13" s="257"/>
      <c r="AD13" s="257"/>
      <c r="AE13" s="257"/>
      <c r="AF13" s="257"/>
      <c r="AG13" s="277"/>
      <c r="AH13" s="273"/>
      <c r="AI13" s="274"/>
      <c r="AJ13" s="274"/>
      <c r="AK13" s="274"/>
      <c r="AL13" s="275"/>
      <c r="AM13" s="256"/>
      <c r="AN13" s="257"/>
      <c r="AO13" s="257"/>
      <c r="AP13" s="257"/>
      <c r="AQ13" s="257"/>
      <c r="AR13" s="257"/>
      <c r="AS13" s="257"/>
      <c r="AT13" s="257"/>
      <c r="AU13" s="257"/>
      <c r="AV13" s="257"/>
      <c r="AW13" s="257"/>
      <c r="AX13" s="277"/>
      <c r="AY13" s="99"/>
    </row>
    <row r="14" spans="1:74" ht="11.25" customHeight="1" x14ac:dyDescent="0.15">
      <c r="A14" s="41"/>
      <c r="B14" s="300"/>
      <c r="C14" s="301"/>
      <c r="D14" s="310" t="s">
        <v>376</v>
      </c>
      <c r="E14" s="311"/>
      <c r="F14" s="311"/>
      <c r="G14" s="311"/>
      <c r="H14" s="312"/>
      <c r="I14" s="319">
        <v>2</v>
      </c>
      <c r="J14" s="320"/>
      <c r="K14" s="320">
        <v>8</v>
      </c>
      <c r="L14" s="320"/>
      <c r="M14" s="302"/>
      <c r="N14" s="302"/>
      <c r="O14" s="302"/>
      <c r="P14" s="302"/>
      <c r="Q14" s="302"/>
      <c r="R14" s="302"/>
      <c r="S14" s="302"/>
      <c r="T14" s="302"/>
      <c r="U14" s="302"/>
      <c r="V14" s="302"/>
      <c r="W14" s="302"/>
      <c r="X14" s="302"/>
      <c r="Y14" s="302"/>
      <c r="Z14" s="302"/>
      <c r="AA14" s="302"/>
      <c r="AB14" s="303"/>
      <c r="AC14" s="292" t="s">
        <v>349</v>
      </c>
      <c r="AD14" s="293"/>
      <c r="AE14" s="293"/>
      <c r="AF14" s="293"/>
      <c r="AG14" s="294"/>
      <c r="AH14" s="285"/>
      <c r="AI14" s="286"/>
      <c r="AJ14" s="286"/>
      <c r="AK14" s="286"/>
      <c r="AL14" s="286"/>
      <c r="AM14" s="286"/>
      <c r="AN14" s="286"/>
      <c r="AO14" s="286"/>
      <c r="AP14" s="286"/>
      <c r="AQ14" s="286"/>
      <c r="AR14" s="286"/>
      <c r="AS14" s="286"/>
      <c r="AT14" s="286"/>
      <c r="AU14" s="286"/>
      <c r="AV14" s="286"/>
      <c r="AW14" s="286"/>
      <c r="AX14" s="287"/>
      <c r="AY14" s="99"/>
    </row>
    <row r="15" spans="1:74" ht="11.25" customHeight="1" x14ac:dyDescent="0.15">
      <c r="A15" s="41"/>
      <c r="B15" s="300"/>
      <c r="C15" s="301"/>
      <c r="D15" s="313"/>
      <c r="E15" s="314"/>
      <c r="F15" s="314"/>
      <c r="G15" s="314"/>
      <c r="H15" s="315"/>
      <c r="I15" s="321"/>
      <c r="J15" s="322"/>
      <c r="K15" s="322"/>
      <c r="L15" s="322"/>
      <c r="M15" s="304"/>
      <c r="N15" s="304"/>
      <c r="O15" s="304"/>
      <c r="P15" s="304"/>
      <c r="Q15" s="304"/>
      <c r="R15" s="304"/>
      <c r="S15" s="304"/>
      <c r="T15" s="304"/>
      <c r="U15" s="304"/>
      <c r="V15" s="304"/>
      <c r="W15" s="304"/>
      <c r="X15" s="304"/>
      <c r="Y15" s="304"/>
      <c r="Z15" s="304"/>
      <c r="AA15" s="304"/>
      <c r="AB15" s="305"/>
      <c r="AC15" s="295" t="s">
        <v>377</v>
      </c>
      <c r="AD15" s="296"/>
      <c r="AE15" s="296"/>
      <c r="AF15" s="296"/>
      <c r="AG15" s="297"/>
      <c r="AH15" s="278"/>
      <c r="AI15" s="279"/>
      <c r="AJ15" s="279"/>
      <c r="AK15" s="279"/>
      <c r="AL15" s="279"/>
      <c r="AM15" s="279"/>
      <c r="AN15" s="279"/>
      <c r="AO15" s="279"/>
      <c r="AP15" s="279"/>
      <c r="AQ15" s="279"/>
      <c r="AR15" s="279"/>
      <c r="AS15" s="279"/>
      <c r="AT15" s="279"/>
      <c r="AU15" s="279"/>
      <c r="AV15" s="279"/>
      <c r="AW15" s="279"/>
      <c r="AX15" s="280"/>
      <c r="AY15" s="99"/>
    </row>
    <row r="16" spans="1:74" ht="11.25" customHeight="1" x14ac:dyDescent="0.15">
      <c r="A16" s="41"/>
      <c r="B16" s="300"/>
      <c r="C16" s="301"/>
      <c r="D16" s="316"/>
      <c r="E16" s="317"/>
      <c r="F16" s="317"/>
      <c r="G16" s="317"/>
      <c r="H16" s="318"/>
      <c r="I16" s="323"/>
      <c r="J16" s="324"/>
      <c r="K16" s="324"/>
      <c r="L16" s="324"/>
      <c r="M16" s="306"/>
      <c r="N16" s="306"/>
      <c r="O16" s="306"/>
      <c r="P16" s="306"/>
      <c r="Q16" s="306"/>
      <c r="R16" s="306"/>
      <c r="S16" s="306"/>
      <c r="T16" s="306"/>
      <c r="U16" s="306"/>
      <c r="V16" s="306"/>
      <c r="W16" s="306"/>
      <c r="X16" s="306"/>
      <c r="Y16" s="306"/>
      <c r="Z16" s="306"/>
      <c r="AA16" s="306"/>
      <c r="AB16" s="307"/>
      <c r="AC16" s="273"/>
      <c r="AD16" s="274"/>
      <c r="AE16" s="274"/>
      <c r="AF16" s="274"/>
      <c r="AG16" s="275"/>
      <c r="AH16" s="281"/>
      <c r="AI16" s="282"/>
      <c r="AJ16" s="282"/>
      <c r="AK16" s="282"/>
      <c r="AL16" s="282"/>
      <c r="AM16" s="282"/>
      <c r="AN16" s="282"/>
      <c r="AO16" s="282"/>
      <c r="AP16" s="282"/>
      <c r="AQ16" s="282"/>
      <c r="AR16" s="282"/>
      <c r="AS16" s="282"/>
      <c r="AT16" s="282"/>
      <c r="AU16" s="282"/>
      <c r="AV16" s="282"/>
      <c r="AW16" s="282"/>
      <c r="AX16" s="283"/>
      <c r="AY16" s="99"/>
    </row>
    <row r="17" spans="1:55" ht="11.25" customHeight="1" x14ac:dyDescent="0.15">
      <c r="A17" s="41"/>
      <c r="B17" s="325" t="s">
        <v>328</v>
      </c>
      <c r="C17" s="325"/>
      <c r="D17" s="292" t="s">
        <v>350</v>
      </c>
      <c r="E17" s="293"/>
      <c r="F17" s="293"/>
      <c r="G17" s="293"/>
      <c r="H17" s="294"/>
      <c r="I17" s="288"/>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c r="AP17" s="289"/>
      <c r="AQ17" s="289"/>
      <c r="AR17" s="289"/>
      <c r="AS17" s="289"/>
      <c r="AT17" s="289"/>
      <c r="AU17" s="289"/>
      <c r="AV17" s="289"/>
      <c r="AW17" s="289"/>
      <c r="AX17" s="290"/>
      <c r="AY17" s="207"/>
    </row>
    <row r="18" spans="1:55" ht="11.25" customHeight="1" x14ac:dyDescent="0.15">
      <c r="A18" s="41"/>
      <c r="B18" s="325"/>
      <c r="C18" s="325"/>
      <c r="D18" s="295" t="s">
        <v>373</v>
      </c>
      <c r="E18" s="296"/>
      <c r="F18" s="296"/>
      <c r="G18" s="296"/>
      <c r="H18" s="297"/>
      <c r="I18" s="278"/>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80"/>
      <c r="AY18" s="207"/>
      <c r="AZ18" s="44"/>
      <c r="BA18" s="44"/>
      <c r="BB18" s="44"/>
      <c r="BC18" s="44"/>
    </row>
    <row r="19" spans="1:55" ht="11.25" customHeight="1" x14ac:dyDescent="0.15">
      <c r="A19" s="41"/>
      <c r="B19" s="325"/>
      <c r="C19" s="325"/>
      <c r="D19" s="273"/>
      <c r="E19" s="274"/>
      <c r="F19" s="274"/>
      <c r="G19" s="274"/>
      <c r="H19" s="275"/>
      <c r="I19" s="281"/>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3"/>
      <c r="AY19" s="208"/>
      <c r="AZ19" s="44"/>
      <c r="BA19" s="44"/>
      <c r="BB19" s="44"/>
    </row>
    <row r="20" spans="1:55" ht="11.25" customHeight="1" x14ac:dyDescent="0.15">
      <c r="A20" s="41"/>
      <c r="B20" s="325"/>
      <c r="C20" s="325"/>
      <c r="D20" s="292" t="s">
        <v>343</v>
      </c>
      <c r="E20" s="293"/>
      <c r="F20" s="293"/>
      <c r="G20" s="293"/>
      <c r="H20" s="294"/>
      <c r="I20" s="80" t="s">
        <v>344</v>
      </c>
      <c r="J20" s="284"/>
      <c r="K20" s="284"/>
      <c r="L20" s="284"/>
      <c r="M20" s="284" t="s">
        <v>345</v>
      </c>
      <c r="N20" s="284"/>
      <c r="O20" s="284"/>
      <c r="P20" s="284"/>
      <c r="Q20" s="284"/>
      <c r="R20" s="284"/>
      <c r="S20" s="284"/>
      <c r="T20" s="172" t="s">
        <v>346</v>
      </c>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91"/>
      <c r="AY20" s="208"/>
      <c r="AZ20" s="44"/>
      <c r="BA20" s="44"/>
      <c r="BB20" s="44"/>
    </row>
    <row r="21" spans="1:55" ht="11.25" customHeight="1" x14ac:dyDescent="0.15">
      <c r="A21" s="41"/>
      <c r="B21" s="325"/>
      <c r="C21" s="325"/>
      <c r="D21" s="295" t="s">
        <v>374</v>
      </c>
      <c r="E21" s="296"/>
      <c r="F21" s="296"/>
      <c r="G21" s="296"/>
      <c r="H21" s="297"/>
      <c r="I21" s="278"/>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80"/>
      <c r="AY21" s="208"/>
      <c r="AZ21" s="44"/>
      <c r="BA21" s="44"/>
      <c r="BB21" s="44"/>
    </row>
    <row r="22" spans="1:55" ht="11.25" customHeight="1" x14ac:dyDescent="0.15">
      <c r="A22" s="41"/>
      <c r="B22" s="325"/>
      <c r="C22" s="325"/>
      <c r="D22" s="273"/>
      <c r="E22" s="274"/>
      <c r="F22" s="274"/>
      <c r="G22" s="274"/>
      <c r="H22" s="275"/>
      <c r="I22" s="281"/>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3"/>
      <c r="AY22" s="208"/>
      <c r="AZ22" s="44"/>
      <c r="BA22" s="44"/>
      <c r="BB22" s="44"/>
    </row>
    <row r="23" spans="1:55" ht="11.25" customHeight="1" x14ac:dyDescent="0.15">
      <c r="A23" s="41"/>
      <c r="B23" s="325"/>
      <c r="C23" s="325"/>
      <c r="D23" s="270" t="s">
        <v>375</v>
      </c>
      <c r="E23" s="271"/>
      <c r="F23" s="271"/>
      <c r="G23" s="271"/>
      <c r="H23" s="272"/>
      <c r="I23" s="255"/>
      <c r="J23" s="255"/>
      <c r="K23" s="255"/>
      <c r="L23" s="255"/>
      <c r="M23" s="255"/>
      <c r="N23" s="255"/>
      <c r="O23" s="255"/>
      <c r="P23" s="255"/>
      <c r="Q23" s="255"/>
      <c r="R23" s="276"/>
      <c r="S23" s="270" t="s">
        <v>347</v>
      </c>
      <c r="T23" s="271"/>
      <c r="U23" s="271"/>
      <c r="V23" s="271"/>
      <c r="W23" s="272"/>
      <c r="X23" s="255"/>
      <c r="Y23" s="255"/>
      <c r="Z23" s="255"/>
      <c r="AA23" s="255"/>
      <c r="AB23" s="255"/>
      <c r="AC23" s="255"/>
      <c r="AD23" s="255"/>
      <c r="AE23" s="255"/>
      <c r="AF23" s="255"/>
      <c r="AG23" s="276"/>
      <c r="AH23" s="270" t="s">
        <v>348</v>
      </c>
      <c r="AI23" s="271"/>
      <c r="AJ23" s="271"/>
      <c r="AK23" s="271"/>
      <c r="AL23" s="272"/>
      <c r="AM23" s="254"/>
      <c r="AN23" s="255"/>
      <c r="AO23" s="255"/>
      <c r="AP23" s="255"/>
      <c r="AQ23" s="255"/>
      <c r="AR23" s="255"/>
      <c r="AS23" s="255"/>
      <c r="AT23" s="255"/>
      <c r="AU23" s="255"/>
      <c r="AV23" s="255"/>
      <c r="AW23" s="255"/>
      <c r="AX23" s="276"/>
      <c r="AY23" s="208"/>
      <c r="AZ23" s="44"/>
      <c r="BA23" s="44"/>
      <c r="BB23" s="44"/>
    </row>
    <row r="24" spans="1:55" ht="11.25" customHeight="1" x14ac:dyDescent="0.15">
      <c r="A24" s="41"/>
      <c r="B24" s="325"/>
      <c r="C24" s="325"/>
      <c r="D24" s="273"/>
      <c r="E24" s="274"/>
      <c r="F24" s="274"/>
      <c r="G24" s="274"/>
      <c r="H24" s="275"/>
      <c r="I24" s="257"/>
      <c r="J24" s="257"/>
      <c r="K24" s="257"/>
      <c r="L24" s="257"/>
      <c r="M24" s="257"/>
      <c r="N24" s="257"/>
      <c r="O24" s="257"/>
      <c r="P24" s="257"/>
      <c r="Q24" s="257"/>
      <c r="R24" s="277"/>
      <c r="S24" s="273"/>
      <c r="T24" s="274"/>
      <c r="U24" s="274"/>
      <c r="V24" s="274"/>
      <c r="W24" s="275"/>
      <c r="X24" s="257"/>
      <c r="Y24" s="257"/>
      <c r="Z24" s="257"/>
      <c r="AA24" s="257"/>
      <c r="AB24" s="257"/>
      <c r="AC24" s="257"/>
      <c r="AD24" s="257"/>
      <c r="AE24" s="257"/>
      <c r="AF24" s="257"/>
      <c r="AG24" s="277"/>
      <c r="AH24" s="273"/>
      <c r="AI24" s="274"/>
      <c r="AJ24" s="274"/>
      <c r="AK24" s="274"/>
      <c r="AL24" s="275"/>
      <c r="AM24" s="256"/>
      <c r="AN24" s="257"/>
      <c r="AO24" s="257"/>
      <c r="AP24" s="257"/>
      <c r="AQ24" s="257"/>
      <c r="AR24" s="257"/>
      <c r="AS24" s="257"/>
      <c r="AT24" s="257"/>
      <c r="AU24" s="257"/>
      <c r="AV24" s="257"/>
      <c r="AW24" s="257"/>
      <c r="AX24" s="277"/>
      <c r="AY24" s="208"/>
      <c r="AZ24" s="44"/>
      <c r="BA24" s="44"/>
      <c r="BB24" s="44"/>
    </row>
    <row r="25" spans="1:55" ht="11.25" customHeight="1" x14ac:dyDescent="0.15">
      <c r="A25" s="41"/>
      <c r="B25" s="325" t="s">
        <v>329</v>
      </c>
      <c r="C25" s="325"/>
      <c r="D25" s="292" t="s">
        <v>350</v>
      </c>
      <c r="E25" s="293"/>
      <c r="F25" s="293"/>
      <c r="G25" s="293"/>
      <c r="H25" s="294"/>
      <c r="I25" s="288"/>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89"/>
      <c r="AT25" s="289"/>
      <c r="AU25" s="289"/>
      <c r="AV25" s="289"/>
      <c r="AW25" s="289"/>
      <c r="AX25" s="290"/>
      <c r="AY25" s="207"/>
    </row>
    <row r="26" spans="1:55" ht="11.25" customHeight="1" x14ac:dyDescent="0.15">
      <c r="A26" s="41"/>
      <c r="B26" s="325"/>
      <c r="C26" s="325"/>
      <c r="D26" s="295" t="s">
        <v>373</v>
      </c>
      <c r="E26" s="296"/>
      <c r="F26" s="296"/>
      <c r="G26" s="296"/>
      <c r="H26" s="297"/>
      <c r="I26" s="278"/>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80"/>
      <c r="AY26" s="207"/>
      <c r="AZ26" s="44"/>
      <c r="BA26" s="44"/>
      <c r="BB26" s="44"/>
      <c r="BC26" s="44"/>
    </row>
    <row r="27" spans="1:55" ht="11.25" customHeight="1" x14ac:dyDescent="0.15">
      <c r="A27" s="41"/>
      <c r="B27" s="325"/>
      <c r="C27" s="325"/>
      <c r="D27" s="273"/>
      <c r="E27" s="274"/>
      <c r="F27" s="274"/>
      <c r="G27" s="274"/>
      <c r="H27" s="275"/>
      <c r="I27" s="281"/>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3"/>
      <c r="AY27" s="208"/>
      <c r="AZ27" s="44"/>
      <c r="BA27" s="44"/>
      <c r="BB27" s="44"/>
    </row>
    <row r="28" spans="1:55" ht="11.25" customHeight="1" x14ac:dyDescent="0.15">
      <c r="A28" s="41"/>
      <c r="B28" s="325"/>
      <c r="C28" s="325"/>
      <c r="D28" s="292" t="s">
        <v>343</v>
      </c>
      <c r="E28" s="293"/>
      <c r="F28" s="293"/>
      <c r="G28" s="293"/>
      <c r="H28" s="294"/>
      <c r="I28" s="80" t="s">
        <v>344</v>
      </c>
      <c r="J28" s="284"/>
      <c r="K28" s="284"/>
      <c r="L28" s="284"/>
      <c r="M28" s="284" t="s">
        <v>345</v>
      </c>
      <c r="N28" s="284"/>
      <c r="O28" s="284"/>
      <c r="P28" s="284"/>
      <c r="Q28" s="284"/>
      <c r="R28" s="284"/>
      <c r="S28" s="284"/>
      <c r="T28" s="172" t="s">
        <v>346</v>
      </c>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91"/>
      <c r="AY28" s="208"/>
      <c r="AZ28" s="44"/>
      <c r="BA28" s="44"/>
      <c r="BB28" s="44"/>
    </row>
    <row r="29" spans="1:55" ht="11.25" customHeight="1" x14ac:dyDescent="0.15">
      <c r="A29" s="41"/>
      <c r="B29" s="325"/>
      <c r="C29" s="325"/>
      <c r="D29" s="295" t="s">
        <v>374</v>
      </c>
      <c r="E29" s="296"/>
      <c r="F29" s="296"/>
      <c r="G29" s="296"/>
      <c r="H29" s="297"/>
      <c r="I29" s="278"/>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80"/>
      <c r="AY29" s="208"/>
      <c r="AZ29" s="44"/>
      <c r="BA29" s="44"/>
      <c r="BB29" s="44"/>
    </row>
    <row r="30" spans="1:55" ht="11.25" customHeight="1" x14ac:dyDescent="0.15">
      <c r="A30" s="41"/>
      <c r="B30" s="325"/>
      <c r="C30" s="325"/>
      <c r="D30" s="273"/>
      <c r="E30" s="274"/>
      <c r="F30" s="274"/>
      <c r="G30" s="274"/>
      <c r="H30" s="275"/>
      <c r="I30" s="281"/>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3"/>
      <c r="AY30" s="208"/>
      <c r="AZ30" s="44"/>
      <c r="BA30" s="44"/>
      <c r="BB30" s="44"/>
    </row>
    <row r="31" spans="1:55" ht="11.25" customHeight="1" x14ac:dyDescent="0.15">
      <c r="A31" s="41"/>
      <c r="B31" s="325"/>
      <c r="C31" s="325"/>
      <c r="D31" s="270" t="s">
        <v>375</v>
      </c>
      <c r="E31" s="271"/>
      <c r="F31" s="271"/>
      <c r="G31" s="271"/>
      <c r="H31" s="272"/>
      <c r="I31" s="255"/>
      <c r="J31" s="255"/>
      <c r="K31" s="255"/>
      <c r="L31" s="255"/>
      <c r="M31" s="255"/>
      <c r="N31" s="255"/>
      <c r="O31" s="255"/>
      <c r="P31" s="255"/>
      <c r="Q31" s="255"/>
      <c r="R31" s="276"/>
      <c r="S31" s="270" t="s">
        <v>347</v>
      </c>
      <c r="T31" s="271"/>
      <c r="U31" s="271"/>
      <c r="V31" s="271"/>
      <c r="W31" s="272"/>
      <c r="X31" s="255"/>
      <c r="Y31" s="255"/>
      <c r="Z31" s="255"/>
      <c r="AA31" s="255"/>
      <c r="AB31" s="255"/>
      <c r="AC31" s="255"/>
      <c r="AD31" s="255"/>
      <c r="AE31" s="255"/>
      <c r="AF31" s="255"/>
      <c r="AG31" s="276"/>
      <c r="AH31" s="270" t="s">
        <v>348</v>
      </c>
      <c r="AI31" s="271"/>
      <c r="AJ31" s="271"/>
      <c r="AK31" s="271"/>
      <c r="AL31" s="272"/>
      <c r="AM31" s="254"/>
      <c r="AN31" s="255"/>
      <c r="AO31" s="255"/>
      <c r="AP31" s="255"/>
      <c r="AQ31" s="255"/>
      <c r="AR31" s="255"/>
      <c r="AS31" s="255"/>
      <c r="AT31" s="255"/>
      <c r="AU31" s="255"/>
      <c r="AV31" s="255"/>
      <c r="AW31" s="255"/>
      <c r="AX31" s="276"/>
      <c r="AY31" s="208"/>
      <c r="AZ31" s="44"/>
      <c r="BA31" s="44"/>
      <c r="BB31" s="44"/>
    </row>
    <row r="32" spans="1:55" ht="11.25" customHeight="1" x14ac:dyDescent="0.15">
      <c r="A32" s="41"/>
      <c r="B32" s="325"/>
      <c r="C32" s="325"/>
      <c r="D32" s="273"/>
      <c r="E32" s="274"/>
      <c r="F32" s="274"/>
      <c r="G32" s="274"/>
      <c r="H32" s="275"/>
      <c r="I32" s="257"/>
      <c r="J32" s="257"/>
      <c r="K32" s="257"/>
      <c r="L32" s="257"/>
      <c r="M32" s="257"/>
      <c r="N32" s="257"/>
      <c r="O32" s="257"/>
      <c r="P32" s="257"/>
      <c r="Q32" s="257"/>
      <c r="R32" s="277"/>
      <c r="S32" s="273"/>
      <c r="T32" s="274"/>
      <c r="U32" s="274"/>
      <c r="V32" s="274"/>
      <c r="W32" s="275"/>
      <c r="X32" s="257"/>
      <c r="Y32" s="257"/>
      <c r="Z32" s="257"/>
      <c r="AA32" s="257"/>
      <c r="AB32" s="257"/>
      <c r="AC32" s="257"/>
      <c r="AD32" s="257"/>
      <c r="AE32" s="257"/>
      <c r="AF32" s="257"/>
      <c r="AG32" s="277"/>
      <c r="AH32" s="273"/>
      <c r="AI32" s="274"/>
      <c r="AJ32" s="274"/>
      <c r="AK32" s="274"/>
      <c r="AL32" s="275"/>
      <c r="AM32" s="256"/>
      <c r="AN32" s="257"/>
      <c r="AO32" s="257"/>
      <c r="AP32" s="257"/>
      <c r="AQ32" s="257"/>
      <c r="AR32" s="257"/>
      <c r="AS32" s="257"/>
      <c r="AT32" s="257"/>
      <c r="AU32" s="257"/>
      <c r="AV32" s="257"/>
      <c r="AW32" s="257"/>
      <c r="AX32" s="277"/>
      <c r="AY32" s="208"/>
      <c r="AZ32" s="44"/>
      <c r="BA32" s="44"/>
      <c r="BB32" s="44"/>
    </row>
    <row r="33" spans="1:56" ht="11.25" customHeight="1" x14ac:dyDescent="0.15">
      <c r="A33" s="41"/>
      <c r="B33" s="325" t="s">
        <v>330</v>
      </c>
      <c r="C33" s="325"/>
      <c r="D33" s="292" t="s">
        <v>350</v>
      </c>
      <c r="E33" s="293"/>
      <c r="F33" s="293"/>
      <c r="G33" s="293"/>
      <c r="H33" s="294"/>
      <c r="I33" s="288"/>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90"/>
      <c r="AY33" s="207"/>
    </row>
    <row r="34" spans="1:56" ht="11.25" customHeight="1" x14ac:dyDescent="0.15">
      <c r="A34" s="41"/>
      <c r="B34" s="325"/>
      <c r="C34" s="325"/>
      <c r="D34" s="295" t="s">
        <v>373</v>
      </c>
      <c r="E34" s="296"/>
      <c r="F34" s="296"/>
      <c r="G34" s="296"/>
      <c r="H34" s="297"/>
      <c r="I34" s="278"/>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80"/>
      <c r="AY34" s="207"/>
      <c r="AZ34" s="44"/>
      <c r="BA34" s="44"/>
      <c r="BB34" s="44"/>
      <c r="BC34" s="44"/>
    </row>
    <row r="35" spans="1:56" ht="11.25" customHeight="1" x14ac:dyDescent="0.15">
      <c r="A35" s="41"/>
      <c r="B35" s="325"/>
      <c r="C35" s="325"/>
      <c r="D35" s="273"/>
      <c r="E35" s="274"/>
      <c r="F35" s="274"/>
      <c r="G35" s="274"/>
      <c r="H35" s="275"/>
      <c r="I35" s="281"/>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3"/>
      <c r="AY35" s="208"/>
      <c r="AZ35" s="44"/>
      <c r="BA35" s="44"/>
      <c r="BB35" s="44"/>
    </row>
    <row r="36" spans="1:56" ht="11.25" customHeight="1" x14ac:dyDescent="0.15">
      <c r="A36" s="41"/>
      <c r="B36" s="325"/>
      <c r="C36" s="325"/>
      <c r="D36" s="292" t="s">
        <v>343</v>
      </c>
      <c r="E36" s="293"/>
      <c r="F36" s="293"/>
      <c r="G36" s="293"/>
      <c r="H36" s="294"/>
      <c r="I36" s="80" t="s">
        <v>344</v>
      </c>
      <c r="J36" s="284"/>
      <c r="K36" s="284"/>
      <c r="L36" s="284"/>
      <c r="M36" s="284" t="s">
        <v>345</v>
      </c>
      <c r="N36" s="284"/>
      <c r="O36" s="284"/>
      <c r="P36" s="284"/>
      <c r="Q36" s="284"/>
      <c r="R36" s="284"/>
      <c r="S36" s="284"/>
      <c r="T36" s="172" t="s">
        <v>346</v>
      </c>
      <c r="U36" s="284"/>
      <c r="V36" s="28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91"/>
      <c r="AY36" s="208"/>
      <c r="AZ36" s="44"/>
      <c r="BA36" s="44"/>
      <c r="BB36" s="44"/>
    </row>
    <row r="37" spans="1:56" ht="11.25" customHeight="1" x14ac:dyDescent="0.15">
      <c r="A37" s="41"/>
      <c r="B37" s="325"/>
      <c r="C37" s="325"/>
      <c r="D37" s="295" t="s">
        <v>374</v>
      </c>
      <c r="E37" s="296"/>
      <c r="F37" s="296"/>
      <c r="G37" s="296"/>
      <c r="H37" s="297"/>
      <c r="I37" s="278"/>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80"/>
      <c r="AY37" s="208"/>
      <c r="AZ37" s="44"/>
      <c r="BA37" s="44"/>
      <c r="BB37" s="44"/>
    </row>
    <row r="38" spans="1:56" ht="11.25" customHeight="1" x14ac:dyDescent="0.15">
      <c r="A38" s="41"/>
      <c r="B38" s="325"/>
      <c r="C38" s="325"/>
      <c r="D38" s="273"/>
      <c r="E38" s="274"/>
      <c r="F38" s="274"/>
      <c r="G38" s="274"/>
      <c r="H38" s="275"/>
      <c r="I38" s="281"/>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3"/>
      <c r="AY38" s="208"/>
      <c r="AZ38" s="44"/>
      <c r="BA38" s="44"/>
      <c r="BB38" s="44"/>
    </row>
    <row r="39" spans="1:56" ht="11.25" customHeight="1" x14ac:dyDescent="0.15">
      <c r="A39" s="41"/>
      <c r="B39" s="325"/>
      <c r="C39" s="325"/>
      <c r="D39" s="270" t="s">
        <v>375</v>
      </c>
      <c r="E39" s="271"/>
      <c r="F39" s="271"/>
      <c r="G39" s="271"/>
      <c r="H39" s="272"/>
      <c r="I39" s="255"/>
      <c r="J39" s="255"/>
      <c r="K39" s="255"/>
      <c r="L39" s="255"/>
      <c r="M39" s="255"/>
      <c r="N39" s="255"/>
      <c r="O39" s="255"/>
      <c r="P39" s="255"/>
      <c r="Q39" s="255"/>
      <c r="R39" s="276"/>
      <c r="S39" s="270" t="s">
        <v>347</v>
      </c>
      <c r="T39" s="271"/>
      <c r="U39" s="271"/>
      <c r="V39" s="271"/>
      <c r="W39" s="272"/>
      <c r="X39" s="255"/>
      <c r="Y39" s="255"/>
      <c r="Z39" s="255"/>
      <c r="AA39" s="255"/>
      <c r="AB39" s="255"/>
      <c r="AC39" s="255"/>
      <c r="AD39" s="255"/>
      <c r="AE39" s="255"/>
      <c r="AF39" s="255"/>
      <c r="AG39" s="276"/>
      <c r="AH39" s="270" t="s">
        <v>348</v>
      </c>
      <c r="AI39" s="271"/>
      <c r="AJ39" s="271"/>
      <c r="AK39" s="271"/>
      <c r="AL39" s="272"/>
      <c r="AM39" s="254"/>
      <c r="AN39" s="255"/>
      <c r="AO39" s="255"/>
      <c r="AP39" s="255"/>
      <c r="AQ39" s="255"/>
      <c r="AR39" s="255"/>
      <c r="AS39" s="255"/>
      <c r="AT39" s="255"/>
      <c r="AU39" s="255"/>
      <c r="AV39" s="255"/>
      <c r="AW39" s="255"/>
      <c r="AX39" s="276"/>
      <c r="AY39" s="208"/>
      <c r="AZ39" s="44"/>
      <c r="BA39" s="44"/>
      <c r="BB39" s="44"/>
    </row>
    <row r="40" spans="1:56" ht="11.25" customHeight="1" x14ac:dyDescent="0.15">
      <c r="A40" s="41"/>
      <c r="B40" s="325"/>
      <c r="C40" s="325"/>
      <c r="D40" s="273"/>
      <c r="E40" s="274"/>
      <c r="F40" s="274"/>
      <c r="G40" s="274"/>
      <c r="H40" s="275"/>
      <c r="I40" s="257"/>
      <c r="J40" s="257"/>
      <c r="K40" s="257"/>
      <c r="L40" s="257"/>
      <c r="M40" s="257"/>
      <c r="N40" s="257"/>
      <c r="O40" s="257"/>
      <c r="P40" s="257"/>
      <c r="Q40" s="257"/>
      <c r="R40" s="277"/>
      <c r="S40" s="273"/>
      <c r="T40" s="274"/>
      <c r="U40" s="274"/>
      <c r="V40" s="274"/>
      <c r="W40" s="275"/>
      <c r="X40" s="257"/>
      <c r="Y40" s="257"/>
      <c r="Z40" s="257"/>
      <c r="AA40" s="257"/>
      <c r="AB40" s="257"/>
      <c r="AC40" s="257"/>
      <c r="AD40" s="257"/>
      <c r="AE40" s="257"/>
      <c r="AF40" s="257"/>
      <c r="AG40" s="277"/>
      <c r="AH40" s="273"/>
      <c r="AI40" s="274"/>
      <c r="AJ40" s="274"/>
      <c r="AK40" s="274"/>
      <c r="AL40" s="275"/>
      <c r="AM40" s="256"/>
      <c r="AN40" s="257"/>
      <c r="AO40" s="257"/>
      <c r="AP40" s="257"/>
      <c r="AQ40" s="257"/>
      <c r="AR40" s="257"/>
      <c r="AS40" s="257"/>
      <c r="AT40" s="257"/>
      <c r="AU40" s="257"/>
      <c r="AV40" s="257"/>
      <c r="AW40" s="257"/>
      <c r="AX40" s="277"/>
      <c r="AY40" s="208"/>
      <c r="AZ40" s="44"/>
      <c r="BA40" s="44"/>
      <c r="BB40" s="44"/>
    </row>
    <row r="41" spans="1:56" ht="11.25" customHeight="1" x14ac:dyDescent="0.15">
      <c r="A41" s="41"/>
      <c r="B41" s="45"/>
      <c r="C41" s="45"/>
      <c r="D41" s="46"/>
      <c r="E41" s="46"/>
      <c r="F41" s="46"/>
      <c r="G41" s="46"/>
      <c r="H41" s="46"/>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171"/>
      <c r="AX41" s="46"/>
      <c r="AY41" s="208"/>
      <c r="AZ41" s="44"/>
      <c r="BA41" s="44"/>
      <c r="BB41" s="44"/>
    </row>
    <row r="42" spans="1:56" ht="11.25" customHeight="1" x14ac:dyDescent="0.15">
      <c r="A42" s="41"/>
      <c r="B42" s="45"/>
      <c r="C42" s="45"/>
      <c r="D42" s="46"/>
      <c r="E42" s="46"/>
      <c r="F42" s="46"/>
      <c r="G42" s="46"/>
      <c r="H42" s="46"/>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58"/>
      <c r="AV42" s="158"/>
      <c r="AW42" s="46"/>
      <c r="AX42" s="46"/>
      <c r="AY42" s="208"/>
      <c r="AZ42" s="44"/>
      <c r="BA42" s="44"/>
      <c r="BB42" s="44"/>
    </row>
    <row r="43" spans="1:56" ht="11.25" customHeight="1" x14ac:dyDescent="0.15">
      <c r="A43" s="41"/>
      <c r="B43" s="337" t="s">
        <v>498</v>
      </c>
      <c r="C43" s="267" t="s">
        <v>441</v>
      </c>
      <c r="D43" s="268"/>
      <c r="E43" s="268"/>
      <c r="F43" s="269"/>
      <c r="G43" s="268" t="s">
        <v>331</v>
      </c>
      <c r="H43" s="268"/>
      <c r="I43" s="268"/>
      <c r="J43" s="268"/>
      <c r="K43" s="267" t="s">
        <v>379</v>
      </c>
      <c r="L43" s="268"/>
      <c r="M43" s="268"/>
      <c r="N43" s="268"/>
      <c r="O43" s="267" t="s">
        <v>335</v>
      </c>
      <c r="P43" s="268"/>
      <c r="Q43" s="268"/>
      <c r="R43" s="268"/>
      <c r="S43" s="267" t="s">
        <v>335</v>
      </c>
      <c r="T43" s="268"/>
      <c r="U43" s="268"/>
      <c r="V43" s="268"/>
      <c r="W43" s="267" t="s">
        <v>334</v>
      </c>
      <c r="X43" s="268"/>
      <c r="Y43" s="268"/>
      <c r="Z43" s="269"/>
      <c r="AA43" s="268" t="s">
        <v>333</v>
      </c>
      <c r="AB43" s="268"/>
      <c r="AC43" s="268"/>
      <c r="AD43" s="269"/>
      <c r="AE43" s="268" t="s">
        <v>333</v>
      </c>
      <c r="AF43" s="268"/>
      <c r="AG43" s="268"/>
      <c r="AH43" s="269"/>
      <c r="AI43" s="268" t="s">
        <v>332</v>
      </c>
      <c r="AJ43" s="268"/>
      <c r="AK43" s="268"/>
      <c r="AL43" s="269"/>
      <c r="AM43" s="267" t="s">
        <v>332</v>
      </c>
      <c r="AN43" s="268"/>
      <c r="AO43" s="268"/>
      <c r="AP43" s="269"/>
      <c r="AQ43" s="268" t="s">
        <v>499</v>
      </c>
      <c r="AR43" s="268"/>
      <c r="AS43" s="268"/>
      <c r="AT43" s="268"/>
      <c r="AU43" s="331" t="s">
        <v>965</v>
      </c>
      <c r="AV43" s="268"/>
      <c r="AW43" s="268"/>
      <c r="AX43" s="269"/>
      <c r="AY43" s="207"/>
      <c r="AZ43" s="159"/>
      <c r="BA43" s="44"/>
      <c r="BB43" s="44"/>
      <c r="BC43" s="44"/>
      <c r="BD43" s="44"/>
    </row>
    <row r="44" spans="1:56" ht="11.25" customHeight="1" x14ac:dyDescent="0.15">
      <c r="A44" s="41"/>
      <c r="B44" s="338"/>
      <c r="C44" s="264"/>
      <c r="D44" s="265"/>
      <c r="E44" s="265"/>
      <c r="F44" s="266"/>
      <c r="G44" s="265"/>
      <c r="H44" s="265"/>
      <c r="I44" s="265"/>
      <c r="J44" s="265"/>
      <c r="K44" s="264"/>
      <c r="L44" s="265"/>
      <c r="M44" s="265"/>
      <c r="N44" s="265"/>
      <c r="O44" s="264" t="s">
        <v>336</v>
      </c>
      <c r="P44" s="265"/>
      <c r="Q44" s="265"/>
      <c r="R44" s="265"/>
      <c r="S44" s="264" t="s">
        <v>337</v>
      </c>
      <c r="T44" s="265"/>
      <c r="U44" s="265"/>
      <c r="V44" s="265"/>
      <c r="W44" s="264" t="s">
        <v>335</v>
      </c>
      <c r="X44" s="265"/>
      <c r="Y44" s="265"/>
      <c r="Z44" s="266"/>
      <c r="AA44" s="265" t="s">
        <v>338</v>
      </c>
      <c r="AB44" s="265"/>
      <c r="AC44" s="265"/>
      <c r="AD44" s="266"/>
      <c r="AE44" s="265" t="s">
        <v>339</v>
      </c>
      <c r="AF44" s="265"/>
      <c r="AG44" s="265"/>
      <c r="AH44" s="266"/>
      <c r="AI44" s="265" t="s">
        <v>340</v>
      </c>
      <c r="AJ44" s="265"/>
      <c r="AK44" s="265"/>
      <c r="AL44" s="266"/>
      <c r="AM44" s="264" t="s">
        <v>341</v>
      </c>
      <c r="AN44" s="265"/>
      <c r="AO44" s="265"/>
      <c r="AP44" s="266"/>
      <c r="AQ44" s="265"/>
      <c r="AR44" s="265"/>
      <c r="AS44" s="265"/>
      <c r="AT44" s="265"/>
      <c r="AU44" s="332"/>
      <c r="AV44" s="265"/>
      <c r="AW44" s="265"/>
      <c r="AX44" s="266"/>
      <c r="AY44" s="207"/>
      <c r="AZ44" s="159"/>
      <c r="BA44" s="44"/>
      <c r="BB44" s="44"/>
      <c r="BC44" s="44"/>
      <c r="BD44" s="44"/>
    </row>
    <row r="45" spans="1:56" ht="11.25" customHeight="1" x14ac:dyDescent="0.15">
      <c r="A45" s="41"/>
      <c r="B45" s="338"/>
      <c r="C45" s="267" t="s">
        <v>327</v>
      </c>
      <c r="D45" s="268"/>
      <c r="E45" s="268"/>
      <c r="F45" s="268"/>
      <c r="G45" s="254"/>
      <c r="H45" s="255"/>
      <c r="I45" s="255"/>
      <c r="J45" s="252" t="s">
        <v>380</v>
      </c>
      <c r="K45" s="254"/>
      <c r="L45" s="255"/>
      <c r="M45" s="255"/>
      <c r="N45" s="252" t="s">
        <v>380</v>
      </c>
      <c r="O45" s="254"/>
      <c r="P45" s="255"/>
      <c r="Q45" s="255"/>
      <c r="R45" s="252" t="s">
        <v>380</v>
      </c>
      <c r="S45" s="254"/>
      <c r="T45" s="255"/>
      <c r="U45" s="255"/>
      <c r="V45" s="252" t="s">
        <v>380</v>
      </c>
      <c r="W45" s="254"/>
      <c r="X45" s="255"/>
      <c r="Y45" s="255"/>
      <c r="Z45" s="252" t="s">
        <v>380</v>
      </c>
      <c r="AA45" s="254"/>
      <c r="AB45" s="255"/>
      <c r="AC45" s="255"/>
      <c r="AD45" s="252" t="s">
        <v>380</v>
      </c>
      <c r="AE45" s="254"/>
      <c r="AF45" s="255"/>
      <c r="AG45" s="255"/>
      <c r="AH45" s="252" t="s">
        <v>380</v>
      </c>
      <c r="AI45" s="254"/>
      <c r="AJ45" s="255"/>
      <c r="AK45" s="255"/>
      <c r="AL45" s="252" t="s">
        <v>380</v>
      </c>
      <c r="AM45" s="254"/>
      <c r="AN45" s="255"/>
      <c r="AO45" s="255"/>
      <c r="AP45" s="258" t="s">
        <v>380</v>
      </c>
      <c r="AQ45" s="254"/>
      <c r="AR45" s="255"/>
      <c r="AS45" s="255"/>
      <c r="AT45" s="258" t="s">
        <v>380</v>
      </c>
      <c r="AU45" s="333"/>
      <c r="AV45" s="255"/>
      <c r="AW45" s="255"/>
      <c r="AX45" s="252" t="s">
        <v>380</v>
      </c>
      <c r="AY45" s="207"/>
      <c r="AZ45" s="126"/>
      <c r="BA45" s="44"/>
      <c r="BB45" s="44"/>
      <c r="BC45" s="44"/>
      <c r="BD45" s="44"/>
    </row>
    <row r="46" spans="1:56" ht="11.25" customHeight="1" x14ac:dyDescent="0.15">
      <c r="A46" s="41"/>
      <c r="B46" s="338"/>
      <c r="C46" s="264"/>
      <c r="D46" s="265"/>
      <c r="E46" s="265"/>
      <c r="F46" s="265"/>
      <c r="G46" s="256"/>
      <c r="H46" s="257"/>
      <c r="I46" s="257"/>
      <c r="J46" s="253"/>
      <c r="K46" s="256"/>
      <c r="L46" s="257"/>
      <c r="M46" s="257"/>
      <c r="N46" s="253"/>
      <c r="O46" s="256"/>
      <c r="P46" s="257"/>
      <c r="Q46" s="257"/>
      <c r="R46" s="253"/>
      <c r="S46" s="256"/>
      <c r="T46" s="257"/>
      <c r="U46" s="257"/>
      <c r="V46" s="253"/>
      <c r="W46" s="256"/>
      <c r="X46" s="257"/>
      <c r="Y46" s="257"/>
      <c r="Z46" s="253"/>
      <c r="AA46" s="256"/>
      <c r="AB46" s="257"/>
      <c r="AC46" s="257"/>
      <c r="AD46" s="253"/>
      <c r="AE46" s="256"/>
      <c r="AF46" s="257"/>
      <c r="AG46" s="257"/>
      <c r="AH46" s="253"/>
      <c r="AI46" s="256"/>
      <c r="AJ46" s="257"/>
      <c r="AK46" s="257"/>
      <c r="AL46" s="253"/>
      <c r="AM46" s="256"/>
      <c r="AN46" s="257"/>
      <c r="AO46" s="257"/>
      <c r="AP46" s="259"/>
      <c r="AQ46" s="256"/>
      <c r="AR46" s="257"/>
      <c r="AS46" s="257"/>
      <c r="AT46" s="259"/>
      <c r="AU46" s="334"/>
      <c r="AV46" s="257"/>
      <c r="AW46" s="257"/>
      <c r="AX46" s="253"/>
      <c r="AY46" s="207"/>
      <c r="AZ46" s="126"/>
      <c r="BA46" s="44"/>
      <c r="BB46" s="44"/>
      <c r="BC46" s="44"/>
      <c r="BD46" s="44"/>
    </row>
    <row r="47" spans="1:56" ht="11.25" customHeight="1" x14ac:dyDescent="0.15">
      <c r="A47" s="41"/>
      <c r="B47" s="338"/>
      <c r="C47" s="267" t="s">
        <v>328</v>
      </c>
      <c r="D47" s="268"/>
      <c r="E47" s="268"/>
      <c r="F47" s="268"/>
      <c r="G47" s="254"/>
      <c r="H47" s="255"/>
      <c r="I47" s="255"/>
      <c r="J47" s="252" t="s">
        <v>380</v>
      </c>
      <c r="K47" s="254"/>
      <c r="L47" s="255"/>
      <c r="M47" s="255"/>
      <c r="N47" s="252" t="s">
        <v>380</v>
      </c>
      <c r="O47" s="254"/>
      <c r="P47" s="255"/>
      <c r="Q47" s="255"/>
      <c r="R47" s="252" t="s">
        <v>380</v>
      </c>
      <c r="S47" s="254"/>
      <c r="T47" s="255"/>
      <c r="U47" s="255"/>
      <c r="V47" s="252" t="s">
        <v>380</v>
      </c>
      <c r="W47" s="254"/>
      <c r="X47" s="255"/>
      <c r="Y47" s="255"/>
      <c r="Z47" s="252" t="s">
        <v>380</v>
      </c>
      <c r="AA47" s="254"/>
      <c r="AB47" s="255"/>
      <c r="AC47" s="255"/>
      <c r="AD47" s="252" t="s">
        <v>380</v>
      </c>
      <c r="AE47" s="254"/>
      <c r="AF47" s="255"/>
      <c r="AG47" s="255"/>
      <c r="AH47" s="252" t="s">
        <v>380</v>
      </c>
      <c r="AI47" s="254"/>
      <c r="AJ47" s="255"/>
      <c r="AK47" s="255"/>
      <c r="AL47" s="252" t="s">
        <v>380</v>
      </c>
      <c r="AM47" s="254"/>
      <c r="AN47" s="255"/>
      <c r="AO47" s="255"/>
      <c r="AP47" s="258" t="s">
        <v>380</v>
      </c>
      <c r="AQ47" s="254"/>
      <c r="AR47" s="255"/>
      <c r="AS47" s="255"/>
      <c r="AT47" s="258" t="s">
        <v>380</v>
      </c>
      <c r="AU47" s="333"/>
      <c r="AV47" s="255"/>
      <c r="AW47" s="255"/>
      <c r="AX47" s="252" t="s">
        <v>380</v>
      </c>
      <c r="AY47" s="207"/>
      <c r="AZ47" s="126"/>
      <c r="BA47" s="44"/>
      <c r="BB47" s="44"/>
      <c r="BC47" s="44"/>
      <c r="BD47" s="44"/>
    </row>
    <row r="48" spans="1:56" ht="11.25" customHeight="1" x14ac:dyDescent="0.15">
      <c r="A48" s="41"/>
      <c r="B48" s="338"/>
      <c r="C48" s="264"/>
      <c r="D48" s="265"/>
      <c r="E48" s="265"/>
      <c r="F48" s="265"/>
      <c r="G48" s="256"/>
      <c r="H48" s="257"/>
      <c r="I48" s="257"/>
      <c r="J48" s="253"/>
      <c r="K48" s="256"/>
      <c r="L48" s="257"/>
      <c r="M48" s="257"/>
      <c r="N48" s="253"/>
      <c r="O48" s="256"/>
      <c r="P48" s="257"/>
      <c r="Q48" s="257"/>
      <c r="R48" s="253"/>
      <c r="S48" s="256"/>
      <c r="T48" s="257"/>
      <c r="U48" s="257"/>
      <c r="V48" s="253"/>
      <c r="W48" s="256"/>
      <c r="X48" s="257"/>
      <c r="Y48" s="257"/>
      <c r="Z48" s="253"/>
      <c r="AA48" s="256"/>
      <c r="AB48" s="257"/>
      <c r="AC48" s="257"/>
      <c r="AD48" s="253"/>
      <c r="AE48" s="256"/>
      <c r="AF48" s="257"/>
      <c r="AG48" s="257"/>
      <c r="AH48" s="253"/>
      <c r="AI48" s="256"/>
      <c r="AJ48" s="257"/>
      <c r="AK48" s="257"/>
      <c r="AL48" s="253"/>
      <c r="AM48" s="256"/>
      <c r="AN48" s="257"/>
      <c r="AO48" s="257"/>
      <c r="AP48" s="259"/>
      <c r="AQ48" s="256"/>
      <c r="AR48" s="257"/>
      <c r="AS48" s="257"/>
      <c r="AT48" s="259"/>
      <c r="AU48" s="334"/>
      <c r="AV48" s="257"/>
      <c r="AW48" s="257"/>
      <c r="AX48" s="253"/>
      <c r="AY48" s="207"/>
      <c r="AZ48" s="126"/>
      <c r="BA48" s="44"/>
      <c r="BB48" s="44"/>
      <c r="BC48" s="44"/>
      <c r="BD48" s="44"/>
    </row>
    <row r="49" spans="1:56" ht="11.25" customHeight="1" x14ac:dyDescent="0.15">
      <c r="A49" s="41"/>
      <c r="B49" s="338"/>
      <c r="C49" s="267" t="s">
        <v>329</v>
      </c>
      <c r="D49" s="268"/>
      <c r="E49" s="268"/>
      <c r="F49" s="268"/>
      <c r="G49" s="254"/>
      <c r="H49" s="255"/>
      <c r="I49" s="255"/>
      <c r="J49" s="252" t="s">
        <v>380</v>
      </c>
      <c r="K49" s="254"/>
      <c r="L49" s="255"/>
      <c r="M49" s="255"/>
      <c r="N49" s="252" t="s">
        <v>380</v>
      </c>
      <c r="O49" s="254"/>
      <c r="P49" s="255"/>
      <c r="Q49" s="255"/>
      <c r="R49" s="252" t="s">
        <v>380</v>
      </c>
      <c r="S49" s="254"/>
      <c r="T49" s="255"/>
      <c r="U49" s="255"/>
      <c r="V49" s="252" t="s">
        <v>380</v>
      </c>
      <c r="W49" s="254"/>
      <c r="X49" s="255"/>
      <c r="Y49" s="255"/>
      <c r="Z49" s="252" t="s">
        <v>380</v>
      </c>
      <c r="AA49" s="254"/>
      <c r="AB49" s="255"/>
      <c r="AC49" s="255"/>
      <c r="AD49" s="252" t="s">
        <v>380</v>
      </c>
      <c r="AE49" s="254"/>
      <c r="AF49" s="255"/>
      <c r="AG49" s="255"/>
      <c r="AH49" s="252" t="s">
        <v>380</v>
      </c>
      <c r="AI49" s="254"/>
      <c r="AJ49" s="255"/>
      <c r="AK49" s="255"/>
      <c r="AL49" s="252" t="s">
        <v>380</v>
      </c>
      <c r="AM49" s="254"/>
      <c r="AN49" s="255"/>
      <c r="AO49" s="255"/>
      <c r="AP49" s="258" t="s">
        <v>380</v>
      </c>
      <c r="AQ49" s="254"/>
      <c r="AR49" s="255"/>
      <c r="AS49" s="255"/>
      <c r="AT49" s="258" t="s">
        <v>380</v>
      </c>
      <c r="AU49" s="333"/>
      <c r="AV49" s="255"/>
      <c r="AW49" s="255"/>
      <c r="AX49" s="252" t="s">
        <v>380</v>
      </c>
      <c r="AY49" s="207"/>
      <c r="AZ49" s="126"/>
      <c r="BA49" s="44"/>
      <c r="BB49" s="44"/>
      <c r="BC49" s="44"/>
      <c r="BD49" s="44"/>
    </row>
    <row r="50" spans="1:56" ht="11.25" customHeight="1" x14ac:dyDescent="0.15">
      <c r="A50" s="41"/>
      <c r="B50" s="338"/>
      <c r="C50" s="264"/>
      <c r="D50" s="265"/>
      <c r="E50" s="265"/>
      <c r="F50" s="265"/>
      <c r="G50" s="256"/>
      <c r="H50" s="257"/>
      <c r="I50" s="257"/>
      <c r="J50" s="253"/>
      <c r="K50" s="256"/>
      <c r="L50" s="257"/>
      <c r="M50" s="257"/>
      <c r="N50" s="253"/>
      <c r="O50" s="256"/>
      <c r="P50" s="257"/>
      <c r="Q50" s="257"/>
      <c r="R50" s="253"/>
      <c r="S50" s="256"/>
      <c r="T50" s="257"/>
      <c r="U50" s="257"/>
      <c r="V50" s="253"/>
      <c r="W50" s="256"/>
      <c r="X50" s="257"/>
      <c r="Y50" s="257"/>
      <c r="Z50" s="253"/>
      <c r="AA50" s="256"/>
      <c r="AB50" s="257"/>
      <c r="AC50" s="257"/>
      <c r="AD50" s="253"/>
      <c r="AE50" s="256"/>
      <c r="AF50" s="257"/>
      <c r="AG50" s="257"/>
      <c r="AH50" s="253"/>
      <c r="AI50" s="256"/>
      <c r="AJ50" s="257"/>
      <c r="AK50" s="257"/>
      <c r="AL50" s="253"/>
      <c r="AM50" s="256"/>
      <c r="AN50" s="257"/>
      <c r="AO50" s="257"/>
      <c r="AP50" s="259"/>
      <c r="AQ50" s="256"/>
      <c r="AR50" s="257"/>
      <c r="AS50" s="257"/>
      <c r="AT50" s="259"/>
      <c r="AU50" s="334"/>
      <c r="AV50" s="257"/>
      <c r="AW50" s="257"/>
      <c r="AX50" s="253"/>
      <c r="AY50" s="207"/>
      <c r="AZ50" s="126"/>
      <c r="BA50" s="44"/>
      <c r="BB50" s="44"/>
      <c r="BC50" s="44"/>
      <c r="BD50" s="44"/>
    </row>
    <row r="51" spans="1:56" ht="11.25" customHeight="1" x14ac:dyDescent="0.15">
      <c r="A51" s="41"/>
      <c r="B51" s="338"/>
      <c r="C51" s="267" t="s">
        <v>330</v>
      </c>
      <c r="D51" s="268"/>
      <c r="E51" s="268"/>
      <c r="F51" s="268"/>
      <c r="G51" s="254"/>
      <c r="H51" s="255"/>
      <c r="I51" s="255"/>
      <c r="J51" s="252" t="s">
        <v>380</v>
      </c>
      <c r="K51" s="254"/>
      <c r="L51" s="255"/>
      <c r="M51" s="255"/>
      <c r="N51" s="252" t="s">
        <v>380</v>
      </c>
      <c r="O51" s="254"/>
      <c r="P51" s="255"/>
      <c r="Q51" s="255"/>
      <c r="R51" s="252" t="s">
        <v>380</v>
      </c>
      <c r="S51" s="254"/>
      <c r="T51" s="255"/>
      <c r="U51" s="255"/>
      <c r="V51" s="252" t="s">
        <v>380</v>
      </c>
      <c r="W51" s="254"/>
      <c r="X51" s="255"/>
      <c r="Y51" s="255"/>
      <c r="Z51" s="252" t="s">
        <v>380</v>
      </c>
      <c r="AA51" s="254"/>
      <c r="AB51" s="255"/>
      <c r="AC51" s="255"/>
      <c r="AD51" s="252" t="s">
        <v>380</v>
      </c>
      <c r="AE51" s="254"/>
      <c r="AF51" s="255"/>
      <c r="AG51" s="255"/>
      <c r="AH51" s="252" t="s">
        <v>380</v>
      </c>
      <c r="AI51" s="254"/>
      <c r="AJ51" s="255"/>
      <c r="AK51" s="255"/>
      <c r="AL51" s="252" t="s">
        <v>380</v>
      </c>
      <c r="AM51" s="254"/>
      <c r="AN51" s="255"/>
      <c r="AO51" s="255"/>
      <c r="AP51" s="258" t="s">
        <v>380</v>
      </c>
      <c r="AQ51" s="254"/>
      <c r="AR51" s="255"/>
      <c r="AS51" s="255"/>
      <c r="AT51" s="258" t="s">
        <v>380</v>
      </c>
      <c r="AU51" s="333"/>
      <c r="AV51" s="255"/>
      <c r="AW51" s="255"/>
      <c r="AX51" s="252" t="s">
        <v>380</v>
      </c>
      <c r="AY51" s="207"/>
      <c r="AZ51" s="126"/>
      <c r="BA51" s="44"/>
      <c r="BB51" s="44"/>
      <c r="BC51" s="44"/>
      <c r="BD51" s="44"/>
    </row>
    <row r="52" spans="1:56" ht="11.25" customHeight="1" x14ac:dyDescent="0.15">
      <c r="A52" s="41"/>
      <c r="B52" s="338"/>
      <c r="C52" s="264"/>
      <c r="D52" s="265"/>
      <c r="E52" s="265"/>
      <c r="F52" s="265"/>
      <c r="G52" s="256"/>
      <c r="H52" s="257"/>
      <c r="I52" s="257"/>
      <c r="J52" s="253"/>
      <c r="K52" s="256"/>
      <c r="L52" s="257"/>
      <c r="M52" s="257"/>
      <c r="N52" s="253"/>
      <c r="O52" s="256"/>
      <c r="P52" s="257"/>
      <c r="Q52" s="257"/>
      <c r="R52" s="253"/>
      <c r="S52" s="256"/>
      <c r="T52" s="257"/>
      <c r="U52" s="257"/>
      <c r="V52" s="253"/>
      <c r="W52" s="256"/>
      <c r="X52" s="257"/>
      <c r="Y52" s="257"/>
      <c r="Z52" s="253"/>
      <c r="AA52" s="256"/>
      <c r="AB52" s="257"/>
      <c r="AC52" s="257"/>
      <c r="AD52" s="253"/>
      <c r="AE52" s="256"/>
      <c r="AF52" s="257"/>
      <c r="AG52" s="257"/>
      <c r="AH52" s="253"/>
      <c r="AI52" s="256"/>
      <c r="AJ52" s="257"/>
      <c r="AK52" s="257"/>
      <c r="AL52" s="253"/>
      <c r="AM52" s="256"/>
      <c r="AN52" s="257"/>
      <c r="AO52" s="257"/>
      <c r="AP52" s="259"/>
      <c r="AQ52" s="256"/>
      <c r="AR52" s="257"/>
      <c r="AS52" s="257"/>
      <c r="AT52" s="259"/>
      <c r="AU52" s="334"/>
      <c r="AV52" s="257"/>
      <c r="AW52" s="257"/>
      <c r="AX52" s="253"/>
      <c r="AY52" s="207"/>
      <c r="AZ52" s="126"/>
      <c r="BA52" s="44"/>
      <c r="BB52" s="44"/>
      <c r="BC52" s="44"/>
      <c r="BD52" s="44"/>
    </row>
    <row r="53" spans="1:56" ht="11.25" customHeight="1" x14ac:dyDescent="0.15">
      <c r="A53" s="41"/>
      <c r="B53" s="338"/>
      <c r="C53" s="267" t="s">
        <v>378</v>
      </c>
      <c r="D53" s="268"/>
      <c r="E53" s="268"/>
      <c r="F53" s="268"/>
      <c r="G53" s="260">
        <f>SUM(G45:I52)</f>
        <v>0</v>
      </c>
      <c r="H53" s="261"/>
      <c r="I53" s="261"/>
      <c r="J53" s="252" t="s">
        <v>380</v>
      </c>
      <c r="K53" s="260">
        <f>SUM(K45:M52)</f>
        <v>0</v>
      </c>
      <c r="L53" s="261"/>
      <c r="M53" s="261"/>
      <c r="N53" s="252" t="s">
        <v>380</v>
      </c>
      <c r="O53" s="260">
        <f>SUM(O45:Q52)</f>
        <v>0</v>
      </c>
      <c r="P53" s="261"/>
      <c r="Q53" s="261"/>
      <c r="R53" s="252" t="s">
        <v>380</v>
      </c>
      <c r="S53" s="260">
        <f>SUM(S45:U52)</f>
        <v>0</v>
      </c>
      <c r="T53" s="261"/>
      <c r="U53" s="261"/>
      <c r="V53" s="252" t="s">
        <v>380</v>
      </c>
      <c r="W53" s="260">
        <f>SUM(W45:Y52)</f>
        <v>0</v>
      </c>
      <c r="X53" s="261"/>
      <c r="Y53" s="261"/>
      <c r="Z53" s="252" t="s">
        <v>380</v>
      </c>
      <c r="AA53" s="260">
        <f>SUM(AA45:AC52)</f>
        <v>0</v>
      </c>
      <c r="AB53" s="261"/>
      <c r="AC53" s="261"/>
      <c r="AD53" s="252" t="s">
        <v>380</v>
      </c>
      <c r="AE53" s="260">
        <f>SUM(AE45:AG52)</f>
        <v>0</v>
      </c>
      <c r="AF53" s="261"/>
      <c r="AG53" s="261"/>
      <c r="AH53" s="252" t="s">
        <v>380</v>
      </c>
      <c r="AI53" s="260">
        <f>SUM(AI45:AK52)</f>
        <v>0</v>
      </c>
      <c r="AJ53" s="261"/>
      <c r="AK53" s="261"/>
      <c r="AL53" s="252" t="s">
        <v>380</v>
      </c>
      <c r="AM53" s="260">
        <f>SUM(AM45:AO52)</f>
        <v>0</v>
      </c>
      <c r="AN53" s="261"/>
      <c r="AO53" s="261"/>
      <c r="AP53" s="258" t="s">
        <v>380</v>
      </c>
      <c r="AQ53" s="260">
        <f>SUM(AQ45:AS52)</f>
        <v>0</v>
      </c>
      <c r="AR53" s="261"/>
      <c r="AS53" s="261"/>
      <c r="AT53" s="258" t="s">
        <v>380</v>
      </c>
      <c r="AU53" s="335">
        <f>SUM(AU45:AW52)</f>
        <v>0</v>
      </c>
      <c r="AV53" s="261"/>
      <c r="AW53" s="261"/>
      <c r="AX53" s="252" t="s">
        <v>380</v>
      </c>
      <c r="AY53" s="207"/>
      <c r="AZ53" s="126"/>
      <c r="BA53" s="44"/>
      <c r="BB53" s="44"/>
      <c r="BC53" s="44"/>
      <c r="BD53" s="44"/>
    </row>
    <row r="54" spans="1:56" ht="11.25" customHeight="1" x14ac:dyDescent="0.15">
      <c r="A54" s="41"/>
      <c r="B54" s="339"/>
      <c r="C54" s="264"/>
      <c r="D54" s="265"/>
      <c r="E54" s="265"/>
      <c r="F54" s="265"/>
      <c r="G54" s="262"/>
      <c r="H54" s="263"/>
      <c r="I54" s="263"/>
      <c r="J54" s="253"/>
      <c r="K54" s="262"/>
      <c r="L54" s="263"/>
      <c r="M54" s="263"/>
      <c r="N54" s="253"/>
      <c r="O54" s="262"/>
      <c r="P54" s="263"/>
      <c r="Q54" s="263"/>
      <c r="R54" s="253"/>
      <c r="S54" s="262"/>
      <c r="T54" s="263"/>
      <c r="U54" s="263"/>
      <c r="V54" s="253"/>
      <c r="W54" s="262"/>
      <c r="X54" s="263"/>
      <c r="Y54" s="263"/>
      <c r="Z54" s="253"/>
      <c r="AA54" s="262"/>
      <c r="AB54" s="263"/>
      <c r="AC54" s="263"/>
      <c r="AD54" s="253"/>
      <c r="AE54" s="262"/>
      <c r="AF54" s="263"/>
      <c r="AG54" s="263"/>
      <c r="AH54" s="253"/>
      <c r="AI54" s="262"/>
      <c r="AJ54" s="263"/>
      <c r="AK54" s="263"/>
      <c r="AL54" s="253"/>
      <c r="AM54" s="262"/>
      <c r="AN54" s="263"/>
      <c r="AO54" s="263"/>
      <c r="AP54" s="259"/>
      <c r="AQ54" s="262"/>
      <c r="AR54" s="263"/>
      <c r="AS54" s="263"/>
      <c r="AT54" s="259"/>
      <c r="AU54" s="336"/>
      <c r="AV54" s="263"/>
      <c r="AW54" s="263"/>
      <c r="AX54" s="253"/>
      <c r="AY54" s="207"/>
      <c r="AZ54" s="126"/>
      <c r="BA54" s="44"/>
      <c r="BB54" s="44"/>
      <c r="BC54" s="44"/>
      <c r="BD54" s="44"/>
    </row>
    <row r="55" spans="1:56" ht="11.25" customHeight="1" x14ac:dyDescent="0.15">
      <c r="A55" s="41"/>
      <c r="B55" s="45"/>
      <c r="C55" s="45"/>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33"/>
      <c r="AX55" s="46"/>
      <c r="AY55" s="208"/>
      <c r="AZ55" s="44"/>
      <c r="BA55" s="44"/>
      <c r="BB55" s="44"/>
    </row>
    <row r="56" spans="1:56" ht="11.25" customHeight="1" x14ac:dyDescent="0.1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99"/>
    </row>
    <row r="57" spans="1:56" ht="11.25" customHeight="1" x14ac:dyDescent="0.15">
      <c r="A57" s="41"/>
      <c r="B57" s="298" t="s">
        <v>383</v>
      </c>
      <c r="C57" s="299"/>
      <c r="D57" s="292" t="s">
        <v>350</v>
      </c>
      <c r="E57" s="293"/>
      <c r="F57" s="293"/>
      <c r="G57" s="293"/>
      <c r="H57" s="294"/>
      <c r="I57" s="288"/>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c r="AV57" s="289"/>
      <c r="AW57" s="289"/>
      <c r="AX57" s="290"/>
      <c r="AY57" s="99"/>
    </row>
    <row r="58" spans="1:56" ht="11.25" customHeight="1" x14ac:dyDescent="0.15">
      <c r="A58" s="41"/>
      <c r="B58" s="300"/>
      <c r="C58" s="301"/>
      <c r="D58" s="295" t="s">
        <v>373</v>
      </c>
      <c r="E58" s="296"/>
      <c r="F58" s="296"/>
      <c r="G58" s="296"/>
      <c r="H58" s="297"/>
      <c r="I58" s="278"/>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80"/>
      <c r="AY58" s="99"/>
    </row>
    <row r="59" spans="1:56" ht="11.25" customHeight="1" x14ac:dyDescent="0.15">
      <c r="A59" s="41"/>
      <c r="B59" s="300"/>
      <c r="C59" s="301"/>
      <c r="D59" s="273"/>
      <c r="E59" s="274"/>
      <c r="F59" s="274"/>
      <c r="G59" s="274"/>
      <c r="H59" s="275"/>
      <c r="I59" s="281"/>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3"/>
      <c r="AY59" s="99"/>
    </row>
    <row r="60" spans="1:56" ht="11.25" customHeight="1" x14ac:dyDescent="0.15">
      <c r="A60" s="41"/>
      <c r="B60" s="300"/>
      <c r="C60" s="301"/>
      <c r="D60" s="292" t="s">
        <v>343</v>
      </c>
      <c r="E60" s="293"/>
      <c r="F60" s="293"/>
      <c r="G60" s="293"/>
      <c r="H60" s="294"/>
      <c r="I60" s="80" t="s">
        <v>344</v>
      </c>
      <c r="J60" s="284"/>
      <c r="K60" s="284"/>
      <c r="L60" s="284"/>
      <c r="M60" s="284" t="s">
        <v>345</v>
      </c>
      <c r="N60" s="284"/>
      <c r="O60" s="284"/>
      <c r="P60" s="284"/>
      <c r="Q60" s="284"/>
      <c r="R60" s="284"/>
      <c r="S60" s="284"/>
      <c r="T60" s="172" t="s">
        <v>346</v>
      </c>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2"/>
      <c r="AY60" s="99"/>
    </row>
    <row r="61" spans="1:56" ht="11.25" customHeight="1" x14ac:dyDescent="0.15">
      <c r="A61" s="41"/>
      <c r="B61" s="300"/>
      <c r="C61" s="301"/>
      <c r="D61" s="295" t="s">
        <v>374</v>
      </c>
      <c r="E61" s="296"/>
      <c r="F61" s="296"/>
      <c r="G61" s="296"/>
      <c r="H61" s="297"/>
      <c r="I61" s="278"/>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80"/>
      <c r="AY61" s="99"/>
    </row>
    <row r="62" spans="1:56" ht="11.25" customHeight="1" x14ac:dyDescent="0.15">
      <c r="A62" s="41"/>
      <c r="B62" s="300"/>
      <c r="C62" s="301"/>
      <c r="D62" s="273"/>
      <c r="E62" s="274"/>
      <c r="F62" s="274"/>
      <c r="G62" s="274"/>
      <c r="H62" s="275"/>
      <c r="I62" s="281"/>
      <c r="J62" s="282"/>
      <c r="K62" s="282"/>
      <c r="L62" s="282"/>
      <c r="M62" s="282"/>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3"/>
      <c r="AY62" s="99"/>
    </row>
    <row r="63" spans="1:56" ht="11.25" customHeight="1" x14ac:dyDescent="0.15">
      <c r="A63" s="41"/>
      <c r="B63" s="300"/>
      <c r="C63" s="301"/>
      <c r="D63" s="270" t="s">
        <v>375</v>
      </c>
      <c r="E63" s="271"/>
      <c r="F63" s="271"/>
      <c r="G63" s="271"/>
      <c r="H63" s="272"/>
      <c r="I63" s="255"/>
      <c r="J63" s="255"/>
      <c r="K63" s="255"/>
      <c r="L63" s="255"/>
      <c r="M63" s="255"/>
      <c r="N63" s="255"/>
      <c r="O63" s="255"/>
      <c r="P63" s="255"/>
      <c r="Q63" s="255"/>
      <c r="R63" s="276"/>
      <c r="S63" s="270" t="s">
        <v>347</v>
      </c>
      <c r="T63" s="271"/>
      <c r="U63" s="271"/>
      <c r="V63" s="271"/>
      <c r="W63" s="272"/>
      <c r="X63" s="255"/>
      <c r="Y63" s="255"/>
      <c r="Z63" s="255"/>
      <c r="AA63" s="255"/>
      <c r="AB63" s="255"/>
      <c r="AC63" s="255"/>
      <c r="AD63" s="255"/>
      <c r="AE63" s="255"/>
      <c r="AF63" s="255"/>
      <c r="AG63" s="276"/>
      <c r="AH63" s="270" t="s">
        <v>348</v>
      </c>
      <c r="AI63" s="271"/>
      <c r="AJ63" s="271"/>
      <c r="AK63" s="271"/>
      <c r="AL63" s="272"/>
      <c r="AM63" s="254"/>
      <c r="AN63" s="255"/>
      <c r="AO63" s="255"/>
      <c r="AP63" s="255"/>
      <c r="AQ63" s="255"/>
      <c r="AR63" s="255"/>
      <c r="AS63" s="255"/>
      <c r="AT63" s="255"/>
      <c r="AU63" s="255"/>
      <c r="AV63" s="255"/>
      <c r="AW63" s="255"/>
      <c r="AX63" s="276"/>
      <c r="AY63" s="99"/>
    </row>
    <row r="64" spans="1:56" ht="11.25" customHeight="1" x14ac:dyDescent="0.15">
      <c r="A64" s="41"/>
      <c r="B64" s="300"/>
      <c r="C64" s="301"/>
      <c r="D64" s="273"/>
      <c r="E64" s="274"/>
      <c r="F64" s="274"/>
      <c r="G64" s="274"/>
      <c r="H64" s="275"/>
      <c r="I64" s="257"/>
      <c r="J64" s="257"/>
      <c r="K64" s="257"/>
      <c r="L64" s="257"/>
      <c r="M64" s="257"/>
      <c r="N64" s="257"/>
      <c r="O64" s="257"/>
      <c r="P64" s="257"/>
      <c r="Q64" s="257"/>
      <c r="R64" s="277"/>
      <c r="S64" s="273"/>
      <c r="T64" s="274"/>
      <c r="U64" s="274"/>
      <c r="V64" s="274"/>
      <c r="W64" s="275"/>
      <c r="X64" s="257"/>
      <c r="Y64" s="257"/>
      <c r="Z64" s="257"/>
      <c r="AA64" s="257"/>
      <c r="AB64" s="257"/>
      <c r="AC64" s="257"/>
      <c r="AD64" s="257"/>
      <c r="AE64" s="257"/>
      <c r="AF64" s="257"/>
      <c r="AG64" s="277"/>
      <c r="AH64" s="273"/>
      <c r="AI64" s="274"/>
      <c r="AJ64" s="274"/>
      <c r="AK64" s="274"/>
      <c r="AL64" s="275"/>
      <c r="AM64" s="256"/>
      <c r="AN64" s="257"/>
      <c r="AO64" s="257"/>
      <c r="AP64" s="257"/>
      <c r="AQ64" s="257"/>
      <c r="AR64" s="257"/>
      <c r="AS64" s="257"/>
      <c r="AT64" s="257"/>
      <c r="AU64" s="257"/>
      <c r="AV64" s="257"/>
      <c r="AW64" s="257"/>
      <c r="AX64" s="277"/>
      <c r="AY64" s="99"/>
    </row>
    <row r="65" spans="1:51" ht="11.25" customHeight="1" x14ac:dyDescent="0.15">
      <c r="A65" s="41"/>
      <c r="B65" s="300"/>
      <c r="C65" s="301"/>
      <c r="D65" s="292" t="s">
        <v>351</v>
      </c>
      <c r="E65" s="293"/>
      <c r="F65" s="293"/>
      <c r="G65" s="293"/>
      <c r="H65" s="294"/>
      <c r="I65" s="288"/>
      <c r="J65" s="289"/>
      <c r="K65" s="289"/>
      <c r="L65" s="289"/>
      <c r="M65" s="289"/>
      <c r="N65" s="289"/>
      <c r="O65" s="289"/>
      <c r="P65" s="289"/>
      <c r="Q65" s="289"/>
      <c r="R65" s="289"/>
      <c r="S65" s="289"/>
      <c r="T65" s="289"/>
      <c r="U65" s="289"/>
      <c r="V65" s="289"/>
      <c r="W65" s="289"/>
      <c r="X65" s="289"/>
      <c r="Y65" s="290"/>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99"/>
    </row>
    <row r="66" spans="1:51" ht="11.25" customHeight="1" x14ac:dyDescent="0.15">
      <c r="A66" s="41"/>
      <c r="B66" s="300"/>
      <c r="C66" s="301"/>
      <c r="D66" s="295" t="s">
        <v>382</v>
      </c>
      <c r="E66" s="296"/>
      <c r="F66" s="296"/>
      <c r="G66" s="296"/>
      <c r="H66" s="297"/>
      <c r="I66" s="278"/>
      <c r="J66" s="279"/>
      <c r="K66" s="279"/>
      <c r="L66" s="279"/>
      <c r="M66" s="279"/>
      <c r="N66" s="279"/>
      <c r="O66" s="279"/>
      <c r="P66" s="279"/>
      <c r="Q66" s="279"/>
      <c r="R66" s="279"/>
      <c r="S66" s="279"/>
      <c r="T66" s="279"/>
      <c r="U66" s="279"/>
      <c r="V66" s="279"/>
      <c r="W66" s="279"/>
      <c r="X66" s="279"/>
      <c r="Y66" s="280"/>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99"/>
    </row>
    <row r="67" spans="1:51" ht="11.25" customHeight="1" x14ac:dyDescent="0.15">
      <c r="A67" s="41"/>
      <c r="B67" s="308"/>
      <c r="C67" s="309"/>
      <c r="D67" s="273"/>
      <c r="E67" s="274"/>
      <c r="F67" s="274"/>
      <c r="G67" s="274"/>
      <c r="H67" s="275"/>
      <c r="I67" s="281"/>
      <c r="J67" s="282"/>
      <c r="K67" s="282"/>
      <c r="L67" s="282"/>
      <c r="M67" s="282"/>
      <c r="N67" s="282"/>
      <c r="O67" s="282"/>
      <c r="P67" s="282"/>
      <c r="Q67" s="282"/>
      <c r="R67" s="282"/>
      <c r="S67" s="282"/>
      <c r="T67" s="282"/>
      <c r="U67" s="282"/>
      <c r="V67" s="282"/>
      <c r="W67" s="282"/>
      <c r="X67" s="282"/>
      <c r="Y67" s="283"/>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99"/>
    </row>
    <row r="68" spans="1:51" ht="11.25" customHeight="1" x14ac:dyDescent="0.1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99"/>
    </row>
    <row r="69" spans="1:51" ht="11.25" customHeight="1" x14ac:dyDescent="0.1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99"/>
    </row>
    <row r="70" spans="1:51" ht="11.25" customHeight="1" x14ac:dyDescent="0.15">
      <c r="A70" s="41"/>
      <c r="B70" s="292" t="s">
        <v>352</v>
      </c>
      <c r="C70" s="293"/>
      <c r="D70" s="293"/>
      <c r="E70" s="293"/>
      <c r="F70" s="293"/>
      <c r="G70" s="293"/>
      <c r="H70" s="294"/>
      <c r="I70" s="288"/>
      <c r="J70" s="289"/>
      <c r="K70" s="289"/>
      <c r="L70" s="289"/>
      <c r="M70" s="289"/>
      <c r="N70" s="289"/>
      <c r="O70" s="289"/>
      <c r="P70" s="289"/>
      <c r="Q70" s="289"/>
      <c r="R70" s="289"/>
      <c r="S70" s="289"/>
      <c r="T70" s="289"/>
      <c r="U70" s="289"/>
      <c r="V70" s="289"/>
      <c r="W70" s="289"/>
      <c r="X70" s="289"/>
      <c r="Y70" s="290"/>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99"/>
    </row>
    <row r="71" spans="1:51" ht="11.25" customHeight="1" x14ac:dyDescent="0.15">
      <c r="A71" s="41"/>
      <c r="B71" s="295" t="s">
        <v>384</v>
      </c>
      <c r="C71" s="296"/>
      <c r="D71" s="296"/>
      <c r="E71" s="296"/>
      <c r="F71" s="296"/>
      <c r="G71" s="296"/>
      <c r="H71" s="297"/>
      <c r="I71" s="328"/>
      <c r="J71" s="329"/>
      <c r="K71" s="329"/>
      <c r="L71" s="329"/>
      <c r="M71" s="329"/>
      <c r="N71" s="329"/>
      <c r="O71" s="329"/>
      <c r="P71" s="329"/>
      <c r="Q71" s="329"/>
      <c r="R71" s="329"/>
      <c r="S71" s="329"/>
      <c r="T71" s="329"/>
      <c r="U71" s="329"/>
      <c r="V71" s="329"/>
      <c r="W71" s="329"/>
      <c r="X71" s="329"/>
      <c r="Y71" s="330"/>
      <c r="Z71" s="270" t="s">
        <v>386</v>
      </c>
      <c r="AA71" s="271"/>
      <c r="AB71" s="272"/>
      <c r="AC71" s="254"/>
      <c r="AD71" s="255"/>
      <c r="AE71" s="255"/>
      <c r="AF71" s="255"/>
      <c r="AG71" s="276"/>
      <c r="AH71" s="270" t="s">
        <v>375</v>
      </c>
      <c r="AI71" s="271"/>
      <c r="AJ71" s="271"/>
      <c r="AK71" s="271"/>
      <c r="AL71" s="272"/>
      <c r="AM71" s="254"/>
      <c r="AN71" s="255"/>
      <c r="AO71" s="255"/>
      <c r="AP71" s="255"/>
      <c r="AQ71" s="255"/>
      <c r="AR71" s="255"/>
      <c r="AS71" s="255"/>
      <c r="AT71" s="255"/>
      <c r="AU71" s="255"/>
      <c r="AV71" s="255"/>
      <c r="AW71" s="255"/>
      <c r="AX71" s="276"/>
      <c r="AY71" s="99"/>
    </row>
    <row r="72" spans="1:51" ht="11.25" customHeight="1" x14ac:dyDescent="0.15">
      <c r="A72" s="41"/>
      <c r="B72" s="273"/>
      <c r="C72" s="274"/>
      <c r="D72" s="274"/>
      <c r="E72" s="274"/>
      <c r="F72" s="274"/>
      <c r="G72" s="274"/>
      <c r="H72" s="275"/>
      <c r="I72" s="281"/>
      <c r="J72" s="282"/>
      <c r="K72" s="282"/>
      <c r="L72" s="282"/>
      <c r="M72" s="282"/>
      <c r="N72" s="282"/>
      <c r="O72" s="282"/>
      <c r="P72" s="282"/>
      <c r="Q72" s="282"/>
      <c r="R72" s="282"/>
      <c r="S72" s="282"/>
      <c r="T72" s="282"/>
      <c r="U72" s="282"/>
      <c r="V72" s="282"/>
      <c r="W72" s="282"/>
      <c r="X72" s="282"/>
      <c r="Y72" s="283"/>
      <c r="Z72" s="273"/>
      <c r="AA72" s="274"/>
      <c r="AB72" s="275"/>
      <c r="AC72" s="256"/>
      <c r="AD72" s="257"/>
      <c r="AE72" s="257"/>
      <c r="AF72" s="257"/>
      <c r="AG72" s="277"/>
      <c r="AH72" s="273"/>
      <c r="AI72" s="274"/>
      <c r="AJ72" s="274"/>
      <c r="AK72" s="274"/>
      <c r="AL72" s="275"/>
      <c r="AM72" s="256"/>
      <c r="AN72" s="257"/>
      <c r="AO72" s="257"/>
      <c r="AP72" s="257"/>
      <c r="AQ72" s="257"/>
      <c r="AR72" s="257"/>
      <c r="AS72" s="257"/>
      <c r="AT72" s="257"/>
      <c r="AU72" s="257"/>
      <c r="AV72" s="257"/>
      <c r="AW72" s="257"/>
      <c r="AX72" s="277"/>
      <c r="AY72" s="99"/>
    </row>
    <row r="73" spans="1:51" s="162" customFormat="1" ht="11.25" customHeight="1" thickBot="1" x14ac:dyDescent="0.2">
      <c r="A73" s="99"/>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99"/>
    </row>
    <row r="74" spans="1:51" ht="11.25" customHeight="1" x14ac:dyDescent="0.15">
      <c r="A74" s="41"/>
      <c r="B74" s="232" t="s">
        <v>1037</v>
      </c>
      <c r="C74" s="233"/>
      <c r="D74" s="233"/>
      <c r="E74" s="233"/>
      <c r="F74" s="233"/>
      <c r="G74" s="233"/>
      <c r="H74" s="233"/>
      <c r="I74" s="233"/>
      <c r="J74" s="233"/>
      <c r="K74" s="233"/>
      <c r="L74" s="233"/>
      <c r="M74" s="233"/>
      <c r="N74" s="233"/>
      <c r="O74" s="233"/>
      <c r="P74" s="233"/>
      <c r="Q74" s="236"/>
      <c r="R74" s="237"/>
      <c r="S74" s="237"/>
      <c r="T74" s="237"/>
      <c r="U74" s="237"/>
      <c r="V74" s="237"/>
      <c r="W74" s="237"/>
      <c r="X74" s="237"/>
      <c r="Y74" s="237"/>
      <c r="Z74" s="237"/>
      <c r="AA74" s="237"/>
      <c r="AB74" s="237"/>
      <c r="AC74" s="237"/>
      <c r="AD74" s="237"/>
      <c r="AE74" s="238"/>
      <c r="AF74" s="242" t="s">
        <v>1038</v>
      </c>
      <c r="AG74" s="242"/>
      <c r="AH74" s="242"/>
      <c r="AI74" s="242"/>
      <c r="AJ74" s="242"/>
      <c r="AK74" s="242"/>
      <c r="AL74" s="242"/>
      <c r="AM74" s="242"/>
      <c r="AN74" s="242"/>
      <c r="AO74" s="242"/>
      <c r="AP74" s="242"/>
      <c r="AQ74" s="242"/>
      <c r="AR74" s="242"/>
      <c r="AS74" s="242"/>
      <c r="AT74" s="242"/>
      <c r="AU74" s="242"/>
      <c r="AV74" s="242"/>
      <c r="AW74" s="242"/>
      <c r="AX74" s="242"/>
      <c r="AY74" s="99"/>
    </row>
    <row r="75" spans="1:51" ht="11.25" customHeight="1" thickBot="1" x14ac:dyDescent="0.2">
      <c r="A75" s="99"/>
      <c r="B75" s="234"/>
      <c r="C75" s="235"/>
      <c r="D75" s="235"/>
      <c r="E75" s="235"/>
      <c r="F75" s="235"/>
      <c r="G75" s="235"/>
      <c r="H75" s="235"/>
      <c r="I75" s="235"/>
      <c r="J75" s="235"/>
      <c r="K75" s="235"/>
      <c r="L75" s="235"/>
      <c r="M75" s="235"/>
      <c r="N75" s="235"/>
      <c r="O75" s="235"/>
      <c r="P75" s="235"/>
      <c r="Q75" s="239"/>
      <c r="R75" s="240"/>
      <c r="S75" s="240"/>
      <c r="T75" s="240"/>
      <c r="U75" s="240"/>
      <c r="V75" s="240"/>
      <c r="W75" s="240"/>
      <c r="X75" s="240"/>
      <c r="Y75" s="240"/>
      <c r="Z75" s="240"/>
      <c r="AA75" s="240"/>
      <c r="AB75" s="240"/>
      <c r="AC75" s="240"/>
      <c r="AD75" s="240"/>
      <c r="AE75" s="241"/>
      <c r="AF75" s="242"/>
      <c r="AG75" s="242"/>
      <c r="AH75" s="242"/>
      <c r="AI75" s="242"/>
      <c r="AJ75" s="242"/>
      <c r="AK75" s="242"/>
      <c r="AL75" s="242"/>
      <c r="AM75" s="242"/>
      <c r="AN75" s="242"/>
      <c r="AO75" s="242"/>
      <c r="AP75" s="242"/>
      <c r="AQ75" s="242"/>
      <c r="AR75" s="242"/>
      <c r="AS75" s="242"/>
      <c r="AT75" s="242"/>
      <c r="AU75" s="242"/>
      <c r="AV75" s="242"/>
      <c r="AW75" s="242"/>
      <c r="AX75" s="242"/>
      <c r="AY75" s="99"/>
    </row>
    <row r="76" spans="1:51" ht="11.25" customHeight="1" x14ac:dyDescent="0.1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row>
  </sheetData>
  <mergeCells count="267">
    <mergeCell ref="B43:B54"/>
    <mergeCell ref="C43:F44"/>
    <mergeCell ref="C45:F46"/>
    <mergeCell ref="C47:F48"/>
    <mergeCell ref="C49:F50"/>
    <mergeCell ref="C51:F52"/>
    <mergeCell ref="C53:F54"/>
    <mergeCell ref="AM49:AO50"/>
    <mergeCell ref="AT49:AT50"/>
    <mergeCell ref="AP49:AP50"/>
    <mergeCell ref="AM51:AO52"/>
    <mergeCell ref="AP51:AP52"/>
    <mergeCell ref="AM53:AO54"/>
    <mergeCell ref="AP53:AP54"/>
    <mergeCell ref="AT53:AT54"/>
    <mergeCell ref="AH53:AH54"/>
    <mergeCell ref="AI53:AK54"/>
    <mergeCell ref="AE53:AG54"/>
    <mergeCell ref="Z53:Z54"/>
    <mergeCell ref="AA53:AC54"/>
    <mergeCell ref="AD53:AD54"/>
    <mergeCell ref="V53:V54"/>
    <mergeCell ref="W53:Y54"/>
    <mergeCell ref="AL53:AL54"/>
    <mergeCell ref="AU43:AX44"/>
    <mergeCell ref="AU51:AW52"/>
    <mergeCell ref="AX51:AX52"/>
    <mergeCell ref="AU53:AW54"/>
    <mergeCell ref="AX53:AX54"/>
    <mergeCell ref="AU47:AW48"/>
    <mergeCell ref="AX47:AX48"/>
    <mergeCell ref="AU49:AW50"/>
    <mergeCell ref="AU45:AW46"/>
    <mergeCell ref="AX49:AX50"/>
    <mergeCell ref="AX45:AX46"/>
    <mergeCell ref="AQ53:AS54"/>
    <mergeCell ref="AL47:AL48"/>
    <mergeCell ref="AQ47:AS48"/>
    <mergeCell ref="AL49:AL50"/>
    <mergeCell ref="AQ49:AS50"/>
    <mergeCell ref="AQ51:AS52"/>
    <mergeCell ref="K43:N44"/>
    <mergeCell ref="G45:I46"/>
    <mergeCell ref="J45:J46"/>
    <mergeCell ref="K45:M46"/>
    <mergeCell ref="N45:N46"/>
    <mergeCell ref="O44:R44"/>
    <mergeCell ref="O43:R43"/>
    <mergeCell ref="G43:J44"/>
    <mergeCell ref="AI49:AK50"/>
    <mergeCell ref="R49:R50"/>
    <mergeCell ref="S49:U50"/>
    <mergeCell ref="AE47:AG48"/>
    <mergeCell ref="AH47:AH48"/>
    <mergeCell ref="AI47:AK48"/>
    <mergeCell ref="Z47:Z48"/>
    <mergeCell ref="Z49:Z50"/>
    <mergeCell ref="AD49:AD50"/>
    <mergeCell ref="AE49:AG50"/>
    <mergeCell ref="B33:C40"/>
    <mergeCell ref="D33:H33"/>
    <mergeCell ref="I33:AX33"/>
    <mergeCell ref="D34:H35"/>
    <mergeCell ref="I34:AX35"/>
    <mergeCell ref="D36:H36"/>
    <mergeCell ref="J36:L36"/>
    <mergeCell ref="M36:N36"/>
    <mergeCell ref="S39:W40"/>
    <mergeCell ref="X39:AG40"/>
    <mergeCell ref="AH39:AL40"/>
    <mergeCell ref="AM39:AX40"/>
    <mergeCell ref="B1:AX2"/>
    <mergeCell ref="Z71:AB72"/>
    <mergeCell ref="AH71:AL72"/>
    <mergeCell ref="AC71:AG72"/>
    <mergeCell ref="AM71:AX72"/>
    <mergeCell ref="D7:H8"/>
    <mergeCell ref="D9:H9"/>
    <mergeCell ref="D6:H6"/>
    <mergeCell ref="B3:AW4"/>
    <mergeCell ref="I12:R13"/>
    <mergeCell ref="I71:Y72"/>
    <mergeCell ref="D18:H19"/>
    <mergeCell ref="I18:AX19"/>
    <mergeCell ref="D20:H20"/>
    <mergeCell ref="J20:L20"/>
    <mergeCell ref="M20:N20"/>
    <mergeCell ref="O20:S20"/>
    <mergeCell ref="U20:AX20"/>
    <mergeCell ref="D21:H22"/>
    <mergeCell ref="I21:AX22"/>
    <mergeCell ref="D23:H24"/>
    <mergeCell ref="I23:R24"/>
    <mergeCell ref="S23:W24"/>
    <mergeCell ref="X23:AG24"/>
    <mergeCell ref="I70:Y70"/>
    <mergeCell ref="B70:H70"/>
    <mergeCell ref="W14:X16"/>
    <mergeCell ref="Y14:Z16"/>
    <mergeCell ref="I14:J16"/>
    <mergeCell ref="K14:L16"/>
    <mergeCell ref="M14:N16"/>
    <mergeCell ref="O14:P16"/>
    <mergeCell ref="B71:H72"/>
    <mergeCell ref="B17:C24"/>
    <mergeCell ref="B25:C32"/>
    <mergeCell ref="D25:H25"/>
    <mergeCell ref="I25:AX25"/>
    <mergeCell ref="D26:H27"/>
    <mergeCell ref="I26:AX27"/>
    <mergeCell ref="D28:H28"/>
    <mergeCell ref="J28:L28"/>
    <mergeCell ref="M28:N28"/>
    <mergeCell ref="U28:AX28"/>
    <mergeCell ref="D29:H30"/>
    <mergeCell ref="I29:AX30"/>
    <mergeCell ref="D31:H32"/>
    <mergeCell ref="I31:R32"/>
    <mergeCell ref="S31:W32"/>
    <mergeCell ref="AM63:AX64"/>
    <mergeCell ref="B6:C16"/>
    <mergeCell ref="AA14:AB16"/>
    <mergeCell ref="AC14:AG14"/>
    <mergeCell ref="AH12:AL13"/>
    <mergeCell ref="U14:V16"/>
    <mergeCell ref="I6:AX6"/>
    <mergeCell ref="U9:AX9"/>
    <mergeCell ref="O9:S9"/>
    <mergeCell ref="Q14:R16"/>
    <mergeCell ref="S14:T16"/>
    <mergeCell ref="B57:C67"/>
    <mergeCell ref="AC15:AG16"/>
    <mergeCell ref="I61:AX62"/>
    <mergeCell ref="D61:H62"/>
    <mergeCell ref="D65:H65"/>
    <mergeCell ref="I65:Y65"/>
    <mergeCell ref="D63:H64"/>
    <mergeCell ref="I63:R64"/>
    <mergeCell ref="D17:H17"/>
    <mergeCell ref="D37:H38"/>
    <mergeCell ref="D10:H11"/>
    <mergeCell ref="D14:H16"/>
    <mergeCell ref="D12:H13"/>
    <mergeCell ref="D60:H60"/>
    <mergeCell ref="J60:L60"/>
    <mergeCell ref="M60:N60"/>
    <mergeCell ref="O60:S60"/>
    <mergeCell ref="S63:W64"/>
    <mergeCell ref="X63:AG64"/>
    <mergeCell ref="D66:H67"/>
    <mergeCell ref="I66:Y67"/>
    <mergeCell ref="AH63:AL64"/>
    <mergeCell ref="I17:AX17"/>
    <mergeCell ref="I37:AX38"/>
    <mergeCell ref="O28:S28"/>
    <mergeCell ref="AM31:AX32"/>
    <mergeCell ref="O36:S36"/>
    <mergeCell ref="U36:AX36"/>
    <mergeCell ref="D57:H57"/>
    <mergeCell ref="I57:AX57"/>
    <mergeCell ref="D58:H59"/>
    <mergeCell ref="I58:AX59"/>
    <mergeCell ref="AH23:AL24"/>
    <mergeCell ref="AM23:AX24"/>
    <mergeCell ref="X31:AG32"/>
    <mergeCell ref="AH31:AL32"/>
    <mergeCell ref="D39:H40"/>
    <mergeCell ref="I39:R40"/>
    <mergeCell ref="AI43:AL43"/>
    <mergeCell ref="AO41:AR41"/>
    <mergeCell ref="U41:X41"/>
    <mergeCell ref="Y41:AB41"/>
    <mergeCell ref="AC41:AF41"/>
    <mergeCell ref="AG41:AJ41"/>
    <mergeCell ref="AQ43:AT44"/>
    <mergeCell ref="AM43:AP43"/>
    <mergeCell ref="S12:W13"/>
    <mergeCell ref="X12:AG13"/>
    <mergeCell ref="I7:AX8"/>
    <mergeCell ref="J9:L9"/>
    <mergeCell ref="M9:N9"/>
    <mergeCell ref="I10:AX11"/>
    <mergeCell ref="AM12:AX13"/>
    <mergeCell ref="AH15:AX16"/>
    <mergeCell ref="AH14:AX14"/>
    <mergeCell ref="I41:L41"/>
    <mergeCell ref="M41:P41"/>
    <mergeCell ref="Q41:T41"/>
    <mergeCell ref="O45:Q46"/>
    <mergeCell ref="R45:R46"/>
    <mergeCell ref="AL45:AL46"/>
    <mergeCell ref="AQ45:AS46"/>
    <mergeCell ref="AK41:AN41"/>
    <mergeCell ref="AM44:AP44"/>
    <mergeCell ref="AS41:AV41"/>
    <mergeCell ref="S44:V44"/>
    <mergeCell ref="W44:Z44"/>
    <mergeCell ref="AA44:AD44"/>
    <mergeCell ref="AE44:AH44"/>
    <mergeCell ref="AI44:AL44"/>
    <mergeCell ref="S43:V43"/>
    <mergeCell ref="W43:Z43"/>
    <mergeCell ref="AA43:AD43"/>
    <mergeCell ref="AE43:AH43"/>
    <mergeCell ref="S45:U46"/>
    <mergeCell ref="V45:V46"/>
    <mergeCell ref="W45:Y46"/>
    <mergeCell ref="AP45:AP46"/>
    <mergeCell ref="AM45:AO46"/>
    <mergeCell ref="AT45:AT46"/>
    <mergeCell ref="AD45:AD46"/>
    <mergeCell ref="AE45:AG46"/>
    <mergeCell ref="AH45:AH46"/>
    <mergeCell ref="AI45:AK46"/>
    <mergeCell ref="AT47:AT48"/>
    <mergeCell ref="AA47:AC48"/>
    <mergeCell ref="AD47:AD48"/>
    <mergeCell ref="Z45:Z46"/>
    <mergeCell ref="AA45:AC46"/>
    <mergeCell ref="AM47:AO48"/>
    <mergeCell ref="AP47:AP48"/>
    <mergeCell ref="W47:Y48"/>
    <mergeCell ref="K47:M48"/>
    <mergeCell ref="N47:N48"/>
    <mergeCell ref="V49:V50"/>
    <mergeCell ref="W49:Y50"/>
    <mergeCell ref="AH49:AH50"/>
    <mergeCell ref="AA49:AC50"/>
    <mergeCell ref="S47:U48"/>
    <mergeCell ref="V47:V48"/>
    <mergeCell ref="N51:N52"/>
    <mergeCell ref="O51:Q52"/>
    <mergeCell ref="R51:R52"/>
    <mergeCell ref="S51:U52"/>
    <mergeCell ref="O47:Q48"/>
    <mergeCell ref="R47:R48"/>
    <mergeCell ref="G49:I50"/>
    <mergeCell ref="J49:J50"/>
    <mergeCell ref="G47:I48"/>
    <mergeCell ref="J47:J48"/>
    <mergeCell ref="K49:M50"/>
    <mergeCell ref="N49:N50"/>
    <mergeCell ref="O49:Q50"/>
    <mergeCell ref="B74:P75"/>
    <mergeCell ref="Q74:AE75"/>
    <mergeCell ref="AF74:AX75"/>
    <mergeCell ref="AZ3:BV7"/>
    <mergeCell ref="AH51:AH52"/>
    <mergeCell ref="AI51:AK52"/>
    <mergeCell ref="AL51:AL52"/>
    <mergeCell ref="AT51:AT52"/>
    <mergeCell ref="G53:I54"/>
    <mergeCell ref="J53:J54"/>
    <mergeCell ref="K53:M54"/>
    <mergeCell ref="V51:V52"/>
    <mergeCell ref="W51:Y52"/>
    <mergeCell ref="Z51:Z52"/>
    <mergeCell ref="AA51:AC52"/>
    <mergeCell ref="AD51:AD52"/>
    <mergeCell ref="N53:N54"/>
    <mergeCell ref="O53:Q54"/>
    <mergeCell ref="R53:R54"/>
    <mergeCell ref="S53:U54"/>
    <mergeCell ref="G51:I52"/>
    <mergeCell ref="AE51:AG52"/>
    <mergeCell ref="J51:J52"/>
    <mergeCell ref="K51:M52"/>
  </mergeCells>
  <phoneticPr fontId="2"/>
  <pageMargins left="0.59055118110236227" right="0.39370078740157483" top="0.39370078740157483" bottom="0.39370078740157483" header="0.51181102362204722" footer="0.19685039370078741"/>
  <pageSetup paperSize="9" scale="99" orientation="portrait" r:id="rId1"/>
  <headerFooter alignWithMargins="0">
    <oddFooter xml:space="preserve">&amp;C&amp;A&amp;R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1DEB4-4D50-4017-8B5F-9B2BC195B686}">
  <dimension ref="A1:CO56"/>
  <sheetViews>
    <sheetView view="pageBreakPreview" zoomScaleNormal="100" zoomScaleSheetLayoutView="100" workbookViewId="0"/>
  </sheetViews>
  <sheetFormatPr defaultColWidth="1.375" defaultRowHeight="11.25" x14ac:dyDescent="0.15"/>
  <cols>
    <col min="1" max="62" width="1.375" style="2" customWidth="1"/>
    <col min="63" max="63" width="1.5" style="2" customWidth="1"/>
    <col min="64" max="64" width="1.5" style="72" customWidth="1"/>
    <col min="65" max="93" width="1.5" style="2" customWidth="1"/>
    <col min="94" max="260" width="1.375" style="2"/>
    <col min="261" max="318" width="1.375" style="2" customWidth="1"/>
    <col min="319" max="349" width="1.5" style="2" customWidth="1"/>
    <col min="350" max="516" width="1.375" style="2"/>
    <col min="517" max="574" width="1.375" style="2" customWidth="1"/>
    <col min="575" max="605" width="1.5" style="2" customWidth="1"/>
    <col min="606" max="772" width="1.375" style="2"/>
    <col min="773" max="830" width="1.375" style="2" customWidth="1"/>
    <col min="831" max="861" width="1.5" style="2" customWidth="1"/>
    <col min="862" max="1028" width="1.375" style="2"/>
    <col min="1029" max="1086" width="1.375" style="2" customWidth="1"/>
    <col min="1087" max="1117" width="1.5" style="2" customWidth="1"/>
    <col min="1118" max="1284" width="1.375" style="2"/>
    <col min="1285" max="1342" width="1.375" style="2" customWidth="1"/>
    <col min="1343" max="1373" width="1.5" style="2" customWidth="1"/>
    <col min="1374" max="1540" width="1.375" style="2"/>
    <col min="1541" max="1598" width="1.375" style="2" customWidth="1"/>
    <col min="1599" max="1629" width="1.5" style="2" customWidth="1"/>
    <col min="1630" max="1796" width="1.375" style="2"/>
    <col min="1797" max="1854" width="1.375" style="2" customWidth="1"/>
    <col min="1855" max="1885" width="1.5" style="2" customWidth="1"/>
    <col min="1886" max="2052" width="1.375" style="2"/>
    <col min="2053" max="2110" width="1.375" style="2" customWidth="1"/>
    <col min="2111" max="2141" width="1.5" style="2" customWidth="1"/>
    <col min="2142" max="2308" width="1.375" style="2"/>
    <col min="2309" max="2366" width="1.375" style="2" customWidth="1"/>
    <col min="2367" max="2397" width="1.5" style="2" customWidth="1"/>
    <col min="2398" max="2564" width="1.375" style="2"/>
    <col min="2565" max="2622" width="1.375" style="2" customWidth="1"/>
    <col min="2623" max="2653" width="1.5" style="2" customWidth="1"/>
    <col min="2654" max="2820" width="1.375" style="2"/>
    <col min="2821" max="2878" width="1.375" style="2" customWidth="1"/>
    <col min="2879" max="2909" width="1.5" style="2" customWidth="1"/>
    <col min="2910" max="3076" width="1.375" style="2"/>
    <col min="3077" max="3134" width="1.375" style="2" customWidth="1"/>
    <col min="3135" max="3165" width="1.5" style="2" customWidth="1"/>
    <col min="3166" max="3332" width="1.375" style="2"/>
    <col min="3333" max="3390" width="1.375" style="2" customWidth="1"/>
    <col min="3391" max="3421" width="1.5" style="2" customWidth="1"/>
    <col min="3422" max="3588" width="1.375" style="2"/>
    <col min="3589" max="3646" width="1.375" style="2" customWidth="1"/>
    <col min="3647" max="3677" width="1.5" style="2" customWidth="1"/>
    <col min="3678" max="3844" width="1.375" style="2"/>
    <col min="3845" max="3902" width="1.375" style="2" customWidth="1"/>
    <col min="3903" max="3933" width="1.5" style="2" customWidth="1"/>
    <col min="3934" max="4100" width="1.375" style="2"/>
    <col min="4101" max="4158" width="1.375" style="2" customWidth="1"/>
    <col min="4159" max="4189" width="1.5" style="2" customWidth="1"/>
    <col min="4190" max="4356" width="1.375" style="2"/>
    <col min="4357" max="4414" width="1.375" style="2" customWidth="1"/>
    <col min="4415" max="4445" width="1.5" style="2" customWidth="1"/>
    <col min="4446" max="4612" width="1.375" style="2"/>
    <col min="4613" max="4670" width="1.375" style="2" customWidth="1"/>
    <col min="4671" max="4701" width="1.5" style="2" customWidth="1"/>
    <col min="4702" max="4868" width="1.375" style="2"/>
    <col min="4869" max="4926" width="1.375" style="2" customWidth="1"/>
    <col min="4927" max="4957" width="1.5" style="2" customWidth="1"/>
    <col min="4958" max="5124" width="1.375" style="2"/>
    <col min="5125" max="5182" width="1.375" style="2" customWidth="1"/>
    <col min="5183" max="5213" width="1.5" style="2" customWidth="1"/>
    <col min="5214" max="5380" width="1.375" style="2"/>
    <col min="5381" max="5438" width="1.375" style="2" customWidth="1"/>
    <col min="5439" max="5469" width="1.5" style="2" customWidth="1"/>
    <col min="5470" max="5636" width="1.375" style="2"/>
    <col min="5637" max="5694" width="1.375" style="2" customWidth="1"/>
    <col min="5695" max="5725" width="1.5" style="2" customWidth="1"/>
    <col min="5726" max="5892" width="1.375" style="2"/>
    <col min="5893" max="5950" width="1.375" style="2" customWidth="1"/>
    <col min="5951" max="5981" width="1.5" style="2" customWidth="1"/>
    <col min="5982" max="6148" width="1.375" style="2"/>
    <col min="6149" max="6206" width="1.375" style="2" customWidth="1"/>
    <col min="6207" max="6237" width="1.5" style="2" customWidth="1"/>
    <col min="6238" max="6404" width="1.375" style="2"/>
    <col min="6405" max="6462" width="1.375" style="2" customWidth="1"/>
    <col min="6463" max="6493" width="1.5" style="2" customWidth="1"/>
    <col min="6494" max="6660" width="1.375" style="2"/>
    <col min="6661" max="6718" width="1.375" style="2" customWidth="1"/>
    <col min="6719" max="6749" width="1.5" style="2" customWidth="1"/>
    <col min="6750" max="6916" width="1.375" style="2"/>
    <col min="6917" max="6974" width="1.375" style="2" customWidth="1"/>
    <col min="6975" max="7005" width="1.5" style="2" customWidth="1"/>
    <col min="7006" max="7172" width="1.375" style="2"/>
    <col min="7173" max="7230" width="1.375" style="2" customWidth="1"/>
    <col min="7231" max="7261" width="1.5" style="2" customWidth="1"/>
    <col min="7262" max="7428" width="1.375" style="2"/>
    <col min="7429" max="7486" width="1.375" style="2" customWidth="1"/>
    <col min="7487" max="7517" width="1.5" style="2" customWidth="1"/>
    <col min="7518" max="7684" width="1.375" style="2"/>
    <col min="7685" max="7742" width="1.375" style="2" customWidth="1"/>
    <col min="7743" max="7773" width="1.5" style="2" customWidth="1"/>
    <col min="7774" max="7940" width="1.375" style="2"/>
    <col min="7941" max="7998" width="1.375" style="2" customWidth="1"/>
    <col min="7999" max="8029" width="1.5" style="2" customWidth="1"/>
    <col min="8030" max="8196" width="1.375" style="2"/>
    <col min="8197" max="8254" width="1.375" style="2" customWidth="1"/>
    <col min="8255" max="8285" width="1.5" style="2" customWidth="1"/>
    <col min="8286" max="8452" width="1.375" style="2"/>
    <col min="8453" max="8510" width="1.375" style="2" customWidth="1"/>
    <col min="8511" max="8541" width="1.5" style="2" customWidth="1"/>
    <col min="8542" max="8708" width="1.375" style="2"/>
    <col min="8709" max="8766" width="1.375" style="2" customWidth="1"/>
    <col min="8767" max="8797" width="1.5" style="2" customWidth="1"/>
    <col min="8798" max="8964" width="1.375" style="2"/>
    <col min="8965" max="9022" width="1.375" style="2" customWidth="1"/>
    <col min="9023" max="9053" width="1.5" style="2" customWidth="1"/>
    <col min="9054" max="9220" width="1.375" style="2"/>
    <col min="9221" max="9278" width="1.375" style="2" customWidth="1"/>
    <col min="9279" max="9309" width="1.5" style="2" customWidth="1"/>
    <col min="9310" max="9476" width="1.375" style="2"/>
    <col min="9477" max="9534" width="1.375" style="2" customWidth="1"/>
    <col min="9535" max="9565" width="1.5" style="2" customWidth="1"/>
    <col min="9566" max="9732" width="1.375" style="2"/>
    <col min="9733" max="9790" width="1.375" style="2" customWidth="1"/>
    <col min="9791" max="9821" width="1.5" style="2" customWidth="1"/>
    <col min="9822" max="9988" width="1.375" style="2"/>
    <col min="9989" max="10046" width="1.375" style="2" customWidth="1"/>
    <col min="10047" max="10077" width="1.5" style="2" customWidth="1"/>
    <col min="10078" max="10244" width="1.375" style="2"/>
    <col min="10245" max="10302" width="1.375" style="2" customWidth="1"/>
    <col min="10303" max="10333" width="1.5" style="2" customWidth="1"/>
    <col min="10334" max="10500" width="1.375" style="2"/>
    <col min="10501" max="10558" width="1.375" style="2" customWidth="1"/>
    <col min="10559" max="10589" width="1.5" style="2" customWidth="1"/>
    <col min="10590" max="10756" width="1.375" style="2"/>
    <col min="10757" max="10814" width="1.375" style="2" customWidth="1"/>
    <col min="10815" max="10845" width="1.5" style="2" customWidth="1"/>
    <col min="10846" max="11012" width="1.375" style="2"/>
    <col min="11013" max="11070" width="1.375" style="2" customWidth="1"/>
    <col min="11071" max="11101" width="1.5" style="2" customWidth="1"/>
    <col min="11102" max="11268" width="1.375" style="2"/>
    <col min="11269" max="11326" width="1.375" style="2" customWidth="1"/>
    <col min="11327" max="11357" width="1.5" style="2" customWidth="1"/>
    <col min="11358" max="11524" width="1.375" style="2"/>
    <col min="11525" max="11582" width="1.375" style="2" customWidth="1"/>
    <col min="11583" max="11613" width="1.5" style="2" customWidth="1"/>
    <col min="11614" max="11780" width="1.375" style="2"/>
    <col min="11781" max="11838" width="1.375" style="2" customWidth="1"/>
    <col min="11839" max="11869" width="1.5" style="2" customWidth="1"/>
    <col min="11870" max="12036" width="1.375" style="2"/>
    <col min="12037" max="12094" width="1.375" style="2" customWidth="1"/>
    <col min="12095" max="12125" width="1.5" style="2" customWidth="1"/>
    <col min="12126" max="12292" width="1.375" style="2"/>
    <col min="12293" max="12350" width="1.375" style="2" customWidth="1"/>
    <col min="12351" max="12381" width="1.5" style="2" customWidth="1"/>
    <col min="12382" max="12548" width="1.375" style="2"/>
    <col min="12549" max="12606" width="1.375" style="2" customWidth="1"/>
    <col min="12607" max="12637" width="1.5" style="2" customWidth="1"/>
    <col min="12638" max="12804" width="1.375" style="2"/>
    <col min="12805" max="12862" width="1.375" style="2" customWidth="1"/>
    <col min="12863" max="12893" width="1.5" style="2" customWidth="1"/>
    <col min="12894" max="13060" width="1.375" style="2"/>
    <col min="13061" max="13118" width="1.375" style="2" customWidth="1"/>
    <col min="13119" max="13149" width="1.5" style="2" customWidth="1"/>
    <col min="13150" max="13316" width="1.375" style="2"/>
    <col min="13317" max="13374" width="1.375" style="2" customWidth="1"/>
    <col min="13375" max="13405" width="1.5" style="2" customWidth="1"/>
    <col min="13406" max="13572" width="1.375" style="2"/>
    <col min="13573" max="13630" width="1.375" style="2" customWidth="1"/>
    <col min="13631" max="13661" width="1.5" style="2" customWidth="1"/>
    <col min="13662" max="13828" width="1.375" style="2"/>
    <col min="13829" max="13886" width="1.375" style="2" customWidth="1"/>
    <col min="13887" max="13917" width="1.5" style="2" customWidth="1"/>
    <col min="13918" max="14084" width="1.375" style="2"/>
    <col min="14085" max="14142" width="1.375" style="2" customWidth="1"/>
    <col min="14143" max="14173" width="1.5" style="2" customWidth="1"/>
    <col min="14174" max="14340" width="1.375" style="2"/>
    <col min="14341" max="14398" width="1.375" style="2" customWidth="1"/>
    <col min="14399" max="14429" width="1.5" style="2" customWidth="1"/>
    <col min="14430" max="14596" width="1.375" style="2"/>
    <col min="14597" max="14654" width="1.375" style="2" customWidth="1"/>
    <col min="14655" max="14685" width="1.5" style="2" customWidth="1"/>
    <col min="14686" max="14852" width="1.375" style="2"/>
    <col min="14853" max="14910" width="1.375" style="2" customWidth="1"/>
    <col min="14911" max="14941" width="1.5" style="2" customWidth="1"/>
    <col min="14942" max="15108" width="1.375" style="2"/>
    <col min="15109" max="15166" width="1.375" style="2" customWidth="1"/>
    <col min="15167" max="15197" width="1.5" style="2" customWidth="1"/>
    <col min="15198" max="15364" width="1.375" style="2"/>
    <col min="15365" max="15422" width="1.375" style="2" customWidth="1"/>
    <col min="15423" max="15453" width="1.5" style="2" customWidth="1"/>
    <col min="15454" max="15620" width="1.375" style="2"/>
    <col min="15621" max="15678" width="1.375" style="2" customWidth="1"/>
    <col min="15679" max="15709" width="1.5" style="2" customWidth="1"/>
    <col min="15710" max="15876" width="1.375" style="2"/>
    <col min="15877" max="15934" width="1.375" style="2" customWidth="1"/>
    <col min="15935" max="15965" width="1.5" style="2" customWidth="1"/>
    <col min="15966" max="16132" width="1.375" style="2"/>
    <col min="16133" max="16190" width="1.375" style="2" customWidth="1"/>
    <col min="16191" max="16221" width="1.5" style="2" customWidth="1"/>
    <col min="16222" max="16384" width="1.375" style="2"/>
  </cols>
  <sheetData>
    <row r="1" spans="1:93" ht="11.25" customHeight="1" x14ac:dyDescent="0.15">
      <c r="A1" s="15"/>
      <c r="B1" s="790" t="s">
        <v>1057</v>
      </c>
      <c r="C1" s="790"/>
      <c r="D1" s="790"/>
      <c r="E1" s="790"/>
      <c r="F1" s="790"/>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0"/>
      <c r="BD1" s="790"/>
      <c r="BE1" s="790"/>
      <c r="BF1" s="790"/>
      <c r="BG1" s="790"/>
      <c r="BH1" s="790"/>
      <c r="BI1" s="790"/>
      <c r="BJ1" s="790"/>
      <c r="BK1" s="790"/>
      <c r="BL1" s="790"/>
      <c r="BM1" s="790"/>
      <c r="BN1" s="790"/>
      <c r="BO1" s="790"/>
      <c r="BP1" s="790"/>
      <c r="BQ1" s="790"/>
      <c r="BR1" s="790"/>
      <c r="BS1" s="790"/>
      <c r="BT1" s="790"/>
      <c r="BU1" s="790"/>
      <c r="BV1" s="790"/>
      <c r="BW1" s="790"/>
      <c r="BX1" s="790"/>
      <c r="BY1" s="790"/>
      <c r="BZ1" s="790"/>
      <c r="CA1" s="790"/>
      <c r="CB1" s="790"/>
      <c r="CC1" s="790"/>
      <c r="CD1" s="790"/>
      <c r="CE1" s="790"/>
      <c r="CF1" s="790"/>
      <c r="CG1" s="790"/>
      <c r="CH1" s="790"/>
      <c r="CI1" s="790"/>
      <c r="CJ1" s="790"/>
      <c r="CK1" s="790"/>
      <c r="CL1" s="790"/>
      <c r="CM1" s="790"/>
      <c r="CN1" s="790"/>
      <c r="CO1" s="15"/>
    </row>
    <row r="2" spans="1:93" ht="11.25" customHeight="1" x14ac:dyDescent="0.15">
      <c r="A2" s="15"/>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790"/>
      <c r="AR2" s="790"/>
      <c r="AS2" s="790"/>
      <c r="AT2" s="790"/>
      <c r="AU2" s="790"/>
      <c r="AV2" s="790"/>
      <c r="AW2" s="790"/>
      <c r="AX2" s="790"/>
      <c r="AY2" s="790"/>
      <c r="AZ2" s="790"/>
      <c r="BA2" s="790"/>
      <c r="BB2" s="790"/>
      <c r="BC2" s="790"/>
      <c r="BD2" s="790"/>
      <c r="BE2" s="790"/>
      <c r="BF2" s="790"/>
      <c r="BG2" s="790"/>
      <c r="BH2" s="790"/>
      <c r="BI2" s="790"/>
      <c r="BJ2" s="790"/>
      <c r="BK2" s="790"/>
      <c r="BL2" s="790"/>
      <c r="BM2" s="790"/>
      <c r="BN2" s="790"/>
      <c r="BO2" s="790"/>
      <c r="BP2" s="790"/>
      <c r="BQ2" s="790"/>
      <c r="BR2" s="790"/>
      <c r="BS2" s="790"/>
      <c r="BT2" s="790"/>
      <c r="BU2" s="790"/>
      <c r="BV2" s="790"/>
      <c r="BW2" s="790"/>
      <c r="BX2" s="790"/>
      <c r="BY2" s="790"/>
      <c r="BZ2" s="790"/>
      <c r="CA2" s="790"/>
      <c r="CB2" s="790"/>
      <c r="CC2" s="790"/>
      <c r="CD2" s="790"/>
      <c r="CE2" s="790"/>
      <c r="CF2" s="790"/>
      <c r="CG2" s="790"/>
      <c r="CH2" s="790"/>
      <c r="CI2" s="790"/>
      <c r="CJ2" s="790"/>
      <c r="CK2" s="790"/>
      <c r="CL2" s="790"/>
      <c r="CM2" s="790"/>
      <c r="CN2" s="790"/>
      <c r="CO2" s="15"/>
    </row>
    <row r="3" spans="1:93" ht="11.25" customHeight="1" x14ac:dyDescent="0.15">
      <c r="A3" s="15"/>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30"/>
      <c r="BM3" s="211"/>
      <c r="BN3" s="211"/>
      <c r="BO3" s="211"/>
      <c r="BP3" s="211"/>
      <c r="BQ3" s="211"/>
      <c r="BR3" s="211"/>
      <c r="BS3" s="211"/>
      <c r="BT3" s="211"/>
      <c r="BU3" s="211"/>
      <c r="BV3" s="211"/>
      <c r="BW3" s="211"/>
      <c r="BX3" s="211"/>
      <c r="BY3" s="211"/>
      <c r="BZ3" s="216" t="s">
        <v>682</v>
      </c>
      <c r="CA3" s="211"/>
      <c r="CB3" s="211"/>
      <c r="CC3" s="211"/>
      <c r="CD3" s="211"/>
      <c r="CE3" s="211"/>
      <c r="CF3" s="211"/>
      <c r="CG3" s="211"/>
      <c r="CH3" s="211"/>
      <c r="CI3" s="211"/>
      <c r="CJ3" s="211"/>
      <c r="CK3" s="211"/>
      <c r="CL3" s="211"/>
      <c r="CM3" s="211"/>
      <c r="CN3" s="211"/>
      <c r="CO3" s="15"/>
    </row>
    <row r="4" spans="1:93" ht="6" customHeight="1" x14ac:dyDescent="0.15">
      <c r="A4" s="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211"/>
      <c r="BM4" s="14"/>
      <c r="BN4" s="14"/>
      <c r="BO4" s="14"/>
      <c r="BP4" s="14"/>
      <c r="BQ4" s="14"/>
      <c r="BR4" s="15"/>
      <c r="BS4" s="15"/>
      <c r="BT4" s="14"/>
      <c r="BU4" s="15"/>
      <c r="BV4" s="15"/>
      <c r="BW4" s="15"/>
      <c r="BX4" s="15"/>
      <c r="BY4" s="15"/>
      <c r="BZ4" s="15"/>
      <c r="CA4" s="14"/>
      <c r="CB4" s="15"/>
      <c r="CC4" s="15"/>
      <c r="CD4" s="15"/>
      <c r="CE4" s="15"/>
      <c r="CF4" s="15"/>
      <c r="CG4" s="15"/>
      <c r="CH4" s="15"/>
      <c r="CI4" s="15"/>
      <c r="CJ4" s="15"/>
      <c r="CK4" s="15"/>
      <c r="CL4" s="15"/>
      <c r="CM4" s="15"/>
      <c r="CN4" s="15"/>
      <c r="CO4" s="15"/>
    </row>
    <row r="5" spans="1:93" ht="11.25" customHeight="1" x14ac:dyDescent="0.15">
      <c r="A5" s="15"/>
      <c r="B5" s="484" t="s">
        <v>683</v>
      </c>
      <c r="C5" s="485"/>
      <c r="D5" s="485"/>
      <c r="E5" s="485"/>
      <c r="F5" s="485"/>
      <c r="G5" s="485"/>
      <c r="H5" s="485"/>
      <c r="I5" s="485"/>
      <c r="J5" s="485"/>
      <c r="K5" s="485"/>
      <c r="L5" s="485"/>
      <c r="M5" s="485"/>
      <c r="N5" s="485"/>
      <c r="O5" s="485"/>
      <c r="P5" s="485"/>
      <c r="Q5" s="485"/>
      <c r="R5" s="485"/>
      <c r="S5" s="485"/>
      <c r="T5" s="485"/>
      <c r="U5" s="485"/>
      <c r="V5" s="485"/>
      <c r="W5" s="485"/>
      <c r="X5" s="486"/>
      <c r="Y5" s="792" t="s">
        <v>1058</v>
      </c>
      <c r="Z5" s="793"/>
      <c r="AA5" s="793"/>
      <c r="AB5" s="793"/>
      <c r="AC5" s="793"/>
      <c r="AD5" s="793"/>
      <c r="AE5" s="793"/>
      <c r="AF5" s="793"/>
      <c r="AG5" s="793"/>
      <c r="AH5" s="793"/>
      <c r="AI5" s="793"/>
      <c r="AJ5" s="794"/>
      <c r="AK5" s="484" t="s">
        <v>664</v>
      </c>
      <c r="AL5" s="485"/>
      <c r="AM5" s="485"/>
      <c r="AN5" s="485"/>
      <c r="AO5" s="485"/>
      <c r="AP5" s="485"/>
      <c r="AQ5" s="485"/>
      <c r="AR5" s="485"/>
      <c r="AS5" s="795" t="s">
        <v>684</v>
      </c>
      <c r="AT5" s="795"/>
      <c r="AU5" s="795"/>
      <c r="AV5" s="795"/>
      <c r="AW5" s="795"/>
      <c r="AX5" s="795"/>
      <c r="AY5" s="795"/>
      <c r="AZ5" s="795"/>
      <c r="BA5" s="493" t="s">
        <v>681</v>
      </c>
      <c r="BB5" s="494"/>
      <c r="BC5" s="494"/>
      <c r="BD5" s="494"/>
      <c r="BE5" s="494"/>
      <c r="BF5" s="494"/>
      <c r="BG5" s="494"/>
      <c r="BH5" s="494"/>
      <c r="BI5" s="494"/>
      <c r="BJ5" s="494"/>
      <c r="BK5" s="495"/>
      <c r="BL5" s="197"/>
      <c r="BM5" s="797" t="s">
        <v>666</v>
      </c>
      <c r="BN5" s="797"/>
      <c r="BO5" s="797"/>
      <c r="BP5" s="797"/>
      <c r="BQ5" s="797"/>
      <c r="BR5" s="797"/>
      <c r="BS5" s="797"/>
      <c r="BT5" s="797"/>
      <c r="BU5" s="797"/>
      <c r="BV5" s="798" t="s">
        <v>667</v>
      </c>
      <c r="BW5" s="798"/>
      <c r="BX5" s="798"/>
      <c r="BY5" s="798"/>
      <c r="BZ5" s="798"/>
      <c r="CA5" s="798"/>
      <c r="CB5" s="798"/>
      <c r="CC5" s="798"/>
      <c r="CD5" s="548" t="s">
        <v>669</v>
      </c>
      <c r="CE5" s="548"/>
      <c r="CF5" s="548"/>
      <c r="CG5" s="548"/>
      <c r="CH5" s="548"/>
      <c r="CI5" s="548"/>
      <c r="CJ5" s="548"/>
      <c r="CK5" s="548"/>
      <c r="CL5" s="48"/>
      <c r="CM5" s="48"/>
      <c r="CN5" s="48"/>
      <c r="CO5" s="48"/>
    </row>
    <row r="6" spans="1:93" ht="11.25" customHeight="1" x14ac:dyDescent="0.15">
      <c r="A6" s="15"/>
      <c r="B6" s="487"/>
      <c r="C6" s="791"/>
      <c r="D6" s="791"/>
      <c r="E6" s="791"/>
      <c r="F6" s="791"/>
      <c r="G6" s="791"/>
      <c r="H6" s="791"/>
      <c r="I6" s="791"/>
      <c r="J6" s="791"/>
      <c r="K6" s="791"/>
      <c r="L6" s="791"/>
      <c r="M6" s="791"/>
      <c r="N6" s="791"/>
      <c r="O6" s="791"/>
      <c r="P6" s="791"/>
      <c r="Q6" s="791"/>
      <c r="R6" s="791"/>
      <c r="S6" s="791"/>
      <c r="T6" s="791"/>
      <c r="U6" s="791"/>
      <c r="V6" s="791"/>
      <c r="W6" s="791"/>
      <c r="X6" s="489"/>
      <c r="Y6" s="487" t="s">
        <v>1059</v>
      </c>
      <c r="Z6" s="791"/>
      <c r="AA6" s="791"/>
      <c r="AB6" s="791"/>
      <c r="AC6" s="791"/>
      <c r="AD6" s="489"/>
      <c r="AE6" s="487" t="s">
        <v>1060</v>
      </c>
      <c r="AF6" s="791"/>
      <c r="AG6" s="791"/>
      <c r="AH6" s="791"/>
      <c r="AI6" s="791"/>
      <c r="AJ6" s="489"/>
      <c r="AK6" s="487"/>
      <c r="AL6" s="791"/>
      <c r="AM6" s="791"/>
      <c r="AN6" s="791"/>
      <c r="AO6" s="791"/>
      <c r="AP6" s="791"/>
      <c r="AQ6" s="791"/>
      <c r="AR6" s="791"/>
      <c r="AS6" s="795"/>
      <c r="AT6" s="795"/>
      <c r="AU6" s="795"/>
      <c r="AV6" s="795"/>
      <c r="AW6" s="795"/>
      <c r="AX6" s="795"/>
      <c r="AY6" s="795"/>
      <c r="AZ6" s="795"/>
      <c r="BA6" s="496"/>
      <c r="BB6" s="796"/>
      <c r="BC6" s="796"/>
      <c r="BD6" s="796"/>
      <c r="BE6" s="796"/>
      <c r="BF6" s="796"/>
      <c r="BG6" s="796"/>
      <c r="BH6" s="796"/>
      <c r="BI6" s="796"/>
      <c r="BJ6" s="796"/>
      <c r="BK6" s="498"/>
      <c r="BL6" s="197"/>
      <c r="BM6" s="797"/>
      <c r="BN6" s="797"/>
      <c r="BO6" s="797"/>
      <c r="BP6" s="797"/>
      <c r="BQ6" s="797"/>
      <c r="BR6" s="797"/>
      <c r="BS6" s="797"/>
      <c r="BT6" s="797"/>
      <c r="BU6" s="797"/>
      <c r="BV6" s="798"/>
      <c r="BW6" s="798"/>
      <c r="BX6" s="798"/>
      <c r="BY6" s="798"/>
      <c r="BZ6" s="798"/>
      <c r="CA6" s="798"/>
      <c r="CB6" s="798"/>
      <c r="CC6" s="798"/>
      <c r="CD6" s="548"/>
      <c r="CE6" s="548"/>
      <c r="CF6" s="548"/>
      <c r="CG6" s="548"/>
      <c r="CH6" s="548"/>
      <c r="CI6" s="548"/>
      <c r="CJ6" s="548"/>
      <c r="CK6" s="548"/>
      <c r="CL6" s="48"/>
      <c r="CM6" s="48"/>
      <c r="CN6" s="48"/>
      <c r="CO6" s="48"/>
    </row>
    <row r="7" spans="1:93" ht="11.25" customHeight="1" x14ac:dyDescent="0.15">
      <c r="A7" s="15"/>
      <c r="B7" s="490"/>
      <c r="C7" s="491"/>
      <c r="D7" s="491"/>
      <c r="E7" s="491"/>
      <c r="F7" s="491"/>
      <c r="G7" s="491"/>
      <c r="H7" s="491"/>
      <c r="I7" s="491"/>
      <c r="J7" s="491"/>
      <c r="K7" s="491"/>
      <c r="L7" s="491"/>
      <c r="M7" s="491"/>
      <c r="N7" s="491"/>
      <c r="O7" s="491"/>
      <c r="P7" s="491"/>
      <c r="Q7" s="491"/>
      <c r="R7" s="491"/>
      <c r="S7" s="491"/>
      <c r="T7" s="491"/>
      <c r="U7" s="491"/>
      <c r="V7" s="491"/>
      <c r="W7" s="491"/>
      <c r="X7" s="492"/>
      <c r="Y7" s="490"/>
      <c r="Z7" s="491"/>
      <c r="AA7" s="491"/>
      <c r="AB7" s="491"/>
      <c r="AC7" s="491"/>
      <c r="AD7" s="492"/>
      <c r="AE7" s="490"/>
      <c r="AF7" s="491"/>
      <c r="AG7" s="491"/>
      <c r="AH7" s="491"/>
      <c r="AI7" s="491"/>
      <c r="AJ7" s="492"/>
      <c r="AK7" s="490"/>
      <c r="AL7" s="491"/>
      <c r="AM7" s="491"/>
      <c r="AN7" s="491"/>
      <c r="AO7" s="491"/>
      <c r="AP7" s="491"/>
      <c r="AQ7" s="491"/>
      <c r="AR7" s="491"/>
      <c r="AS7" s="795"/>
      <c r="AT7" s="795"/>
      <c r="AU7" s="795"/>
      <c r="AV7" s="795"/>
      <c r="AW7" s="795"/>
      <c r="AX7" s="795"/>
      <c r="AY7" s="795"/>
      <c r="AZ7" s="795"/>
      <c r="BA7" s="499"/>
      <c r="BB7" s="500"/>
      <c r="BC7" s="500"/>
      <c r="BD7" s="500"/>
      <c r="BE7" s="500"/>
      <c r="BF7" s="500"/>
      <c r="BG7" s="500"/>
      <c r="BH7" s="500"/>
      <c r="BI7" s="500"/>
      <c r="BJ7" s="500"/>
      <c r="BK7" s="501"/>
      <c r="BL7" s="197"/>
      <c r="BM7" s="797"/>
      <c r="BN7" s="797"/>
      <c r="BO7" s="797"/>
      <c r="BP7" s="797"/>
      <c r="BQ7" s="797"/>
      <c r="BR7" s="797"/>
      <c r="BS7" s="797"/>
      <c r="BT7" s="797"/>
      <c r="BU7" s="797"/>
      <c r="BV7" s="798" t="s">
        <v>668</v>
      </c>
      <c r="BW7" s="798"/>
      <c r="BX7" s="798"/>
      <c r="BY7" s="798"/>
      <c r="BZ7" s="798"/>
      <c r="CA7" s="798"/>
      <c r="CB7" s="798"/>
      <c r="CC7" s="798"/>
      <c r="CD7" s="548" t="s">
        <v>669</v>
      </c>
      <c r="CE7" s="548"/>
      <c r="CF7" s="548"/>
      <c r="CG7" s="548"/>
      <c r="CH7" s="548"/>
      <c r="CI7" s="548"/>
      <c r="CJ7" s="548"/>
      <c r="CK7" s="548"/>
      <c r="CL7" s="48"/>
      <c r="CM7" s="48"/>
      <c r="CN7" s="48"/>
      <c r="CO7" s="48"/>
    </row>
    <row r="8" spans="1:93" ht="11.25" customHeight="1" x14ac:dyDescent="0.15">
      <c r="A8" s="15"/>
      <c r="B8" s="799" t="s">
        <v>665</v>
      </c>
      <c r="C8" s="800"/>
      <c r="D8" s="800"/>
      <c r="E8" s="800"/>
      <c r="F8" s="800"/>
      <c r="G8" s="800"/>
      <c r="H8" s="800"/>
      <c r="I8" s="800"/>
      <c r="J8" s="800"/>
      <c r="K8" s="800"/>
      <c r="L8" s="800"/>
      <c r="M8" s="800"/>
      <c r="N8" s="800"/>
      <c r="O8" s="800"/>
      <c r="P8" s="800"/>
      <c r="Q8" s="800"/>
      <c r="R8" s="800"/>
      <c r="S8" s="800"/>
      <c r="T8" s="800"/>
      <c r="U8" s="800"/>
      <c r="V8" s="800"/>
      <c r="W8" s="800"/>
      <c r="X8" s="800"/>
      <c r="Y8" s="805" t="s">
        <v>1061</v>
      </c>
      <c r="Z8" s="805"/>
      <c r="AA8" s="805"/>
      <c r="AB8" s="805"/>
      <c r="AC8" s="805"/>
      <c r="AD8" s="805"/>
      <c r="AE8" s="805"/>
      <c r="AF8" s="805"/>
      <c r="AG8" s="805"/>
      <c r="AH8" s="805"/>
      <c r="AI8" s="805"/>
      <c r="AJ8" s="805"/>
      <c r="AK8" s="805">
        <v>2</v>
      </c>
      <c r="AL8" s="805"/>
      <c r="AM8" s="805"/>
      <c r="AN8" s="805"/>
      <c r="AO8" s="805"/>
      <c r="AP8" s="805"/>
      <c r="AQ8" s="805"/>
      <c r="AR8" s="805"/>
      <c r="AS8" s="806">
        <v>1</v>
      </c>
      <c r="AT8" s="806"/>
      <c r="AU8" s="806"/>
      <c r="AV8" s="806"/>
      <c r="AW8" s="806"/>
      <c r="AX8" s="806"/>
      <c r="AY8" s="806"/>
      <c r="AZ8" s="806"/>
      <c r="BA8" s="807">
        <v>15000000</v>
      </c>
      <c r="BB8" s="808"/>
      <c r="BC8" s="808"/>
      <c r="BD8" s="808"/>
      <c r="BE8" s="808"/>
      <c r="BF8" s="808"/>
      <c r="BG8" s="808"/>
      <c r="BH8" s="808"/>
      <c r="BI8" s="808"/>
      <c r="BJ8" s="808"/>
      <c r="BK8" s="725" t="s">
        <v>64</v>
      </c>
      <c r="BL8" s="198"/>
      <c r="BM8" s="797"/>
      <c r="BN8" s="797"/>
      <c r="BO8" s="797"/>
      <c r="BP8" s="797"/>
      <c r="BQ8" s="797"/>
      <c r="BR8" s="797"/>
      <c r="BS8" s="797"/>
      <c r="BT8" s="797"/>
      <c r="BU8" s="797"/>
      <c r="BV8" s="798"/>
      <c r="BW8" s="798"/>
      <c r="BX8" s="798"/>
      <c r="BY8" s="798"/>
      <c r="BZ8" s="798"/>
      <c r="CA8" s="798"/>
      <c r="CB8" s="798"/>
      <c r="CC8" s="798"/>
      <c r="CD8" s="548"/>
      <c r="CE8" s="548"/>
      <c r="CF8" s="548"/>
      <c r="CG8" s="548"/>
      <c r="CH8" s="548"/>
      <c r="CI8" s="548"/>
      <c r="CJ8" s="548"/>
      <c r="CK8" s="548"/>
      <c r="CL8" s="48"/>
      <c r="CM8" s="48"/>
      <c r="CN8" s="48"/>
      <c r="CO8" s="48"/>
    </row>
    <row r="9" spans="1:93" ht="11.25" customHeight="1" x14ac:dyDescent="0.15">
      <c r="A9" s="15"/>
      <c r="B9" s="801"/>
      <c r="C9" s="802"/>
      <c r="D9" s="802"/>
      <c r="E9" s="802"/>
      <c r="F9" s="802"/>
      <c r="G9" s="802"/>
      <c r="H9" s="802"/>
      <c r="I9" s="802"/>
      <c r="J9" s="802"/>
      <c r="K9" s="802"/>
      <c r="L9" s="802"/>
      <c r="M9" s="802"/>
      <c r="N9" s="802"/>
      <c r="O9" s="802"/>
      <c r="P9" s="802"/>
      <c r="Q9" s="802"/>
      <c r="R9" s="802"/>
      <c r="S9" s="802"/>
      <c r="T9" s="802"/>
      <c r="U9" s="802"/>
      <c r="V9" s="802"/>
      <c r="W9" s="802"/>
      <c r="X9" s="802"/>
      <c r="Y9" s="805"/>
      <c r="Z9" s="805"/>
      <c r="AA9" s="805"/>
      <c r="AB9" s="805"/>
      <c r="AC9" s="805"/>
      <c r="AD9" s="805"/>
      <c r="AE9" s="805"/>
      <c r="AF9" s="805"/>
      <c r="AG9" s="805"/>
      <c r="AH9" s="805"/>
      <c r="AI9" s="805"/>
      <c r="AJ9" s="805"/>
      <c r="AK9" s="805"/>
      <c r="AL9" s="805"/>
      <c r="AM9" s="805"/>
      <c r="AN9" s="805"/>
      <c r="AO9" s="805"/>
      <c r="AP9" s="805"/>
      <c r="AQ9" s="805"/>
      <c r="AR9" s="805"/>
      <c r="AS9" s="806"/>
      <c r="AT9" s="806"/>
      <c r="AU9" s="806"/>
      <c r="AV9" s="806"/>
      <c r="AW9" s="806"/>
      <c r="AX9" s="806"/>
      <c r="AY9" s="806"/>
      <c r="AZ9" s="806"/>
      <c r="BA9" s="809"/>
      <c r="BB9" s="810"/>
      <c r="BC9" s="810"/>
      <c r="BD9" s="810"/>
      <c r="BE9" s="810"/>
      <c r="BF9" s="810"/>
      <c r="BG9" s="810"/>
      <c r="BH9" s="810"/>
      <c r="BI9" s="810"/>
      <c r="BJ9" s="810"/>
      <c r="BK9" s="726"/>
      <c r="BL9" s="198"/>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48"/>
      <c r="CM9" s="48"/>
      <c r="CN9" s="48"/>
      <c r="CO9" s="48"/>
    </row>
    <row r="10" spans="1:93" ht="11.25" customHeight="1" x14ac:dyDescent="0.15">
      <c r="A10" s="15"/>
      <c r="B10" s="803"/>
      <c r="C10" s="804"/>
      <c r="D10" s="804"/>
      <c r="E10" s="804"/>
      <c r="F10" s="804"/>
      <c r="G10" s="804"/>
      <c r="H10" s="804"/>
      <c r="I10" s="804"/>
      <c r="J10" s="804"/>
      <c r="K10" s="804"/>
      <c r="L10" s="804"/>
      <c r="M10" s="804"/>
      <c r="N10" s="804"/>
      <c r="O10" s="804"/>
      <c r="P10" s="804"/>
      <c r="Q10" s="804"/>
      <c r="R10" s="804"/>
      <c r="S10" s="804"/>
      <c r="T10" s="804"/>
      <c r="U10" s="804"/>
      <c r="V10" s="804"/>
      <c r="W10" s="804"/>
      <c r="X10" s="804"/>
      <c r="Y10" s="805"/>
      <c r="Z10" s="805"/>
      <c r="AA10" s="805"/>
      <c r="AB10" s="805"/>
      <c r="AC10" s="805"/>
      <c r="AD10" s="805"/>
      <c r="AE10" s="805"/>
      <c r="AF10" s="805"/>
      <c r="AG10" s="805"/>
      <c r="AH10" s="805"/>
      <c r="AI10" s="805"/>
      <c r="AJ10" s="805"/>
      <c r="AK10" s="805"/>
      <c r="AL10" s="805"/>
      <c r="AM10" s="805"/>
      <c r="AN10" s="805"/>
      <c r="AO10" s="805"/>
      <c r="AP10" s="805"/>
      <c r="AQ10" s="805"/>
      <c r="AR10" s="805"/>
      <c r="AS10" s="806"/>
      <c r="AT10" s="806"/>
      <c r="AU10" s="806"/>
      <c r="AV10" s="806"/>
      <c r="AW10" s="806"/>
      <c r="AX10" s="806"/>
      <c r="AY10" s="806"/>
      <c r="AZ10" s="806"/>
      <c r="BA10" s="811"/>
      <c r="BB10" s="812"/>
      <c r="BC10" s="812"/>
      <c r="BD10" s="812"/>
      <c r="BE10" s="812"/>
      <c r="BF10" s="812"/>
      <c r="BG10" s="812"/>
      <c r="BH10" s="812"/>
      <c r="BI10" s="812"/>
      <c r="BJ10" s="812"/>
      <c r="BK10" s="727"/>
      <c r="BL10" s="198"/>
      <c r="BM10" s="780"/>
      <c r="BN10" s="781"/>
      <c r="BO10" s="781"/>
      <c r="BP10" s="781"/>
      <c r="BQ10" s="781"/>
      <c r="BR10" s="781"/>
      <c r="BS10" s="781"/>
      <c r="BT10" s="781"/>
      <c r="BU10" s="781"/>
      <c r="BV10" s="781"/>
      <c r="BW10" s="781"/>
      <c r="BX10" s="781"/>
      <c r="BY10" s="781"/>
      <c r="BZ10" s="781"/>
      <c r="CA10" s="781"/>
      <c r="CB10" s="781"/>
      <c r="CC10" s="782"/>
      <c r="CD10" s="780" t="s">
        <v>643</v>
      </c>
      <c r="CE10" s="781"/>
      <c r="CF10" s="781"/>
      <c r="CG10" s="782"/>
      <c r="CH10" s="780" t="s">
        <v>661</v>
      </c>
      <c r="CI10" s="781"/>
      <c r="CJ10" s="781"/>
      <c r="CK10" s="782"/>
      <c r="CL10" s="48"/>
      <c r="CM10" s="48"/>
      <c r="CN10" s="48"/>
      <c r="CO10" s="48"/>
    </row>
    <row r="11" spans="1:93" ht="11.25" customHeight="1" x14ac:dyDescent="0.15">
      <c r="A11" s="15"/>
      <c r="B11" s="758"/>
      <c r="C11" s="759"/>
      <c r="D11" s="759"/>
      <c r="E11" s="759"/>
      <c r="F11" s="759"/>
      <c r="G11" s="759"/>
      <c r="H11" s="759"/>
      <c r="I11" s="759"/>
      <c r="J11" s="759"/>
      <c r="K11" s="759"/>
      <c r="L11" s="759"/>
      <c r="M11" s="759"/>
      <c r="N11" s="759"/>
      <c r="O11" s="759"/>
      <c r="P11" s="759"/>
      <c r="Q11" s="759"/>
      <c r="R11" s="759"/>
      <c r="S11" s="759"/>
      <c r="T11" s="759"/>
      <c r="U11" s="759"/>
      <c r="V11" s="759"/>
      <c r="W11" s="759"/>
      <c r="X11" s="759"/>
      <c r="Y11" s="548"/>
      <c r="Z11" s="548"/>
      <c r="AA11" s="548"/>
      <c r="AB11" s="548"/>
      <c r="AC11" s="548"/>
      <c r="AD11" s="548"/>
      <c r="AE11" s="548"/>
      <c r="AF11" s="548"/>
      <c r="AG11" s="548"/>
      <c r="AH11" s="548"/>
      <c r="AI11" s="548"/>
      <c r="AJ11" s="548"/>
      <c r="AK11" s="548"/>
      <c r="AL11" s="548"/>
      <c r="AM11" s="548"/>
      <c r="AN11" s="548"/>
      <c r="AO11" s="548"/>
      <c r="AP11" s="548"/>
      <c r="AQ11" s="548"/>
      <c r="AR11" s="548"/>
      <c r="AS11" s="735"/>
      <c r="AT11" s="735"/>
      <c r="AU11" s="735"/>
      <c r="AV11" s="735"/>
      <c r="AW11" s="735"/>
      <c r="AX11" s="735"/>
      <c r="AY11" s="735"/>
      <c r="AZ11" s="735"/>
      <c r="BA11" s="736"/>
      <c r="BB11" s="737"/>
      <c r="BC11" s="737"/>
      <c r="BD11" s="737"/>
      <c r="BE11" s="737"/>
      <c r="BF11" s="737"/>
      <c r="BG11" s="737"/>
      <c r="BH11" s="737"/>
      <c r="BI11" s="737"/>
      <c r="BJ11" s="737"/>
      <c r="BK11" s="725" t="s">
        <v>64</v>
      </c>
      <c r="BL11" s="198"/>
      <c r="BM11" s="783"/>
      <c r="BN11" s="784"/>
      <c r="BO11" s="784"/>
      <c r="BP11" s="784"/>
      <c r="BQ11" s="784"/>
      <c r="BR11" s="784"/>
      <c r="BS11" s="784"/>
      <c r="BT11" s="784"/>
      <c r="BU11" s="784"/>
      <c r="BV11" s="784"/>
      <c r="BW11" s="784"/>
      <c r="BX11" s="784"/>
      <c r="BY11" s="784"/>
      <c r="BZ11" s="784"/>
      <c r="CA11" s="784"/>
      <c r="CB11" s="784"/>
      <c r="CC11" s="785"/>
      <c r="CD11" s="783"/>
      <c r="CE11" s="784"/>
      <c r="CF11" s="784"/>
      <c r="CG11" s="785"/>
      <c r="CH11" s="783"/>
      <c r="CI11" s="784"/>
      <c r="CJ11" s="784"/>
      <c r="CK11" s="785"/>
      <c r="CL11" s="48"/>
      <c r="CM11" s="48"/>
      <c r="CN11" s="48"/>
      <c r="CO11" s="48"/>
    </row>
    <row r="12" spans="1:93" ht="11.25" customHeight="1" x14ac:dyDescent="0.15">
      <c r="A12" s="15"/>
      <c r="B12" s="760"/>
      <c r="C12" s="761"/>
      <c r="D12" s="761"/>
      <c r="E12" s="761"/>
      <c r="F12" s="761"/>
      <c r="G12" s="761"/>
      <c r="H12" s="761"/>
      <c r="I12" s="761"/>
      <c r="J12" s="761"/>
      <c r="K12" s="761"/>
      <c r="L12" s="761"/>
      <c r="M12" s="761"/>
      <c r="N12" s="761"/>
      <c r="O12" s="761"/>
      <c r="P12" s="761"/>
      <c r="Q12" s="761"/>
      <c r="R12" s="761"/>
      <c r="S12" s="761"/>
      <c r="T12" s="761"/>
      <c r="U12" s="761"/>
      <c r="V12" s="761"/>
      <c r="W12" s="761"/>
      <c r="X12" s="761"/>
      <c r="Y12" s="548"/>
      <c r="Z12" s="548"/>
      <c r="AA12" s="548"/>
      <c r="AB12" s="548"/>
      <c r="AC12" s="548"/>
      <c r="AD12" s="548"/>
      <c r="AE12" s="548"/>
      <c r="AF12" s="548"/>
      <c r="AG12" s="548"/>
      <c r="AH12" s="548"/>
      <c r="AI12" s="548"/>
      <c r="AJ12" s="548"/>
      <c r="AK12" s="548"/>
      <c r="AL12" s="548"/>
      <c r="AM12" s="548"/>
      <c r="AN12" s="548"/>
      <c r="AO12" s="548"/>
      <c r="AP12" s="548"/>
      <c r="AQ12" s="548"/>
      <c r="AR12" s="548"/>
      <c r="AS12" s="735"/>
      <c r="AT12" s="735"/>
      <c r="AU12" s="735"/>
      <c r="AV12" s="735"/>
      <c r="AW12" s="735"/>
      <c r="AX12" s="735"/>
      <c r="AY12" s="735"/>
      <c r="AZ12" s="735"/>
      <c r="BA12" s="738"/>
      <c r="BB12" s="739"/>
      <c r="BC12" s="739"/>
      <c r="BD12" s="739"/>
      <c r="BE12" s="739"/>
      <c r="BF12" s="739"/>
      <c r="BG12" s="739"/>
      <c r="BH12" s="739"/>
      <c r="BI12" s="739"/>
      <c r="BJ12" s="739"/>
      <c r="BK12" s="726"/>
      <c r="BL12" s="198"/>
      <c r="BM12" s="786"/>
      <c r="BN12" s="787"/>
      <c r="BO12" s="787"/>
      <c r="BP12" s="787"/>
      <c r="BQ12" s="787"/>
      <c r="BR12" s="787"/>
      <c r="BS12" s="787"/>
      <c r="BT12" s="787"/>
      <c r="BU12" s="787"/>
      <c r="BV12" s="787"/>
      <c r="BW12" s="787"/>
      <c r="BX12" s="787"/>
      <c r="BY12" s="787"/>
      <c r="BZ12" s="787"/>
      <c r="CA12" s="787"/>
      <c r="CB12" s="787"/>
      <c r="CC12" s="788"/>
      <c r="CD12" s="786"/>
      <c r="CE12" s="787"/>
      <c r="CF12" s="787"/>
      <c r="CG12" s="788"/>
      <c r="CH12" s="786"/>
      <c r="CI12" s="787"/>
      <c r="CJ12" s="787"/>
      <c r="CK12" s="788"/>
      <c r="CL12" s="48"/>
      <c r="CM12" s="48"/>
      <c r="CN12" s="48"/>
      <c r="CO12" s="48"/>
    </row>
    <row r="13" spans="1:93" ht="11.25" customHeight="1" x14ac:dyDescent="0.15">
      <c r="A13" s="15"/>
      <c r="B13" s="762"/>
      <c r="C13" s="763"/>
      <c r="D13" s="763"/>
      <c r="E13" s="763"/>
      <c r="F13" s="763"/>
      <c r="G13" s="763"/>
      <c r="H13" s="763"/>
      <c r="I13" s="763"/>
      <c r="J13" s="763"/>
      <c r="K13" s="763"/>
      <c r="L13" s="763"/>
      <c r="M13" s="763"/>
      <c r="N13" s="763"/>
      <c r="O13" s="763"/>
      <c r="P13" s="763"/>
      <c r="Q13" s="763"/>
      <c r="R13" s="763"/>
      <c r="S13" s="763"/>
      <c r="T13" s="763"/>
      <c r="U13" s="763"/>
      <c r="V13" s="763"/>
      <c r="W13" s="763"/>
      <c r="X13" s="763"/>
      <c r="Y13" s="548"/>
      <c r="Z13" s="548"/>
      <c r="AA13" s="548"/>
      <c r="AB13" s="548"/>
      <c r="AC13" s="548"/>
      <c r="AD13" s="548"/>
      <c r="AE13" s="548"/>
      <c r="AF13" s="548"/>
      <c r="AG13" s="548"/>
      <c r="AH13" s="548"/>
      <c r="AI13" s="548"/>
      <c r="AJ13" s="548"/>
      <c r="AK13" s="548"/>
      <c r="AL13" s="548"/>
      <c r="AM13" s="548"/>
      <c r="AN13" s="548"/>
      <c r="AO13" s="548"/>
      <c r="AP13" s="548"/>
      <c r="AQ13" s="548"/>
      <c r="AR13" s="548"/>
      <c r="AS13" s="735"/>
      <c r="AT13" s="735"/>
      <c r="AU13" s="735"/>
      <c r="AV13" s="735"/>
      <c r="AW13" s="735"/>
      <c r="AX13" s="735"/>
      <c r="AY13" s="735"/>
      <c r="AZ13" s="735"/>
      <c r="BA13" s="740"/>
      <c r="BB13" s="741"/>
      <c r="BC13" s="741"/>
      <c r="BD13" s="741"/>
      <c r="BE13" s="741"/>
      <c r="BF13" s="741"/>
      <c r="BG13" s="741"/>
      <c r="BH13" s="741"/>
      <c r="BI13" s="741"/>
      <c r="BJ13" s="741"/>
      <c r="BK13" s="727"/>
      <c r="BL13" s="198"/>
      <c r="BM13" s="780" t="s">
        <v>663</v>
      </c>
      <c r="BN13" s="781"/>
      <c r="BO13" s="781"/>
      <c r="BP13" s="781"/>
      <c r="BQ13" s="781"/>
      <c r="BR13" s="781"/>
      <c r="BS13" s="781"/>
      <c r="BT13" s="781"/>
      <c r="BU13" s="781"/>
      <c r="BV13" s="781"/>
      <c r="BW13" s="781"/>
      <c r="BX13" s="781"/>
      <c r="BY13" s="781"/>
      <c r="BZ13" s="781"/>
      <c r="CA13" s="781"/>
      <c r="CB13" s="781"/>
      <c r="CC13" s="782"/>
      <c r="CD13" s="548"/>
      <c r="CE13" s="548"/>
      <c r="CF13" s="548"/>
      <c r="CG13" s="548"/>
      <c r="CH13" s="548"/>
      <c r="CI13" s="548"/>
      <c r="CJ13" s="548"/>
      <c r="CK13" s="548"/>
      <c r="CL13" s="48"/>
      <c r="CM13" s="48"/>
      <c r="CN13" s="48"/>
      <c r="CO13" s="48"/>
    </row>
    <row r="14" spans="1:93" ht="11.25" customHeight="1" x14ac:dyDescent="0.15">
      <c r="A14" s="15"/>
      <c r="B14" s="758"/>
      <c r="C14" s="759"/>
      <c r="D14" s="759"/>
      <c r="E14" s="759"/>
      <c r="F14" s="759"/>
      <c r="G14" s="759"/>
      <c r="H14" s="759"/>
      <c r="I14" s="759"/>
      <c r="J14" s="759"/>
      <c r="K14" s="759"/>
      <c r="L14" s="759"/>
      <c r="M14" s="759"/>
      <c r="N14" s="759"/>
      <c r="O14" s="759"/>
      <c r="P14" s="759"/>
      <c r="Q14" s="759"/>
      <c r="R14" s="759"/>
      <c r="S14" s="759"/>
      <c r="T14" s="759"/>
      <c r="U14" s="759"/>
      <c r="V14" s="759"/>
      <c r="W14" s="759"/>
      <c r="X14" s="759"/>
      <c r="Y14" s="548"/>
      <c r="Z14" s="548"/>
      <c r="AA14" s="548"/>
      <c r="AB14" s="548"/>
      <c r="AC14" s="548"/>
      <c r="AD14" s="548"/>
      <c r="AE14" s="548"/>
      <c r="AF14" s="548"/>
      <c r="AG14" s="548"/>
      <c r="AH14" s="548"/>
      <c r="AI14" s="548"/>
      <c r="AJ14" s="548"/>
      <c r="AK14" s="548"/>
      <c r="AL14" s="548"/>
      <c r="AM14" s="548"/>
      <c r="AN14" s="548"/>
      <c r="AO14" s="548"/>
      <c r="AP14" s="548"/>
      <c r="AQ14" s="548"/>
      <c r="AR14" s="548"/>
      <c r="AS14" s="735"/>
      <c r="AT14" s="735"/>
      <c r="AU14" s="735"/>
      <c r="AV14" s="735"/>
      <c r="AW14" s="735"/>
      <c r="AX14" s="735"/>
      <c r="AY14" s="735"/>
      <c r="AZ14" s="735"/>
      <c r="BA14" s="736"/>
      <c r="BB14" s="737"/>
      <c r="BC14" s="737"/>
      <c r="BD14" s="737"/>
      <c r="BE14" s="737"/>
      <c r="BF14" s="737"/>
      <c r="BG14" s="737"/>
      <c r="BH14" s="737"/>
      <c r="BI14" s="737"/>
      <c r="BJ14" s="737"/>
      <c r="BK14" s="725" t="s">
        <v>64</v>
      </c>
      <c r="BL14" s="198"/>
      <c r="BM14" s="783"/>
      <c r="BN14" s="784"/>
      <c r="BO14" s="784"/>
      <c r="BP14" s="784"/>
      <c r="BQ14" s="784"/>
      <c r="BR14" s="784"/>
      <c r="BS14" s="784"/>
      <c r="BT14" s="784"/>
      <c r="BU14" s="784"/>
      <c r="BV14" s="784"/>
      <c r="BW14" s="784"/>
      <c r="BX14" s="784"/>
      <c r="BY14" s="784"/>
      <c r="BZ14" s="784"/>
      <c r="CA14" s="784"/>
      <c r="CB14" s="784"/>
      <c r="CC14" s="785"/>
      <c r="CD14" s="548"/>
      <c r="CE14" s="548"/>
      <c r="CF14" s="548"/>
      <c r="CG14" s="548"/>
      <c r="CH14" s="548"/>
      <c r="CI14" s="548"/>
      <c r="CJ14" s="548"/>
      <c r="CK14" s="548"/>
      <c r="CL14" s="48"/>
      <c r="CM14" s="48"/>
      <c r="CN14" s="48"/>
      <c r="CO14" s="48"/>
    </row>
    <row r="15" spans="1:93" ht="11.25" customHeight="1" x14ac:dyDescent="0.15">
      <c r="A15" s="15"/>
      <c r="B15" s="760"/>
      <c r="C15" s="761"/>
      <c r="D15" s="761"/>
      <c r="E15" s="761"/>
      <c r="F15" s="761"/>
      <c r="G15" s="761"/>
      <c r="H15" s="761"/>
      <c r="I15" s="761"/>
      <c r="J15" s="761"/>
      <c r="K15" s="761"/>
      <c r="L15" s="761"/>
      <c r="M15" s="761"/>
      <c r="N15" s="761"/>
      <c r="O15" s="761"/>
      <c r="P15" s="761"/>
      <c r="Q15" s="761"/>
      <c r="R15" s="761"/>
      <c r="S15" s="761"/>
      <c r="T15" s="761"/>
      <c r="U15" s="761"/>
      <c r="V15" s="761"/>
      <c r="W15" s="761"/>
      <c r="X15" s="761"/>
      <c r="Y15" s="548"/>
      <c r="Z15" s="548"/>
      <c r="AA15" s="548"/>
      <c r="AB15" s="548"/>
      <c r="AC15" s="548"/>
      <c r="AD15" s="548"/>
      <c r="AE15" s="548"/>
      <c r="AF15" s="548"/>
      <c r="AG15" s="548"/>
      <c r="AH15" s="548"/>
      <c r="AI15" s="548"/>
      <c r="AJ15" s="548"/>
      <c r="AK15" s="548"/>
      <c r="AL15" s="548"/>
      <c r="AM15" s="548"/>
      <c r="AN15" s="548"/>
      <c r="AO15" s="548"/>
      <c r="AP15" s="548"/>
      <c r="AQ15" s="548"/>
      <c r="AR15" s="548"/>
      <c r="AS15" s="735"/>
      <c r="AT15" s="735"/>
      <c r="AU15" s="735"/>
      <c r="AV15" s="735"/>
      <c r="AW15" s="735"/>
      <c r="AX15" s="735"/>
      <c r="AY15" s="735"/>
      <c r="AZ15" s="735"/>
      <c r="BA15" s="738"/>
      <c r="BB15" s="739"/>
      <c r="BC15" s="739"/>
      <c r="BD15" s="739"/>
      <c r="BE15" s="739"/>
      <c r="BF15" s="739"/>
      <c r="BG15" s="739"/>
      <c r="BH15" s="739"/>
      <c r="BI15" s="739"/>
      <c r="BJ15" s="739"/>
      <c r="BK15" s="726"/>
      <c r="BL15" s="198"/>
      <c r="BM15" s="786"/>
      <c r="BN15" s="787"/>
      <c r="BO15" s="787"/>
      <c r="BP15" s="787"/>
      <c r="BQ15" s="787"/>
      <c r="BR15" s="787"/>
      <c r="BS15" s="787"/>
      <c r="BT15" s="787"/>
      <c r="BU15" s="787"/>
      <c r="BV15" s="787"/>
      <c r="BW15" s="787"/>
      <c r="BX15" s="787"/>
      <c r="BY15" s="787"/>
      <c r="BZ15" s="787"/>
      <c r="CA15" s="787"/>
      <c r="CB15" s="787"/>
      <c r="CC15" s="788"/>
      <c r="CD15" s="548"/>
      <c r="CE15" s="548"/>
      <c r="CF15" s="548"/>
      <c r="CG15" s="548"/>
      <c r="CH15" s="548"/>
      <c r="CI15" s="548"/>
      <c r="CJ15" s="548"/>
      <c r="CK15" s="548"/>
      <c r="CL15" s="48"/>
      <c r="CM15" s="48"/>
      <c r="CN15" s="48"/>
      <c r="CO15" s="48"/>
    </row>
    <row r="16" spans="1:93" ht="11.25" customHeight="1" x14ac:dyDescent="0.15">
      <c r="A16" s="15"/>
      <c r="B16" s="762"/>
      <c r="C16" s="763"/>
      <c r="D16" s="763"/>
      <c r="E16" s="763"/>
      <c r="F16" s="763"/>
      <c r="G16" s="763"/>
      <c r="H16" s="763"/>
      <c r="I16" s="763"/>
      <c r="J16" s="763"/>
      <c r="K16" s="763"/>
      <c r="L16" s="763"/>
      <c r="M16" s="763"/>
      <c r="N16" s="763"/>
      <c r="O16" s="763"/>
      <c r="P16" s="763"/>
      <c r="Q16" s="763"/>
      <c r="R16" s="763"/>
      <c r="S16" s="763"/>
      <c r="T16" s="763"/>
      <c r="U16" s="763"/>
      <c r="V16" s="763"/>
      <c r="W16" s="763"/>
      <c r="X16" s="763"/>
      <c r="Y16" s="548"/>
      <c r="Z16" s="548"/>
      <c r="AA16" s="548"/>
      <c r="AB16" s="548"/>
      <c r="AC16" s="548"/>
      <c r="AD16" s="548"/>
      <c r="AE16" s="548"/>
      <c r="AF16" s="548"/>
      <c r="AG16" s="548"/>
      <c r="AH16" s="548"/>
      <c r="AI16" s="548"/>
      <c r="AJ16" s="548"/>
      <c r="AK16" s="548"/>
      <c r="AL16" s="548"/>
      <c r="AM16" s="548"/>
      <c r="AN16" s="548"/>
      <c r="AO16" s="548"/>
      <c r="AP16" s="548"/>
      <c r="AQ16" s="548"/>
      <c r="AR16" s="548"/>
      <c r="AS16" s="735"/>
      <c r="AT16" s="735"/>
      <c r="AU16" s="735"/>
      <c r="AV16" s="735"/>
      <c r="AW16" s="735"/>
      <c r="AX16" s="735"/>
      <c r="AY16" s="735"/>
      <c r="AZ16" s="735"/>
      <c r="BA16" s="740"/>
      <c r="BB16" s="741"/>
      <c r="BC16" s="741"/>
      <c r="BD16" s="741"/>
      <c r="BE16" s="741"/>
      <c r="BF16" s="741"/>
      <c r="BG16" s="741"/>
      <c r="BH16" s="741"/>
      <c r="BI16" s="741"/>
      <c r="BJ16" s="741"/>
      <c r="BK16" s="727"/>
      <c r="BL16" s="198"/>
      <c r="BM16" s="780" t="s">
        <v>662</v>
      </c>
      <c r="BN16" s="781"/>
      <c r="BO16" s="781"/>
      <c r="BP16" s="781"/>
      <c r="BQ16" s="781"/>
      <c r="BR16" s="781"/>
      <c r="BS16" s="781"/>
      <c r="BT16" s="781"/>
      <c r="BU16" s="781"/>
      <c r="BV16" s="781"/>
      <c r="BW16" s="781"/>
      <c r="BX16" s="781"/>
      <c r="BY16" s="781"/>
      <c r="BZ16" s="781"/>
      <c r="CA16" s="781"/>
      <c r="CB16" s="781"/>
      <c r="CC16" s="782"/>
      <c r="CD16" s="548"/>
      <c r="CE16" s="548"/>
      <c r="CF16" s="548"/>
      <c r="CG16" s="548"/>
      <c r="CH16" s="548"/>
      <c r="CI16" s="548"/>
      <c r="CJ16" s="548"/>
      <c r="CK16" s="548"/>
      <c r="CL16" s="48"/>
      <c r="CM16" s="48"/>
      <c r="CN16" s="48"/>
      <c r="CO16" s="48"/>
    </row>
    <row r="17" spans="1:93" ht="11.25" customHeight="1" x14ac:dyDescent="0.15">
      <c r="A17" s="15"/>
      <c r="B17" s="729"/>
      <c r="C17" s="730"/>
      <c r="D17" s="730"/>
      <c r="E17" s="730"/>
      <c r="F17" s="730"/>
      <c r="G17" s="730"/>
      <c r="H17" s="730"/>
      <c r="I17" s="730"/>
      <c r="J17" s="730"/>
      <c r="K17" s="730"/>
      <c r="L17" s="730"/>
      <c r="M17" s="730"/>
      <c r="N17" s="730"/>
      <c r="O17" s="730"/>
      <c r="P17" s="730"/>
      <c r="Q17" s="730"/>
      <c r="R17" s="730"/>
      <c r="S17" s="730"/>
      <c r="T17" s="730"/>
      <c r="U17" s="730"/>
      <c r="V17" s="730"/>
      <c r="W17" s="730"/>
      <c r="X17" s="730"/>
      <c r="Y17" s="548"/>
      <c r="Z17" s="548"/>
      <c r="AA17" s="548"/>
      <c r="AB17" s="548"/>
      <c r="AC17" s="548"/>
      <c r="AD17" s="548"/>
      <c r="AE17" s="548"/>
      <c r="AF17" s="548"/>
      <c r="AG17" s="548"/>
      <c r="AH17" s="548"/>
      <c r="AI17" s="548"/>
      <c r="AJ17" s="548"/>
      <c r="AK17" s="548"/>
      <c r="AL17" s="548"/>
      <c r="AM17" s="548"/>
      <c r="AN17" s="548"/>
      <c r="AO17" s="548"/>
      <c r="AP17" s="548"/>
      <c r="AQ17" s="548"/>
      <c r="AR17" s="548"/>
      <c r="AS17" s="735"/>
      <c r="AT17" s="735"/>
      <c r="AU17" s="735"/>
      <c r="AV17" s="735"/>
      <c r="AW17" s="735"/>
      <c r="AX17" s="735"/>
      <c r="AY17" s="735"/>
      <c r="AZ17" s="735"/>
      <c r="BA17" s="736"/>
      <c r="BB17" s="737"/>
      <c r="BC17" s="737"/>
      <c r="BD17" s="737"/>
      <c r="BE17" s="737"/>
      <c r="BF17" s="737"/>
      <c r="BG17" s="737"/>
      <c r="BH17" s="737"/>
      <c r="BI17" s="737"/>
      <c r="BJ17" s="737"/>
      <c r="BK17" s="725" t="s">
        <v>64</v>
      </c>
      <c r="BL17" s="198"/>
      <c r="BM17" s="783"/>
      <c r="BN17" s="784"/>
      <c r="BO17" s="784"/>
      <c r="BP17" s="784"/>
      <c r="BQ17" s="784"/>
      <c r="BR17" s="784"/>
      <c r="BS17" s="784"/>
      <c r="BT17" s="784"/>
      <c r="BU17" s="784"/>
      <c r="BV17" s="784"/>
      <c r="BW17" s="784"/>
      <c r="BX17" s="784"/>
      <c r="BY17" s="784"/>
      <c r="BZ17" s="784"/>
      <c r="CA17" s="784"/>
      <c r="CB17" s="784"/>
      <c r="CC17" s="785"/>
      <c r="CD17" s="548"/>
      <c r="CE17" s="548"/>
      <c r="CF17" s="548"/>
      <c r="CG17" s="548"/>
      <c r="CH17" s="548"/>
      <c r="CI17" s="548"/>
      <c r="CJ17" s="548"/>
      <c r="CK17" s="548"/>
      <c r="CL17" s="48"/>
      <c r="CM17" s="48"/>
      <c r="CN17" s="48"/>
      <c r="CO17" s="48"/>
    </row>
    <row r="18" spans="1:93" ht="11.25" customHeight="1" x14ac:dyDescent="0.15">
      <c r="A18" s="15"/>
      <c r="B18" s="731"/>
      <c r="C18" s="732"/>
      <c r="D18" s="732"/>
      <c r="E18" s="732"/>
      <c r="F18" s="732"/>
      <c r="G18" s="732"/>
      <c r="H18" s="732"/>
      <c r="I18" s="732"/>
      <c r="J18" s="732"/>
      <c r="K18" s="732"/>
      <c r="L18" s="732"/>
      <c r="M18" s="732"/>
      <c r="N18" s="732"/>
      <c r="O18" s="732"/>
      <c r="P18" s="732"/>
      <c r="Q18" s="732"/>
      <c r="R18" s="732"/>
      <c r="S18" s="732"/>
      <c r="T18" s="732"/>
      <c r="U18" s="732"/>
      <c r="V18" s="732"/>
      <c r="W18" s="732"/>
      <c r="X18" s="732"/>
      <c r="Y18" s="548"/>
      <c r="Z18" s="548"/>
      <c r="AA18" s="548"/>
      <c r="AB18" s="548"/>
      <c r="AC18" s="548"/>
      <c r="AD18" s="548"/>
      <c r="AE18" s="548"/>
      <c r="AF18" s="548"/>
      <c r="AG18" s="548"/>
      <c r="AH18" s="548"/>
      <c r="AI18" s="548"/>
      <c r="AJ18" s="548"/>
      <c r="AK18" s="548"/>
      <c r="AL18" s="548"/>
      <c r="AM18" s="548"/>
      <c r="AN18" s="548"/>
      <c r="AO18" s="548"/>
      <c r="AP18" s="548"/>
      <c r="AQ18" s="548"/>
      <c r="AR18" s="548"/>
      <c r="AS18" s="735"/>
      <c r="AT18" s="735"/>
      <c r="AU18" s="735"/>
      <c r="AV18" s="735"/>
      <c r="AW18" s="735"/>
      <c r="AX18" s="735"/>
      <c r="AY18" s="735"/>
      <c r="AZ18" s="735"/>
      <c r="BA18" s="738"/>
      <c r="BB18" s="739"/>
      <c r="BC18" s="739"/>
      <c r="BD18" s="739"/>
      <c r="BE18" s="739"/>
      <c r="BF18" s="739"/>
      <c r="BG18" s="739"/>
      <c r="BH18" s="739"/>
      <c r="BI18" s="739"/>
      <c r="BJ18" s="739"/>
      <c r="BK18" s="726"/>
      <c r="BL18" s="198"/>
      <c r="BM18" s="783"/>
      <c r="BN18" s="784"/>
      <c r="BO18" s="784"/>
      <c r="BP18" s="784"/>
      <c r="BQ18" s="784"/>
      <c r="BR18" s="784"/>
      <c r="BS18" s="784"/>
      <c r="BT18" s="784"/>
      <c r="BU18" s="784"/>
      <c r="BV18" s="784"/>
      <c r="BW18" s="784"/>
      <c r="BX18" s="784"/>
      <c r="BY18" s="784"/>
      <c r="BZ18" s="784"/>
      <c r="CA18" s="784"/>
      <c r="CB18" s="784"/>
      <c r="CC18" s="785"/>
      <c r="CD18" s="789"/>
      <c r="CE18" s="789"/>
      <c r="CF18" s="789"/>
      <c r="CG18" s="789"/>
      <c r="CH18" s="789"/>
      <c r="CI18" s="789"/>
      <c r="CJ18" s="789"/>
      <c r="CK18" s="451"/>
      <c r="CL18" s="105"/>
      <c r="CM18" s="48"/>
      <c r="CN18" s="48"/>
      <c r="CO18" s="48"/>
    </row>
    <row r="19" spans="1:93" ht="11.25" customHeight="1" x14ac:dyDescent="0.15">
      <c r="A19" s="15"/>
      <c r="B19" s="733"/>
      <c r="C19" s="734"/>
      <c r="D19" s="734"/>
      <c r="E19" s="734"/>
      <c r="F19" s="734"/>
      <c r="G19" s="734"/>
      <c r="H19" s="734"/>
      <c r="I19" s="734"/>
      <c r="J19" s="734"/>
      <c r="K19" s="734"/>
      <c r="L19" s="734"/>
      <c r="M19" s="734"/>
      <c r="N19" s="734"/>
      <c r="O19" s="734"/>
      <c r="P19" s="734"/>
      <c r="Q19" s="734"/>
      <c r="R19" s="734"/>
      <c r="S19" s="734"/>
      <c r="T19" s="734"/>
      <c r="U19" s="734"/>
      <c r="V19" s="734"/>
      <c r="W19" s="734"/>
      <c r="X19" s="734"/>
      <c r="Y19" s="548"/>
      <c r="Z19" s="548"/>
      <c r="AA19" s="548"/>
      <c r="AB19" s="548"/>
      <c r="AC19" s="548"/>
      <c r="AD19" s="548"/>
      <c r="AE19" s="548"/>
      <c r="AF19" s="548"/>
      <c r="AG19" s="548"/>
      <c r="AH19" s="548"/>
      <c r="AI19" s="548"/>
      <c r="AJ19" s="548"/>
      <c r="AK19" s="548"/>
      <c r="AL19" s="548"/>
      <c r="AM19" s="548"/>
      <c r="AN19" s="548"/>
      <c r="AO19" s="548"/>
      <c r="AP19" s="548"/>
      <c r="AQ19" s="548"/>
      <c r="AR19" s="548"/>
      <c r="AS19" s="735"/>
      <c r="AT19" s="735"/>
      <c r="AU19" s="735"/>
      <c r="AV19" s="735"/>
      <c r="AW19" s="735"/>
      <c r="AX19" s="735"/>
      <c r="AY19" s="735"/>
      <c r="AZ19" s="735"/>
      <c r="BA19" s="740"/>
      <c r="BB19" s="741"/>
      <c r="BC19" s="741"/>
      <c r="BD19" s="741"/>
      <c r="BE19" s="741"/>
      <c r="BF19" s="741"/>
      <c r="BG19" s="741"/>
      <c r="BH19" s="741"/>
      <c r="BI19" s="741"/>
      <c r="BJ19" s="741"/>
      <c r="BK19" s="727"/>
      <c r="BL19" s="198"/>
      <c r="BM19" s="778" t="s">
        <v>1062</v>
      </c>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199"/>
      <c r="CM19" s="48"/>
      <c r="CN19" s="48"/>
      <c r="CO19" s="48"/>
    </row>
    <row r="20" spans="1:93" ht="11.25" customHeight="1" x14ac:dyDescent="0.15">
      <c r="A20" s="15"/>
      <c r="B20" s="729"/>
      <c r="C20" s="730"/>
      <c r="D20" s="730"/>
      <c r="E20" s="730"/>
      <c r="F20" s="730"/>
      <c r="G20" s="730"/>
      <c r="H20" s="730"/>
      <c r="I20" s="730"/>
      <c r="J20" s="730"/>
      <c r="K20" s="730"/>
      <c r="L20" s="730"/>
      <c r="M20" s="730"/>
      <c r="N20" s="730"/>
      <c r="O20" s="730"/>
      <c r="P20" s="730"/>
      <c r="Q20" s="730"/>
      <c r="R20" s="730"/>
      <c r="S20" s="730"/>
      <c r="T20" s="730"/>
      <c r="U20" s="730"/>
      <c r="V20" s="730"/>
      <c r="W20" s="730"/>
      <c r="X20" s="730"/>
      <c r="Y20" s="548"/>
      <c r="Z20" s="548"/>
      <c r="AA20" s="548"/>
      <c r="AB20" s="548"/>
      <c r="AC20" s="548"/>
      <c r="AD20" s="548"/>
      <c r="AE20" s="548"/>
      <c r="AF20" s="548"/>
      <c r="AG20" s="548"/>
      <c r="AH20" s="548"/>
      <c r="AI20" s="548"/>
      <c r="AJ20" s="548"/>
      <c r="AK20" s="548"/>
      <c r="AL20" s="548"/>
      <c r="AM20" s="548"/>
      <c r="AN20" s="548"/>
      <c r="AO20" s="548"/>
      <c r="AP20" s="548"/>
      <c r="AQ20" s="548"/>
      <c r="AR20" s="548"/>
      <c r="AS20" s="735"/>
      <c r="AT20" s="735"/>
      <c r="AU20" s="735"/>
      <c r="AV20" s="735"/>
      <c r="AW20" s="735"/>
      <c r="AX20" s="735"/>
      <c r="AY20" s="735"/>
      <c r="AZ20" s="735"/>
      <c r="BA20" s="736"/>
      <c r="BB20" s="737"/>
      <c r="BC20" s="737"/>
      <c r="BD20" s="737"/>
      <c r="BE20" s="737"/>
      <c r="BF20" s="737"/>
      <c r="BG20" s="737"/>
      <c r="BH20" s="737"/>
      <c r="BI20" s="737"/>
      <c r="BJ20" s="737"/>
      <c r="BK20" s="725" t="s">
        <v>64</v>
      </c>
      <c r="BL20" s="198"/>
      <c r="BM20" s="779"/>
      <c r="BN20" s="779"/>
      <c r="BO20" s="779"/>
      <c r="BP20" s="779"/>
      <c r="BQ20" s="779"/>
      <c r="BR20" s="779"/>
      <c r="BS20" s="779"/>
      <c r="BT20" s="779"/>
      <c r="BU20" s="779"/>
      <c r="BV20" s="779"/>
      <c r="BW20" s="779"/>
      <c r="BX20" s="779"/>
      <c r="BY20" s="779"/>
      <c r="BZ20" s="779"/>
      <c r="CA20" s="779"/>
      <c r="CB20" s="779"/>
      <c r="CC20" s="779"/>
      <c r="CD20" s="779"/>
      <c r="CE20" s="779"/>
      <c r="CF20" s="779"/>
      <c r="CG20" s="779"/>
      <c r="CH20" s="779"/>
      <c r="CI20" s="779"/>
      <c r="CJ20" s="779"/>
      <c r="CK20" s="779"/>
      <c r="CL20" s="199"/>
      <c r="CM20" s="48"/>
      <c r="CN20" s="200"/>
      <c r="CO20" s="48"/>
    </row>
    <row r="21" spans="1:93" ht="11.25" customHeight="1" x14ac:dyDescent="0.15">
      <c r="A21" s="15"/>
      <c r="B21" s="731"/>
      <c r="C21" s="732"/>
      <c r="D21" s="732"/>
      <c r="E21" s="732"/>
      <c r="F21" s="732"/>
      <c r="G21" s="732"/>
      <c r="H21" s="732"/>
      <c r="I21" s="732"/>
      <c r="J21" s="732"/>
      <c r="K21" s="732"/>
      <c r="L21" s="732"/>
      <c r="M21" s="732"/>
      <c r="N21" s="732"/>
      <c r="O21" s="732"/>
      <c r="P21" s="732"/>
      <c r="Q21" s="732"/>
      <c r="R21" s="732"/>
      <c r="S21" s="732"/>
      <c r="T21" s="732"/>
      <c r="U21" s="732"/>
      <c r="V21" s="732"/>
      <c r="W21" s="732"/>
      <c r="X21" s="732"/>
      <c r="Y21" s="548"/>
      <c r="Z21" s="548"/>
      <c r="AA21" s="548"/>
      <c r="AB21" s="548"/>
      <c r="AC21" s="548"/>
      <c r="AD21" s="548"/>
      <c r="AE21" s="548"/>
      <c r="AF21" s="548"/>
      <c r="AG21" s="548"/>
      <c r="AH21" s="548"/>
      <c r="AI21" s="548"/>
      <c r="AJ21" s="548"/>
      <c r="AK21" s="548"/>
      <c r="AL21" s="548"/>
      <c r="AM21" s="548"/>
      <c r="AN21" s="548"/>
      <c r="AO21" s="548"/>
      <c r="AP21" s="548"/>
      <c r="AQ21" s="548"/>
      <c r="AR21" s="548"/>
      <c r="AS21" s="735"/>
      <c r="AT21" s="735"/>
      <c r="AU21" s="735"/>
      <c r="AV21" s="735"/>
      <c r="AW21" s="735"/>
      <c r="AX21" s="735"/>
      <c r="AY21" s="735"/>
      <c r="AZ21" s="735"/>
      <c r="BA21" s="738"/>
      <c r="BB21" s="739"/>
      <c r="BC21" s="739"/>
      <c r="BD21" s="739"/>
      <c r="BE21" s="739"/>
      <c r="BF21" s="739"/>
      <c r="BG21" s="739"/>
      <c r="BH21" s="739"/>
      <c r="BI21" s="739"/>
      <c r="BJ21" s="739"/>
      <c r="BK21" s="726"/>
      <c r="BL21" s="198"/>
      <c r="BM21" s="742" t="s">
        <v>1063</v>
      </c>
      <c r="BN21" s="743"/>
      <c r="BO21" s="743"/>
      <c r="BP21" s="743"/>
      <c r="BQ21" s="743"/>
      <c r="BR21" s="743"/>
      <c r="BS21" s="743"/>
      <c r="BT21" s="775"/>
      <c r="BU21" s="764" t="s">
        <v>1087</v>
      </c>
      <c r="BV21" s="765"/>
      <c r="BW21" s="765"/>
      <c r="BX21" s="765"/>
      <c r="BY21" s="765"/>
      <c r="BZ21" s="765"/>
      <c r="CA21" s="765"/>
      <c r="CB21" s="765"/>
      <c r="CC21" s="766"/>
      <c r="CD21" s="672"/>
      <c r="CE21" s="672"/>
      <c r="CF21" s="672"/>
      <c r="CG21" s="672"/>
      <c r="CH21" s="672"/>
      <c r="CI21" s="672"/>
      <c r="CJ21" s="672"/>
      <c r="CK21" s="673"/>
      <c r="CL21" s="48"/>
      <c r="CM21" s="48"/>
      <c r="CN21" s="200"/>
      <c r="CO21" s="48"/>
    </row>
    <row r="22" spans="1:93" ht="11.25" customHeight="1" x14ac:dyDescent="0.15">
      <c r="A22" s="15"/>
      <c r="B22" s="733"/>
      <c r="C22" s="734"/>
      <c r="D22" s="734"/>
      <c r="E22" s="734"/>
      <c r="F22" s="734"/>
      <c r="G22" s="734"/>
      <c r="H22" s="734"/>
      <c r="I22" s="734"/>
      <c r="J22" s="734"/>
      <c r="K22" s="734"/>
      <c r="L22" s="734"/>
      <c r="M22" s="734"/>
      <c r="N22" s="734"/>
      <c r="O22" s="734"/>
      <c r="P22" s="734"/>
      <c r="Q22" s="734"/>
      <c r="R22" s="734"/>
      <c r="S22" s="734"/>
      <c r="T22" s="734"/>
      <c r="U22" s="734"/>
      <c r="V22" s="734"/>
      <c r="W22" s="734"/>
      <c r="X22" s="734"/>
      <c r="Y22" s="548"/>
      <c r="Z22" s="548"/>
      <c r="AA22" s="548"/>
      <c r="AB22" s="548"/>
      <c r="AC22" s="548"/>
      <c r="AD22" s="548"/>
      <c r="AE22" s="548"/>
      <c r="AF22" s="548"/>
      <c r="AG22" s="548"/>
      <c r="AH22" s="548"/>
      <c r="AI22" s="548"/>
      <c r="AJ22" s="548"/>
      <c r="AK22" s="548"/>
      <c r="AL22" s="548"/>
      <c r="AM22" s="548"/>
      <c r="AN22" s="548"/>
      <c r="AO22" s="548"/>
      <c r="AP22" s="548"/>
      <c r="AQ22" s="548"/>
      <c r="AR22" s="548"/>
      <c r="AS22" s="735"/>
      <c r="AT22" s="735"/>
      <c r="AU22" s="735"/>
      <c r="AV22" s="735"/>
      <c r="AW22" s="735"/>
      <c r="AX22" s="735"/>
      <c r="AY22" s="735"/>
      <c r="AZ22" s="735"/>
      <c r="BA22" s="740"/>
      <c r="BB22" s="741"/>
      <c r="BC22" s="741"/>
      <c r="BD22" s="741"/>
      <c r="BE22" s="741"/>
      <c r="BF22" s="741"/>
      <c r="BG22" s="741"/>
      <c r="BH22" s="741"/>
      <c r="BI22" s="741"/>
      <c r="BJ22" s="741"/>
      <c r="BK22" s="727"/>
      <c r="BL22" s="198"/>
      <c r="BM22" s="744"/>
      <c r="BN22" s="745"/>
      <c r="BO22" s="745"/>
      <c r="BP22" s="745"/>
      <c r="BQ22" s="745"/>
      <c r="BR22" s="745"/>
      <c r="BS22" s="745"/>
      <c r="BT22" s="776"/>
      <c r="BU22" s="767"/>
      <c r="BV22" s="768"/>
      <c r="BW22" s="768"/>
      <c r="BX22" s="768"/>
      <c r="BY22" s="768"/>
      <c r="BZ22" s="768"/>
      <c r="CA22" s="768"/>
      <c r="CB22" s="768"/>
      <c r="CC22" s="769"/>
      <c r="CD22" s="773"/>
      <c r="CE22" s="773"/>
      <c r="CF22" s="773"/>
      <c r="CG22" s="773"/>
      <c r="CH22" s="773"/>
      <c r="CI22" s="773"/>
      <c r="CJ22" s="773"/>
      <c r="CK22" s="774"/>
      <c r="CL22" s="669" t="s">
        <v>64</v>
      </c>
      <c r="CM22" s="669"/>
      <c r="CN22" s="200"/>
      <c r="CO22" s="48"/>
    </row>
    <row r="23" spans="1:93" ht="11.25" customHeight="1" x14ac:dyDescent="0.15">
      <c r="A23" s="15"/>
      <c r="B23" s="729"/>
      <c r="C23" s="730"/>
      <c r="D23" s="730"/>
      <c r="E23" s="730"/>
      <c r="F23" s="730"/>
      <c r="G23" s="730"/>
      <c r="H23" s="730"/>
      <c r="I23" s="730"/>
      <c r="J23" s="730"/>
      <c r="K23" s="730"/>
      <c r="L23" s="730"/>
      <c r="M23" s="730"/>
      <c r="N23" s="730"/>
      <c r="O23" s="730"/>
      <c r="P23" s="730"/>
      <c r="Q23" s="730"/>
      <c r="R23" s="730"/>
      <c r="S23" s="730"/>
      <c r="T23" s="730"/>
      <c r="U23" s="730"/>
      <c r="V23" s="730"/>
      <c r="W23" s="730"/>
      <c r="X23" s="730"/>
      <c r="Y23" s="548"/>
      <c r="Z23" s="548"/>
      <c r="AA23" s="548"/>
      <c r="AB23" s="548"/>
      <c r="AC23" s="548"/>
      <c r="AD23" s="548"/>
      <c r="AE23" s="548"/>
      <c r="AF23" s="548"/>
      <c r="AG23" s="548"/>
      <c r="AH23" s="548"/>
      <c r="AI23" s="548"/>
      <c r="AJ23" s="548"/>
      <c r="AK23" s="548"/>
      <c r="AL23" s="548"/>
      <c r="AM23" s="548"/>
      <c r="AN23" s="548"/>
      <c r="AO23" s="548"/>
      <c r="AP23" s="548"/>
      <c r="AQ23" s="548"/>
      <c r="AR23" s="548"/>
      <c r="AS23" s="735"/>
      <c r="AT23" s="735"/>
      <c r="AU23" s="735"/>
      <c r="AV23" s="735"/>
      <c r="AW23" s="735"/>
      <c r="AX23" s="735"/>
      <c r="AY23" s="735"/>
      <c r="AZ23" s="735"/>
      <c r="BA23" s="736"/>
      <c r="BB23" s="737"/>
      <c r="BC23" s="737"/>
      <c r="BD23" s="737"/>
      <c r="BE23" s="737"/>
      <c r="BF23" s="737"/>
      <c r="BG23" s="737"/>
      <c r="BH23" s="737"/>
      <c r="BI23" s="737"/>
      <c r="BJ23" s="737"/>
      <c r="BK23" s="725" t="s">
        <v>64</v>
      </c>
      <c r="BL23" s="198"/>
      <c r="BM23" s="744"/>
      <c r="BN23" s="745"/>
      <c r="BO23" s="745"/>
      <c r="BP23" s="745"/>
      <c r="BQ23" s="745"/>
      <c r="BR23" s="745"/>
      <c r="BS23" s="745"/>
      <c r="BT23" s="776"/>
      <c r="BU23" s="770"/>
      <c r="BV23" s="771"/>
      <c r="BW23" s="771"/>
      <c r="BX23" s="771"/>
      <c r="BY23" s="771"/>
      <c r="BZ23" s="771"/>
      <c r="CA23" s="771"/>
      <c r="CB23" s="771"/>
      <c r="CC23" s="772"/>
      <c r="CD23" s="773"/>
      <c r="CE23" s="773"/>
      <c r="CF23" s="773"/>
      <c r="CG23" s="773"/>
      <c r="CH23" s="773"/>
      <c r="CI23" s="773"/>
      <c r="CJ23" s="773"/>
      <c r="CK23" s="774"/>
      <c r="CL23" s="669"/>
      <c r="CM23" s="669"/>
      <c r="CN23" s="200"/>
      <c r="CO23" s="48"/>
    </row>
    <row r="24" spans="1:93" ht="11.25" customHeight="1" x14ac:dyDescent="0.15">
      <c r="A24" s="15"/>
      <c r="B24" s="731"/>
      <c r="C24" s="732"/>
      <c r="D24" s="732"/>
      <c r="E24" s="732"/>
      <c r="F24" s="732"/>
      <c r="G24" s="732"/>
      <c r="H24" s="732"/>
      <c r="I24" s="732"/>
      <c r="J24" s="732"/>
      <c r="K24" s="732"/>
      <c r="L24" s="732"/>
      <c r="M24" s="732"/>
      <c r="N24" s="732"/>
      <c r="O24" s="732"/>
      <c r="P24" s="732"/>
      <c r="Q24" s="732"/>
      <c r="R24" s="732"/>
      <c r="S24" s="732"/>
      <c r="T24" s="732"/>
      <c r="U24" s="732"/>
      <c r="V24" s="732"/>
      <c r="W24" s="732"/>
      <c r="X24" s="732"/>
      <c r="Y24" s="548"/>
      <c r="Z24" s="548"/>
      <c r="AA24" s="548"/>
      <c r="AB24" s="548"/>
      <c r="AC24" s="548"/>
      <c r="AD24" s="548"/>
      <c r="AE24" s="548"/>
      <c r="AF24" s="548"/>
      <c r="AG24" s="548"/>
      <c r="AH24" s="548"/>
      <c r="AI24" s="548"/>
      <c r="AJ24" s="548"/>
      <c r="AK24" s="548"/>
      <c r="AL24" s="548"/>
      <c r="AM24" s="548"/>
      <c r="AN24" s="548"/>
      <c r="AO24" s="548"/>
      <c r="AP24" s="548"/>
      <c r="AQ24" s="548"/>
      <c r="AR24" s="548"/>
      <c r="AS24" s="735"/>
      <c r="AT24" s="735"/>
      <c r="AU24" s="735"/>
      <c r="AV24" s="735"/>
      <c r="AW24" s="735"/>
      <c r="AX24" s="735"/>
      <c r="AY24" s="735"/>
      <c r="AZ24" s="735"/>
      <c r="BA24" s="738"/>
      <c r="BB24" s="739"/>
      <c r="BC24" s="739"/>
      <c r="BD24" s="739"/>
      <c r="BE24" s="739"/>
      <c r="BF24" s="739"/>
      <c r="BG24" s="739"/>
      <c r="BH24" s="739"/>
      <c r="BI24" s="739"/>
      <c r="BJ24" s="739"/>
      <c r="BK24" s="726"/>
      <c r="BL24" s="198"/>
      <c r="BM24" s="744"/>
      <c r="BN24" s="745"/>
      <c r="BO24" s="745"/>
      <c r="BP24" s="745"/>
      <c r="BQ24" s="745"/>
      <c r="BR24" s="745"/>
      <c r="BS24" s="745"/>
      <c r="BT24" s="776"/>
      <c r="BU24" s="764" t="s">
        <v>1088</v>
      </c>
      <c r="BV24" s="765"/>
      <c r="BW24" s="765"/>
      <c r="BX24" s="765"/>
      <c r="BY24" s="765"/>
      <c r="BZ24" s="765"/>
      <c r="CA24" s="765"/>
      <c r="CB24" s="765"/>
      <c r="CC24" s="766"/>
      <c r="CD24" s="672"/>
      <c r="CE24" s="672"/>
      <c r="CF24" s="672"/>
      <c r="CG24" s="672"/>
      <c r="CH24" s="672"/>
      <c r="CI24" s="672"/>
      <c r="CJ24" s="672"/>
      <c r="CK24" s="673"/>
      <c r="CL24" s="48"/>
      <c r="CM24" s="48"/>
      <c r="CN24" s="200"/>
      <c r="CO24" s="48"/>
    </row>
    <row r="25" spans="1:93" ht="11.25" customHeight="1" x14ac:dyDescent="0.15">
      <c r="A25" s="15"/>
      <c r="B25" s="733"/>
      <c r="C25" s="734"/>
      <c r="D25" s="734"/>
      <c r="E25" s="734"/>
      <c r="F25" s="734"/>
      <c r="G25" s="734"/>
      <c r="H25" s="734"/>
      <c r="I25" s="734"/>
      <c r="J25" s="734"/>
      <c r="K25" s="734"/>
      <c r="L25" s="734"/>
      <c r="M25" s="734"/>
      <c r="N25" s="734"/>
      <c r="O25" s="734"/>
      <c r="P25" s="734"/>
      <c r="Q25" s="734"/>
      <c r="R25" s="734"/>
      <c r="S25" s="734"/>
      <c r="T25" s="734"/>
      <c r="U25" s="734"/>
      <c r="V25" s="734"/>
      <c r="W25" s="734"/>
      <c r="X25" s="734"/>
      <c r="Y25" s="548"/>
      <c r="Z25" s="548"/>
      <c r="AA25" s="548"/>
      <c r="AB25" s="548"/>
      <c r="AC25" s="548"/>
      <c r="AD25" s="548"/>
      <c r="AE25" s="548"/>
      <c r="AF25" s="548"/>
      <c r="AG25" s="548"/>
      <c r="AH25" s="548"/>
      <c r="AI25" s="548"/>
      <c r="AJ25" s="548"/>
      <c r="AK25" s="548"/>
      <c r="AL25" s="548"/>
      <c r="AM25" s="548"/>
      <c r="AN25" s="548"/>
      <c r="AO25" s="548"/>
      <c r="AP25" s="548"/>
      <c r="AQ25" s="548"/>
      <c r="AR25" s="548"/>
      <c r="AS25" s="735"/>
      <c r="AT25" s="735"/>
      <c r="AU25" s="735"/>
      <c r="AV25" s="735"/>
      <c r="AW25" s="735"/>
      <c r="AX25" s="735"/>
      <c r="AY25" s="735"/>
      <c r="AZ25" s="735"/>
      <c r="BA25" s="740"/>
      <c r="BB25" s="741"/>
      <c r="BC25" s="741"/>
      <c r="BD25" s="741"/>
      <c r="BE25" s="741"/>
      <c r="BF25" s="741"/>
      <c r="BG25" s="741"/>
      <c r="BH25" s="741"/>
      <c r="BI25" s="741"/>
      <c r="BJ25" s="741"/>
      <c r="BK25" s="727"/>
      <c r="BL25" s="198"/>
      <c r="BM25" s="744"/>
      <c r="BN25" s="745"/>
      <c r="BO25" s="745"/>
      <c r="BP25" s="745"/>
      <c r="BQ25" s="745"/>
      <c r="BR25" s="745"/>
      <c r="BS25" s="745"/>
      <c r="BT25" s="776"/>
      <c r="BU25" s="767"/>
      <c r="BV25" s="768"/>
      <c r="BW25" s="768"/>
      <c r="BX25" s="768"/>
      <c r="BY25" s="768"/>
      <c r="BZ25" s="768"/>
      <c r="CA25" s="768"/>
      <c r="CB25" s="768"/>
      <c r="CC25" s="769"/>
      <c r="CD25" s="773"/>
      <c r="CE25" s="773"/>
      <c r="CF25" s="773"/>
      <c r="CG25" s="773"/>
      <c r="CH25" s="773"/>
      <c r="CI25" s="773"/>
      <c r="CJ25" s="773"/>
      <c r="CK25" s="774"/>
      <c r="CL25" s="669" t="s">
        <v>64</v>
      </c>
      <c r="CM25" s="669"/>
      <c r="CN25" s="200"/>
      <c r="CO25" s="48"/>
    </row>
    <row r="26" spans="1:93" ht="11.25" customHeight="1" x14ac:dyDescent="0.15">
      <c r="A26" s="15"/>
      <c r="B26" s="729"/>
      <c r="C26" s="730"/>
      <c r="D26" s="730"/>
      <c r="E26" s="730"/>
      <c r="F26" s="730"/>
      <c r="G26" s="730"/>
      <c r="H26" s="730"/>
      <c r="I26" s="730"/>
      <c r="J26" s="730"/>
      <c r="K26" s="730"/>
      <c r="L26" s="730"/>
      <c r="M26" s="730"/>
      <c r="N26" s="730"/>
      <c r="O26" s="730"/>
      <c r="P26" s="730"/>
      <c r="Q26" s="730"/>
      <c r="R26" s="730"/>
      <c r="S26" s="730"/>
      <c r="T26" s="730"/>
      <c r="U26" s="730"/>
      <c r="V26" s="730"/>
      <c r="W26" s="730"/>
      <c r="X26" s="730"/>
      <c r="Y26" s="548"/>
      <c r="Z26" s="548"/>
      <c r="AA26" s="548"/>
      <c r="AB26" s="548"/>
      <c r="AC26" s="548"/>
      <c r="AD26" s="548"/>
      <c r="AE26" s="548"/>
      <c r="AF26" s="548"/>
      <c r="AG26" s="548"/>
      <c r="AH26" s="548"/>
      <c r="AI26" s="548"/>
      <c r="AJ26" s="548"/>
      <c r="AK26" s="548"/>
      <c r="AL26" s="548"/>
      <c r="AM26" s="548"/>
      <c r="AN26" s="548"/>
      <c r="AO26" s="548"/>
      <c r="AP26" s="548"/>
      <c r="AQ26" s="548"/>
      <c r="AR26" s="548"/>
      <c r="AS26" s="735"/>
      <c r="AT26" s="735"/>
      <c r="AU26" s="735"/>
      <c r="AV26" s="735"/>
      <c r="AW26" s="735"/>
      <c r="AX26" s="735"/>
      <c r="AY26" s="735"/>
      <c r="AZ26" s="735"/>
      <c r="BA26" s="736"/>
      <c r="BB26" s="737"/>
      <c r="BC26" s="737"/>
      <c r="BD26" s="737"/>
      <c r="BE26" s="737"/>
      <c r="BF26" s="737"/>
      <c r="BG26" s="737"/>
      <c r="BH26" s="737"/>
      <c r="BI26" s="737"/>
      <c r="BJ26" s="737"/>
      <c r="BK26" s="725" t="s">
        <v>64</v>
      </c>
      <c r="BL26" s="198"/>
      <c r="BM26" s="746"/>
      <c r="BN26" s="747"/>
      <c r="BO26" s="747"/>
      <c r="BP26" s="747"/>
      <c r="BQ26" s="747"/>
      <c r="BR26" s="747"/>
      <c r="BS26" s="747"/>
      <c r="BT26" s="777"/>
      <c r="BU26" s="770"/>
      <c r="BV26" s="771"/>
      <c r="BW26" s="771"/>
      <c r="BX26" s="771"/>
      <c r="BY26" s="771"/>
      <c r="BZ26" s="771"/>
      <c r="CA26" s="771"/>
      <c r="CB26" s="771"/>
      <c r="CC26" s="772"/>
      <c r="CD26" s="773"/>
      <c r="CE26" s="773"/>
      <c r="CF26" s="773"/>
      <c r="CG26" s="773"/>
      <c r="CH26" s="773"/>
      <c r="CI26" s="773"/>
      <c r="CJ26" s="773"/>
      <c r="CK26" s="774"/>
      <c r="CL26" s="669"/>
      <c r="CM26" s="669"/>
      <c r="CN26" s="48"/>
      <c r="CO26" s="48"/>
    </row>
    <row r="27" spans="1:93" ht="11.25" customHeight="1" x14ac:dyDescent="0.15">
      <c r="A27" s="15"/>
      <c r="B27" s="731"/>
      <c r="C27" s="732"/>
      <c r="D27" s="732"/>
      <c r="E27" s="732"/>
      <c r="F27" s="732"/>
      <c r="G27" s="732"/>
      <c r="H27" s="732"/>
      <c r="I27" s="732"/>
      <c r="J27" s="732"/>
      <c r="K27" s="732"/>
      <c r="L27" s="732"/>
      <c r="M27" s="732"/>
      <c r="N27" s="732"/>
      <c r="O27" s="732"/>
      <c r="P27" s="732"/>
      <c r="Q27" s="732"/>
      <c r="R27" s="732"/>
      <c r="S27" s="732"/>
      <c r="T27" s="732"/>
      <c r="U27" s="732"/>
      <c r="V27" s="732"/>
      <c r="W27" s="732"/>
      <c r="X27" s="732"/>
      <c r="Y27" s="548"/>
      <c r="Z27" s="548"/>
      <c r="AA27" s="548"/>
      <c r="AB27" s="548"/>
      <c r="AC27" s="548"/>
      <c r="AD27" s="548"/>
      <c r="AE27" s="548"/>
      <c r="AF27" s="548"/>
      <c r="AG27" s="548"/>
      <c r="AH27" s="548"/>
      <c r="AI27" s="548"/>
      <c r="AJ27" s="548"/>
      <c r="AK27" s="548"/>
      <c r="AL27" s="548"/>
      <c r="AM27" s="548"/>
      <c r="AN27" s="548"/>
      <c r="AO27" s="548"/>
      <c r="AP27" s="548"/>
      <c r="AQ27" s="548"/>
      <c r="AR27" s="548"/>
      <c r="AS27" s="735"/>
      <c r="AT27" s="735"/>
      <c r="AU27" s="735"/>
      <c r="AV27" s="735"/>
      <c r="AW27" s="735"/>
      <c r="AX27" s="735"/>
      <c r="AY27" s="735"/>
      <c r="AZ27" s="735"/>
      <c r="BA27" s="738"/>
      <c r="BB27" s="739"/>
      <c r="BC27" s="739"/>
      <c r="BD27" s="739"/>
      <c r="BE27" s="739"/>
      <c r="BF27" s="739"/>
      <c r="BG27" s="739"/>
      <c r="BH27" s="739"/>
      <c r="BI27" s="739"/>
      <c r="BJ27" s="739"/>
      <c r="BK27" s="726"/>
      <c r="BL27" s="198"/>
      <c r="BM27" s="742" t="s">
        <v>1064</v>
      </c>
      <c r="BN27" s="743"/>
      <c r="BO27" s="743"/>
      <c r="BP27" s="743"/>
      <c r="BQ27" s="743"/>
      <c r="BR27" s="743"/>
      <c r="BS27" s="743"/>
      <c r="BT27" s="775"/>
      <c r="BU27" s="749"/>
      <c r="BV27" s="750"/>
      <c r="BW27" s="750"/>
      <c r="BX27" s="750"/>
      <c r="BY27" s="750"/>
      <c r="BZ27" s="750"/>
      <c r="CA27" s="750"/>
      <c r="CB27" s="750"/>
      <c r="CC27" s="751"/>
      <c r="CD27" s="689"/>
      <c r="CE27" s="689"/>
      <c r="CF27" s="689"/>
      <c r="CG27" s="689"/>
      <c r="CH27" s="689"/>
      <c r="CI27" s="689"/>
      <c r="CJ27" s="689"/>
      <c r="CK27" s="689"/>
      <c r="CL27" s="48"/>
      <c r="CM27" s="48"/>
      <c r="CN27" s="48"/>
      <c r="CO27" s="48"/>
    </row>
    <row r="28" spans="1:93" ht="11.25" customHeight="1" x14ac:dyDescent="0.15">
      <c r="A28" s="15"/>
      <c r="B28" s="733"/>
      <c r="C28" s="734"/>
      <c r="D28" s="734"/>
      <c r="E28" s="734"/>
      <c r="F28" s="734"/>
      <c r="G28" s="734"/>
      <c r="H28" s="734"/>
      <c r="I28" s="734"/>
      <c r="J28" s="734"/>
      <c r="K28" s="734"/>
      <c r="L28" s="734"/>
      <c r="M28" s="734"/>
      <c r="N28" s="734"/>
      <c r="O28" s="734"/>
      <c r="P28" s="734"/>
      <c r="Q28" s="734"/>
      <c r="R28" s="734"/>
      <c r="S28" s="734"/>
      <c r="T28" s="734"/>
      <c r="U28" s="734"/>
      <c r="V28" s="734"/>
      <c r="W28" s="734"/>
      <c r="X28" s="734"/>
      <c r="Y28" s="548"/>
      <c r="Z28" s="548"/>
      <c r="AA28" s="548"/>
      <c r="AB28" s="548"/>
      <c r="AC28" s="548"/>
      <c r="AD28" s="548"/>
      <c r="AE28" s="548"/>
      <c r="AF28" s="548"/>
      <c r="AG28" s="548"/>
      <c r="AH28" s="548"/>
      <c r="AI28" s="548"/>
      <c r="AJ28" s="548"/>
      <c r="AK28" s="548"/>
      <c r="AL28" s="548"/>
      <c r="AM28" s="548"/>
      <c r="AN28" s="548"/>
      <c r="AO28" s="548"/>
      <c r="AP28" s="548"/>
      <c r="AQ28" s="548"/>
      <c r="AR28" s="548"/>
      <c r="AS28" s="735"/>
      <c r="AT28" s="735"/>
      <c r="AU28" s="735"/>
      <c r="AV28" s="735"/>
      <c r="AW28" s="735"/>
      <c r="AX28" s="735"/>
      <c r="AY28" s="735"/>
      <c r="AZ28" s="735"/>
      <c r="BA28" s="740"/>
      <c r="BB28" s="741"/>
      <c r="BC28" s="741"/>
      <c r="BD28" s="741"/>
      <c r="BE28" s="741"/>
      <c r="BF28" s="741"/>
      <c r="BG28" s="741"/>
      <c r="BH28" s="741"/>
      <c r="BI28" s="741"/>
      <c r="BJ28" s="741"/>
      <c r="BK28" s="727"/>
      <c r="BL28" s="198"/>
      <c r="BM28" s="744"/>
      <c r="BN28" s="745"/>
      <c r="BO28" s="745"/>
      <c r="BP28" s="745"/>
      <c r="BQ28" s="745"/>
      <c r="BR28" s="745"/>
      <c r="BS28" s="745"/>
      <c r="BT28" s="776"/>
      <c r="BU28" s="752"/>
      <c r="BV28" s="753"/>
      <c r="BW28" s="753"/>
      <c r="BX28" s="753"/>
      <c r="BY28" s="753"/>
      <c r="BZ28" s="753"/>
      <c r="CA28" s="753"/>
      <c r="CB28" s="753"/>
      <c r="CC28" s="754"/>
      <c r="CD28" s="689"/>
      <c r="CE28" s="689"/>
      <c r="CF28" s="689"/>
      <c r="CG28" s="689"/>
      <c r="CH28" s="689"/>
      <c r="CI28" s="689"/>
      <c r="CJ28" s="689"/>
      <c r="CK28" s="689"/>
      <c r="CL28" s="669" t="s">
        <v>64</v>
      </c>
      <c r="CM28" s="669"/>
      <c r="CN28" s="48"/>
      <c r="CO28" s="48"/>
    </row>
    <row r="29" spans="1:93" ht="11.25" customHeight="1" x14ac:dyDescent="0.15">
      <c r="A29" s="15"/>
      <c r="B29" s="729"/>
      <c r="C29" s="730"/>
      <c r="D29" s="730"/>
      <c r="E29" s="730"/>
      <c r="F29" s="730"/>
      <c r="G29" s="730"/>
      <c r="H29" s="730"/>
      <c r="I29" s="730"/>
      <c r="J29" s="730"/>
      <c r="K29" s="730"/>
      <c r="L29" s="730"/>
      <c r="M29" s="730"/>
      <c r="N29" s="730"/>
      <c r="O29" s="730"/>
      <c r="P29" s="730"/>
      <c r="Q29" s="730"/>
      <c r="R29" s="730"/>
      <c r="S29" s="730"/>
      <c r="T29" s="730"/>
      <c r="U29" s="730"/>
      <c r="V29" s="730"/>
      <c r="W29" s="730"/>
      <c r="X29" s="730"/>
      <c r="Y29" s="548"/>
      <c r="Z29" s="548"/>
      <c r="AA29" s="548"/>
      <c r="AB29" s="548"/>
      <c r="AC29" s="548"/>
      <c r="AD29" s="548"/>
      <c r="AE29" s="548"/>
      <c r="AF29" s="548"/>
      <c r="AG29" s="548"/>
      <c r="AH29" s="548"/>
      <c r="AI29" s="548"/>
      <c r="AJ29" s="548"/>
      <c r="AK29" s="548"/>
      <c r="AL29" s="548"/>
      <c r="AM29" s="548"/>
      <c r="AN29" s="548"/>
      <c r="AO29" s="548"/>
      <c r="AP29" s="548"/>
      <c r="AQ29" s="548"/>
      <c r="AR29" s="548"/>
      <c r="AS29" s="735"/>
      <c r="AT29" s="735"/>
      <c r="AU29" s="735"/>
      <c r="AV29" s="735"/>
      <c r="AW29" s="735"/>
      <c r="AX29" s="735"/>
      <c r="AY29" s="735"/>
      <c r="AZ29" s="735"/>
      <c r="BA29" s="736"/>
      <c r="BB29" s="737"/>
      <c r="BC29" s="737"/>
      <c r="BD29" s="737"/>
      <c r="BE29" s="737"/>
      <c r="BF29" s="737"/>
      <c r="BG29" s="737"/>
      <c r="BH29" s="737"/>
      <c r="BI29" s="737"/>
      <c r="BJ29" s="737"/>
      <c r="BK29" s="725" t="s">
        <v>64</v>
      </c>
      <c r="BL29" s="198"/>
      <c r="BM29" s="746"/>
      <c r="BN29" s="747"/>
      <c r="BO29" s="747"/>
      <c r="BP29" s="747"/>
      <c r="BQ29" s="747"/>
      <c r="BR29" s="747"/>
      <c r="BS29" s="747"/>
      <c r="BT29" s="777"/>
      <c r="BU29" s="755"/>
      <c r="BV29" s="756"/>
      <c r="BW29" s="756"/>
      <c r="BX29" s="756"/>
      <c r="BY29" s="756"/>
      <c r="BZ29" s="756"/>
      <c r="CA29" s="756"/>
      <c r="CB29" s="756"/>
      <c r="CC29" s="757"/>
      <c r="CD29" s="689"/>
      <c r="CE29" s="689"/>
      <c r="CF29" s="689"/>
      <c r="CG29" s="689"/>
      <c r="CH29" s="689"/>
      <c r="CI29" s="689"/>
      <c r="CJ29" s="689"/>
      <c r="CK29" s="689"/>
      <c r="CL29" s="669"/>
      <c r="CM29" s="669"/>
      <c r="CN29" s="48"/>
      <c r="CO29" s="48"/>
    </row>
    <row r="30" spans="1:93" ht="11.25" customHeight="1" x14ac:dyDescent="0.15">
      <c r="A30" s="15"/>
      <c r="B30" s="731"/>
      <c r="C30" s="732"/>
      <c r="D30" s="732"/>
      <c r="E30" s="732"/>
      <c r="F30" s="732"/>
      <c r="G30" s="732"/>
      <c r="H30" s="732"/>
      <c r="I30" s="732"/>
      <c r="J30" s="732"/>
      <c r="K30" s="732"/>
      <c r="L30" s="732"/>
      <c r="M30" s="732"/>
      <c r="N30" s="732"/>
      <c r="O30" s="732"/>
      <c r="P30" s="732"/>
      <c r="Q30" s="732"/>
      <c r="R30" s="732"/>
      <c r="S30" s="732"/>
      <c r="T30" s="732"/>
      <c r="U30" s="732"/>
      <c r="V30" s="732"/>
      <c r="W30" s="732"/>
      <c r="X30" s="732"/>
      <c r="Y30" s="548"/>
      <c r="Z30" s="548"/>
      <c r="AA30" s="548"/>
      <c r="AB30" s="548"/>
      <c r="AC30" s="548"/>
      <c r="AD30" s="548"/>
      <c r="AE30" s="548"/>
      <c r="AF30" s="548"/>
      <c r="AG30" s="548"/>
      <c r="AH30" s="548"/>
      <c r="AI30" s="548"/>
      <c r="AJ30" s="548"/>
      <c r="AK30" s="548"/>
      <c r="AL30" s="548"/>
      <c r="AM30" s="548"/>
      <c r="AN30" s="548"/>
      <c r="AO30" s="548"/>
      <c r="AP30" s="548"/>
      <c r="AQ30" s="548"/>
      <c r="AR30" s="548"/>
      <c r="AS30" s="735"/>
      <c r="AT30" s="735"/>
      <c r="AU30" s="735"/>
      <c r="AV30" s="735"/>
      <c r="AW30" s="735"/>
      <c r="AX30" s="735"/>
      <c r="AY30" s="735"/>
      <c r="AZ30" s="735"/>
      <c r="BA30" s="738"/>
      <c r="BB30" s="739"/>
      <c r="BC30" s="739"/>
      <c r="BD30" s="739"/>
      <c r="BE30" s="739"/>
      <c r="BF30" s="739"/>
      <c r="BG30" s="739"/>
      <c r="BH30" s="739"/>
      <c r="BI30" s="739"/>
      <c r="BJ30" s="739"/>
      <c r="BK30" s="726"/>
      <c r="BL30" s="19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c r="CO30" s="48"/>
    </row>
    <row r="31" spans="1:93" ht="11.25" customHeight="1" x14ac:dyDescent="0.15">
      <c r="A31" s="15"/>
      <c r="B31" s="733"/>
      <c r="C31" s="734"/>
      <c r="D31" s="734"/>
      <c r="E31" s="734"/>
      <c r="F31" s="734"/>
      <c r="G31" s="734"/>
      <c r="H31" s="734"/>
      <c r="I31" s="734"/>
      <c r="J31" s="734"/>
      <c r="K31" s="734"/>
      <c r="L31" s="734"/>
      <c r="M31" s="734"/>
      <c r="N31" s="734"/>
      <c r="O31" s="734"/>
      <c r="P31" s="734"/>
      <c r="Q31" s="734"/>
      <c r="R31" s="734"/>
      <c r="S31" s="734"/>
      <c r="T31" s="734"/>
      <c r="U31" s="734"/>
      <c r="V31" s="734"/>
      <c r="W31" s="734"/>
      <c r="X31" s="734"/>
      <c r="Y31" s="548"/>
      <c r="Z31" s="548"/>
      <c r="AA31" s="548"/>
      <c r="AB31" s="548"/>
      <c r="AC31" s="548"/>
      <c r="AD31" s="548"/>
      <c r="AE31" s="548"/>
      <c r="AF31" s="548"/>
      <c r="AG31" s="548"/>
      <c r="AH31" s="548"/>
      <c r="AI31" s="548"/>
      <c r="AJ31" s="548"/>
      <c r="AK31" s="548"/>
      <c r="AL31" s="548"/>
      <c r="AM31" s="548"/>
      <c r="AN31" s="548"/>
      <c r="AO31" s="548"/>
      <c r="AP31" s="548"/>
      <c r="AQ31" s="548"/>
      <c r="AR31" s="548"/>
      <c r="AS31" s="735"/>
      <c r="AT31" s="735"/>
      <c r="AU31" s="735"/>
      <c r="AV31" s="735"/>
      <c r="AW31" s="735"/>
      <c r="AX31" s="735"/>
      <c r="AY31" s="735"/>
      <c r="AZ31" s="735"/>
      <c r="BA31" s="740"/>
      <c r="BB31" s="741"/>
      <c r="BC31" s="741"/>
      <c r="BD31" s="741"/>
      <c r="BE31" s="741"/>
      <c r="BF31" s="741"/>
      <c r="BG31" s="741"/>
      <c r="BH31" s="741"/>
      <c r="BI31" s="741"/>
      <c r="BJ31" s="741"/>
      <c r="BK31" s="727"/>
      <c r="BL31" s="198"/>
      <c r="BM31" s="742" t="s">
        <v>1065</v>
      </c>
      <c r="BN31" s="743"/>
      <c r="BO31" s="743"/>
      <c r="BP31" s="743"/>
      <c r="BQ31" s="743"/>
      <c r="BR31" s="743"/>
      <c r="BS31" s="743"/>
      <c r="BT31" s="743"/>
      <c r="BU31" s="743"/>
      <c r="BV31" s="743"/>
      <c r="BW31" s="743"/>
      <c r="BX31" s="743"/>
      <c r="BY31" s="743"/>
      <c r="BZ31" s="743"/>
      <c r="CA31" s="743"/>
      <c r="CB31" s="743"/>
      <c r="CC31" s="743"/>
      <c r="CD31" s="748"/>
      <c r="CE31" s="748"/>
      <c r="CF31" s="748"/>
      <c r="CG31" s="748"/>
      <c r="CH31" s="748"/>
      <c r="CI31" s="748"/>
      <c r="CJ31" s="748"/>
      <c r="CK31" s="748"/>
      <c r="CL31" s="48"/>
      <c r="CM31" s="48"/>
      <c r="CN31" s="48"/>
      <c r="CO31" s="48"/>
    </row>
    <row r="32" spans="1:93" ht="11.25" customHeight="1" x14ac:dyDescent="0.15">
      <c r="A32" s="15"/>
      <c r="B32" s="729"/>
      <c r="C32" s="730"/>
      <c r="D32" s="730"/>
      <c r="E32" s="730"/>
      <c r="F32" s="730"/>
      <c r="G32" s="730"/>
      <c r="H32" s="730"/>
      <c r="I32" s="730"/>
      <c r="J32" s="730"/>
      <c r="K32" s="730"/>
      <c r="L32" s="730"/>
      <c r="M32" s="730"/>
      <c r="N32" s="730"/>
      <c r="O32" s="730"/>
      <c r="P32" s="730"/>
      <c r="Q32" s="730"/>
      <c r="R32" s="730"/>
      <c r="S32" s="730"/>
      <c r="T32" s="730"/>
      <c r="U32" s="730"/>
      <c r="V32" s="730"/>
      <c r="W32" s="730"/>
      <c r="X32" s="730"/>
      <c r="Y32" s="548"/>
      <c r="Z32" s="548"/>
      <c r="AA32" s="548"/>
      <c r="AB32" s="548"/>
      <c r="AC32" s="548"/>
      <c r="AD32" s="548"/>
      <c r="AE32" s="548"/>
      <c r="AF32" s="548"/>
      <c r="AG32" s="548"/>
      <c r="AH32" s="548"/>
      <c r="AI32" s="548"/>
      <c r="AJ32" s="548"/>
      <c r="AK32" s="548"/>
      <c r="AL32" s="548"/>
      <c r="AM32" s="548"/>
      <c r="AN32" s="548"/>
      <c r="AO32" s="548"/>
      <c r="AP32" s="548"/>
      <c r="AQ32" s="548"/>
      <c r="AR32" s="548"/>
      <c r="AS32" s="735"/>
      <c r="AT32" s="735"/>
      <c r="AU32" s="735"/>
      <c r="AV32" s="735"/>
      <c r="AW32" s="735"/>
      <c r="AX32" s="735"/>
      <c r="AY32" s="735"/>
      <c r="AZ32" s="735"/>
      <c r="BA32" s="736"/>
      <c r="BB32" s="737"/>
      <c r="BC32" s="737"/>
      <c r="BD32" s="737"/>
      <c r="BE32" s="737"/>
      <c r="BF32" s="737"/>
      <c r="BG32" s="737"/>
      <c r="BH32" s="737"/>
      <c r="BI32" s="737"/>
      <c r="BJ32" s="737"/>
      <c r="BK32" s="725" t="s">
        <v>64</v>
      </c>
      <c r="BL32" s="198"/>
      <c r="BM32" s="744"/>
      <c r="BN32" s="745"/>
      <c r="BO32" s="745"/>
      <c r="BP32" s="745"/>
      <c r="BQ32" s="745"/>
      <c r="BR32" s="745"/>
      <c r="BS32" s="745"/>
      <c r="BT32" s="745"/>
      <c r="BU32" s="745"/>
      <c r="BV32" s="745"/>
      <c r="BW32" s="745"/>
      <c r="BX32" s="745"/>
      <c r="BY32" s="745"/>
      <c r="BZ32" s="745"/>
      <c r="CA32" s="745"/>
      <c r="CB32" s="745"/>
      <c r="CC32" s="745"/>
      <c r="CD32" s="748"/>
      <c r="CE32" s="748"/>
      <c r="CF32" s="748"/>
      <c r="CG32" s="748"/>
      <c r="CH32" s="748"/>
      <c r="CI32" s="748"/>
      <c r="CJ32" s="748"/>
      <c r="CK32" s="748"/>
      <c r="CL32" s="669" t="s">
        <v>380</v>
      </c>
      <c r="CM32" s="669"/>
      <c r="CN32" s="48"/>
      <c r="CO32" s="48"/>
    </row>
    <row r="33" spans="1:93" ht="11.25" customHeight="1" x14ac:dyDescent="0.15">
      <c r="A33" s="15"/>
      <c r="B33" s="731"/>
      <c r="C33" s="732"/>
      <c r="D33" s="732"/>
      <c r="E33" s="732"/>
      <c r="F33" s="732"/>
      <c r="G33" s="732"/>
      <c r="H33" s="732"/>
      <c r="I33" s="732"/>
      <c r="J33" s="732"/>
      <c r="K33" s="732"/>
      <c r="L33" s="732"/>
      <c r="M33" s="732"/>
      <c r="N33" s="732"/>
      <c r="O33" s="732"/>
      <c r="P33" s="732"/>
      <c r="Q33" s="732"/>
      <c r="R33" s="732"/>
      <c r="S33" s="732"/>
      <c r="T33" s="732"/>
      <c r="U33" s="732"/>
      <c r="V33" s="732"/>
      <c r="W33" s="732"/>
      <c r="X33" s="732"/>
      <c r="Y33" s="548"/>
      <c r="Z33" s="548"/>
      <c r="AA33" s="548"/>
      <c r="AB33" s="548"/>
      <c r="AC33" s="548"/>
      <c r="AD33" s="548"/>
      <c r="AE33" s="548"/>
      <c r="AF33" s="548"/>
      <c r="AG33" s="548"/>
      <c r="AH33" s="548"/>
      <c r="AI33" s="548"/>
      <c r="AJ33" s="548"/>
      <c r="AK33" s="548"/>
      <c r="AL33" s="548"/>
      <c r="AM33" s="548"/>
      <c r="AN33" s="548"/>
      <c r="AO33" s="548"/>
      <c r="AP33" s="548"/>
      <c r="AQ33" s="548"/>
      <c r="AR33" s="548"/>
      <c r="AS33" s="735"/>
      <c r="AT33" s="735"/>
      <c r="AU33" s="735"/>
      <c r="AV33" s="735"/>
      <c r="AW33" s="735"/>
      <c r="AX33" s="735"/>
      <c r="AY33" s="735"/>
      <c r="AZ33" s="735"/>
      <c r="BA33" s="738"/>
      <c r="BB33" s="739"/>
      <c r="BC33" s="739"/>
      <c r="BD33" s="739"/>
      <c r="BE33" s="739"/>
      <c r="BF33" s="739"/>
      <c r="BG33" s="739"/>
      <c r="BH33" s="739"/>
      <c r="BI33" s="739"/>
      <c r="BJ33" s="739"/>
      <c r="BK33" s="726"/>
      <c r="BL33" s="198"/>
      <c r="BM33" s="746"/>
      <c r="BN33" s="747"/>
      <c r="BO33" s="747"/>
      <c r="BP33" s="747"/>
      <c r="BQ33" s="747"/>
      <c r="BR33" s="747"/>
      <c r="BS33" s="747"/>
      <c r="BT33" s="747"/>
      <c r="BU33" s="747"/>
      <c r="BV33" s="747"/>
      <c r="BW33" s="747"/>
      <c r="BX33" s="747"/>
      <c r="BY33" s="747"/>
      <c r="BZ33" s="747"/>
      <c r="CA33" s="747"/>
      <c r="CB33" s="747"/>
      <c r="CC33" s="747"/>
      <c r="CD33" s="748"/>
      <c r="CE33" s="748"/>
      <c r="CF33" s="748"/>
      <c r="CG33" s="748"/>
      <c r="CH33" s="748"/>
      <c r="CI33" s="748"/>
      <c r="CJ33" s="748"/>
      <c r="CK33" s="748"/>
      <c r="CL33" s="669"/>
      <c r="CM33" s="669"/>
      <c r="CN33" s="48"/>
      <c r="CO33" s="48"/>
    </row>
    <row r="34" spans="1:93" ht="11.25" customHeight="1" x14ac:dyDescent="0.15">
      <c r="A34" s="15"/>
      <c r="B34" s="733"/>
      <c r="C34" s="734"/>
      <c r="D34" s="734"/>
      <c r="E34" s="734"/>
      <c r="F34" s="734"/>
      <c r="G34" s="734"/>
      <c r="H34" s="734"/>
      <c r="I34" s="734"/>
      <c r="J34" s="734"/>
      <c r="K34" s="734"/>
      <c r="L34" s="734"/>
      <c r="M34" s="734"/>
      <c r="N34" s="734"/>
      <c r="O34" s="734"/>
      <c r="P34" s="734"/>
      <c r="Q34" s="734"/>
      <c r="R34" s="734"/>
      <c r="S34" s="734"/>
      <c r="T34" s="734"/>
      <c r="U34" s="734"/>
      <c r="V34" s="734"/>
      <c r="W34" s="734"/>
      <c r="X34" s="734"/>
      <c r="Y34" s="548"/>
      <c r="Z34" s="548"/>
      <c r="AA34" s="548"/>
      <c r="AB34" s="548"/>
      <c r="AC34" s="548"/>
      <c r="AD34" s="548"/>
      <c r="AE34" s="548"/>
      <c r="AF34" s="548"/>
      <c r="AG34" s="548"/>
      <c r="AH34" s="548"/>
      <c r="AI34" s="548"/>
      <c r="AJ34" s="548"/>
      <c r="AK34" s="548"/>
      <c r="AL34" s="548"/>
      <c r="AM34" s="548"/>
      <c r="AN34" s="548"/>
      <c r="AO34" s="548"/>
      <c r="AP34" s="548"/>
      <c r="AQ34" s="548"/>
      <c r="AR34" s="548"/>
      <c r="AS34" s="735"/>
      <c r="AT34" s="735"/>
      <c r="AU34" s="735"/>
      <c r="AV34" s="735"/>
      <c r="AW34" s="735"/>
      <c r="AX34" s="735"/>
      <c r="AY34" s="735"/>
      <c r="AZ34" s="735"/>
      <c r="BA34" s="740"/>
      <c r="BB34" s="741"/>
      <c r="BC34" s="741"/>
      <c r="BD34" s="741"/>
      <c r="BE34" s="741"/>
      <c r="BF34" s="741"/>
      <c r="BG34" s="741"/>
      <c r="BH34" s="741"/>
      <c r="BI34" s="741"/>
      <c r="BJ34" s="741"/>
      <c r="BK34" s="727"/>
      <c r="BL34" s="198"/>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15"/>
    </row>
    <row r="35" spans="1:93" ht="11.25" customHeight="1" x14ac:dyDescent="0.15">
      <c r="A35" s="15"/>
      <c r="B35" s="729"/>
      <c r="C35" s="730"/>
      <c r="D35" s="730"/>
      <c r="E35" s="730"/>
      <c r="F35" s="730"/>
      <c r="G35" s="730"/>
      <c r="H35" s="730"/>
      <c r="I35" s="730"/>
      <c r="J35" s="730"/>
      <c r="K35" s="730"/>
      <c r="L35" s="730"/>
      <c r="M35" s="730"/>
      <c r="N35" s="730"/>
      <c r="O35" s="730"/>
      <c r="P35" s="730"/>
      <c r="Q35" s="730"/>
      <c r="R35" s="730"/>
      <c r="S35" s="730"/>
      <c r="T35" s="730"/>
      <c r="U35" s="730"/>
      <c r="V35" s="730"/>
      <c r="W35" s="730"/>
      <c r="X35" s="730"/>
      <c r="Y35" s="548"/>
      <c r="Z35" s="548"/>
      <c r="AA35" s="548"/>
      <c r="AB35" s="548"/>
      <c r="AC35" s="548"/>
      <c r="AD35" s="548"/>
      <c r="AE35" s="548"/>
      <c r="AF35" s="548"/>
      <c r="AG35" s="548"/>
      <c r="AH35" s="548"/>
      <c r="AI35" s="548"/>
      <c r="AJ35" s="548"/>
      <c r="AK35" s="548"/>
      <c r="AL35" s="548"/>
      <c r="AM35" s="548"/>
      <c r="AN35" s="548"/>
      <c r="AO35" s="548"/>
      <c r="AP35" s="548"/>
      <c r="AQ35" s="548"/>
      <c r="AR35" s="548"/>
      <c r="AS35" s="735"/>
      <c r="AT35" s="735"/>
      <c r="AU35" s="735"/>
      <c r="AV35" s="735"/>
      <c r="AW35" s="735"/>
      <c r="AX35" s="735"/>
      <c r="AY35" s="735"/>
      <c r="AZ35" s="735"/>
      <c r="BA35" s="736"/>
      <c r="BB35" s="737"/>
      <c r="BC35" s="737"/>
      <c r="BD35" s="737"/>
      <c r="BE35" s="737"/>
      <c r="BF35" s="737"/>
      <c r="BG35" s="737"/>
      <c r="BH35" s="737"/>
      <c r="BI35" s="737"/>
      <c r="BJ35" s="737"/>
      <c r="BK35" s="725" t="s">
        <v>64</v>
      </c>
      <c r="BL35" s="198"/>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15"/>
    </row>
    <row r="36" spans="1:93" ht="11.25" customHeight="1" x14ac:dyDescent="0.15">
      <c r="A36" s="15"/>
      <c r="B36" s="731"/>
      <c r="C36" s="732"/>
      <c r="D36" s="732"/>
      <c r="E36" s="732"/>
      <c r="F36" s="732"/>
      <c r="G36" s="732"/>
      <c r="H36" s="732"/>
      <c r="I36" s="732"/>
      <c r="J36" s="732"/>
      <c r="K36" s="732"/>
      <c r="L36" s="732"/>
      <c r="M36" s="732"/>
      <c r="N36" s="732"/>
      <c r="O36" s="732"/>
      <c r="P36" s="732"/>
      <c r="Q36" s="732"/>
      <c r="R36" s="732"/>
      <c r="S36" s="732"/>
      <c r="T36" s="732"/>
      <c r="U36" s="732"/>
      <c r="V36" s="732"/>
      <c r="W36" s="732"/>
      <c r="X36" s="732"/>
      <c r="Y36" s="548"/>
      <c r="Z36" s="548"/>
      <c r="AA36" s="548"/>
      <c r="AB36" s="548"/>
      <c r="AC36" s="548"/>
      <c r="AD36" s="548"/>
      <c r="AE36" s="548"/>
      <c r="AF36" s="548"/>
      <c r="AG36" s="548"/>
      <c r="AH36" s="548"/>
      <c r="AI36" s="548"/>
      <c r="AJ36" s="548"/>
      <c r="AK36" s="548"/>
      <c r="AL36" s="548"/>
      <c r="AM36" s="548"/>
      <c r="AN36" s="548"/>
      <c r="AO36" s="548"/>
      <c r="AP36" s="548"/>
      <c r="AQ36" s="548"/>
      <c r="AR36" s="548"/>
      <c r="AS36" s="735"/>
      <c r="AT36" s="735"/>
      <c r="AU36" s="735"/>
      <c r="AV36" s="735"/>
      <c r="AW36" s="735"/>
      <c r="AX36" s="735"/>
      <c r="AY36" s="735"/>
      <c r="AZ36" s="735"/>
      <c r="BA36" s="738"/>
      <c r="BB36" s="739"/>
      <c r="BC36" s="739"/>
      <c r="BD36" s="739"/>
      <c r="BE36" s="739"/>
      <c r="BF36" s="739"/>
      <c r="BG36" s="739"/>
      <c r="BH36" s="739"/>
      <c r="BI36" s="739"/>
      <c r="BJ36" s="739"/>
      <c r="BK36" s="726"/>
      <c r="BL36" s="198"/>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15"/>
    </row>
    <row r="37" spans="1:93" ht="11.25" customHeight="1" x14ac:dyDescent="0.15">
      <c r="A37" s="15"/>
      <c r="B37" s="733"/>
      <c r="C37" s="734"/>
      <c r="D37" s="734"/>
      <c r="E37" s="734"/>
      <c r="F37" s="734"/>
      <c r="G37" s="734"/>
      <c r="H37" s="734"/>
      <c r="I37" s="734"/>
      <c r="J37" s="734"/>
      <c r="K37" s="734"/>
      <c r="L37" s="734"/>
      <c r="M37" s="734"/>
      <c r="N37" s="734"/>
      <c r="O37" s="734"/>
      <c r="P37" s="734"/>
      <c r="Q37" s="734"/>
      <c r="R37" s="734"/>
      <c r="S37" s="734"/>
      <c r="T37" s="734"/>
      <c r="U37" s="734"/>
      <c r="V37" s="734"/>
      <c r="W37" s="734"/>
      <c r="X37" s="734"/>
      <c r="Y37" s="548"/>
      <c r="Z37" s="548"/>
      <c r="AA37" s="548"/>
      <c r="AB37" s="548"/>
      <c r="AC37" s="548"/>
      <c r="AD37" s="548"/>
      <c r="AE37" s="548"/>
      <c r="AF37" s="548"/>
      <c r="AG37" s="548"/>
      <c r="AH37" s="548"/>
      <c r="AI37" s="548"/>
      <c r="AJ37" s="548"/>
      <c r="AK37" s="548"/>
      <c r="AL37" s="548"/>
      <c r="AM37" s="548"/>
      <c r="AN37" s="548"/>
      <c r="AO37" s="548"/>
      <c r="AP37" s="548"/>
      <c r="AQ37" s="548"/>
      <c r="AR37" s="548"/>
      <c r="AS37" s="735"/>
      <c r="AT37" s="735"/>
      <c r="AU37" s="735"/>
      <c r="AV37" s="735"/>
      <c r="AW37" s="735"/>
      <c r="AX37" s="735"/>
      <c r="AY37" s="735"/>
      <c r="AZ37" s="735"/>
      <c r="BA37" s="740"/>
      <c r="BB37" s="741"/>
      <c r="BC37" s="741"/>
      <c r="BD37" s="741"/>
      <c r="BE37" s="741"/>
      <c r="BF37" s="741"/>
      <c r="BG37" s="741"/>
      <c r="BH37" s="741"/>
      <c r="BI37" s="741"/>
      <c r="BJ37" s="741"/>
      <c r="BK37" s="727"/>
      <c r="BL37" s="198"/>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15"/>
    </row>
    <row r="38" spans="1:93" ht="11.25" customHeight="1" x14ac:dyDescent="0.15">
      <c r="A38" s="48"/>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15"/>
      <c r="Z38" s="215"/>
      <c r="AA38" s="215"/>
      <c r="AB38" s="215"/>
      <c r="AC38" s="215"/>
      <c r="AD38" s="215"/>
      <c r="AE38" s="215"/>
      <c r="AF38" s="215"/>
      <c r="AG38" s="215"/>
      <c r="AH38" s="215"/>
      <c r="AI38" s="215"/>
      <c r="AJ38" s="215"/>
      <c r="AK38" s="215"/>
      <c r="AL38" s="215"/>
      <c r="AM38" s="215"/>
      <c r="AN38" s="215"/>
      <c r="AO38" s="215"/>
      <c r="AP38" s="215"/>
      <c r="AQ38" s="215"/>
      <c r="AR38" s="215"/>
      <c r="AS38" s="718" t="s">
        <v>378</v>
      </c>
      <c r="AT38" s="718"/>
      <c r="AU38" s="718"/>
      <c r="AV38" s="718"/>
      <c r="AW38" s="718"/>
      <c r="AX38" s="718"/>
      <c r="AY38" s="718"/>
      <c r="AZ38" s="718"/>
      <c r="BA38" s="719">
        <f>SUM(BA11:BJ37)</f>
        <v>0</v>
      </c>
      <c r="BB38" s="720"/>
      <c r="BC38" s="720"/>
      <c r="BD38" s="720"/>
      <c r="BE38" s="720"/>
      <c r="BF38" s="720"/>
      <c r="BG38" s="720"/>
      <c r="BH38" s="720"/>
      <c r="BI38" s="720"/>
      <c r="BJ38" s="720"/>
      <c r="BK38" s="725" t="s">
        <v>64</v>
      </c>
      <c r="BL38" s="198"/>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2"/>
      <c r="CO38" s="15"/>
    </row>
    <row r="39" spans="1:93" ht="11.25" customHeight="1" x14ac:dyDescent="0.15">
      <c r="A39" s="48"/>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15"/>
      <c r="Z39" s="215"/>
      <c r="AA39" s="215"/>
      <c r="AB39" s="215"/>
      <c r="AC39" s="215"/>
      <c r="AD39" s="215"/>
      <c r="AE39" s="215"/>
      <c r="AF39" s="215"/>
      <c r="AG39" s="215"/>
      <c r="AH39" s="215"/>
      <c r="AI39" s="215"/>
      <c r="AJ39" s="215"/>
      <c r="AK39" s="215"/>
      <c r="AL39" s="215"/>
      <c r="AM39" s="215"/>
      <c r="AN39" s="215"/>
      <c r="AO39" s="215"/>
      <c r="AP39" s="215"/>
      <c r="AQ39" s="215"/>
      <c r="AR39" s="215"/>
      <c r="AS39" s="718"/>
      <c r="AT39" s="718"/>
      <c r="AU39" s="718"/>
      <c r="AV39" s="718"/>
      <c r="AW39" s="718"/>
      <c r="AX39" s="718"/>
      <c r="AY39" s="718"/>
      <c r="AZ39" s="718"/>
      <c r="BA39" s="721"/>
      <c r="BB39" s="722"/>
      <c r="BC39" s="722"/>
      <c r="BD39" s="722"/>
      <c r="BE39" s="722"/>
      <c r="BF39" s="722"/>
      <c r="BG39" s="722"/>
      <c r="BH39" s="722"/>
      <c r="BI39" s="722"/>
      <c r="BJ39" s="722"/>
      <c r="BK39" s="726"/>
      <c r="BL39" s="198"/>
      <c r="BM39" s="41"/>
      <c r="BN39" s="41"/>
      <c r="BO39" s="41"/>
      <c r="BP39" s="41"/>
      <c r="BQ39" s="41"/>
      <c r="BR39" s="41"/>
      <c r="BS39" s="41"/>
      <c r="BT39" s="41"/>
      <c r="BU39" s="41"/>
      <c r="BV39" s="41"/>
      <c r="BW39" s="41"/>
      <c r="BX39" s="41"/>
      <c r="BY39" s="41"/>
      <c r="BZ39" s="41"/>
      <c r="CA39" s="41"/>
      <c r="CB39" s="41"/>
      <c r="CC39" s="41"/>
      <c r="CD39" s="41"/>
      <c r="CE39" s="41"/>
      <c r="CF39" s="41"/>
      <c r="CG39" s="41"/>
      <c r="CH39" s="41"/>
      <c r="CI39" s="203"/>
      <c r="CJ39" s="203"/>
      <c r="CK39" s="203"/>
      <c r="CL39" s="203"/>
      <c r="CM39" s="203"/>
      <c r="CN39" s="15"/>
      <c r="CO39" s="15"/>
    </row>
    <row r="40" spans="1:93" ht="11.25" customHeight="1" x14ac:dyDescent="0.15">
      <c r="A40" s="48"/>
      <c r="B40" s="201"/>
      <c r="C40" s="201"/>
      <c r="D40" s="201"/>
      <c r="E40" s="201"/>
      <c r="F40" s="201"/>
      <c r="G40" s="201"/>
      <c r="H40" s="201"/>
      <c r="I40" s="201"/>
      <c r="J40" s="201"/>
      <c r="K40" s="201"/>
      <c r="L40" s="201"/>
      <c r="M40" s="201"/>
      <c r="N40" s="201"/>
      <c r="O40" s="201"/>
      <c r="P40" s="201"/>
      <c r="Q40" s="201"/>
      <c r="R40" s="201"/>
      <c r="S40" s="201"/>
      <c r="T40" s="201"/>
      <c r="U40" s="201"/>
      <c r="V40" s="201"/>
      <c r="W40" s="201"/>
      <c r="X40" s="201"/>
      <c r="Y40" s="215"/>
      <c r="Z40" s="215"/>
      <c r="AA40" s="215"/>
      <c r="AB40" s="215"/>
      <c r="AC40" s="215"/>
      <c r="AD40" s="215"/>
      <c r="AE40" s="215"/>
      <c r="AF40" s="215"/>
      <c r="AG40" s="215"/>
      <c r="AH40" s="215"/>
      <c r="AI40" s="215"/>
      <c r="AJ40" s="215"/>
      <c r="AK40" s="215"/>
      <c r="AL40" s="215"/>
      <c r="AM40" s="215"/>
      <c r="AN40" s="215"/>
      <c r="AO40" s="215"/>
      <c r="AP40" s="215"/>
      <c r="AQ40" s="215"/>
      <c r="AR40" s="215"/>
      <c r="AS40" s="718"/>
      <c r="AT40" s="718"/>
      <c r="AU40" s="718"/>
      <c r="AV40" s="718"/>
      <c r="AW40" s="718"/>
      <c r="AX40" s="718"/>
      <c r="AY40" s="718"/>
      <c r="AZ40" s="718"/>
      <c r="BA40" s="723"/>
      <c r="BB40" s="724"/>
      <c r="BC40" s="724"/>
      <c r="BD40" s="724"/>
      <c r="BE40" s="724"/>
      <c r="BF40" s="724"/>
      <c r="BG40" s="724"/>
      <c r="BH40" s="724"/>
      <c r="BI40" s="724"/>
      <c r="BJ40" s="724"/>
      <c r="BK40" s="727"/>
      <c r="BL40" s="198"/>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row>
    <row r="41" spans="1:93" ht="11.25" customHeight="1" x14ac:dyDescent="0.15">
      <c r="A41" s="48"/>
      <c r="B41" s="204"/>
      <c r="C41" s="204"/>
      <c r="D41" s="204"/>
      <c r="E41" s="204"/>
      <c r="F41" s="204"/>
      <c r="G41" s="204"/>
      <c r="H41" s="204"/>
      <c r="I41" s="204"/>
      <c r="J41" s="204"/>
      <c r="K41" s="204"/>
      <c r="L41" s="204"/>
      <c r="M41" s="205"/>
      <c r="N41" s="204"/>
      <c r="O41" s="204"/>
      <c r="P41" s="204"/>
      <c r="Q41" s="204"/>
      <c r="R41" s="205"/>
      <c r="S41" s="99"/>
      <c r="T41" s="99"/>
      <c r="U41" s="204"/>
      <c r="V41" s="204"/>
      <c r="W41" s="204"/>
      <c r="X41" s="204"/>
      <c r="Y41" s="204"/>
      <c r="Z41" s="204"/>
      <c r="AA41" s="204"/>
      <c r="AB41" s="204"/>
      <c r="AC41" s="205"/>
      <c r="AD41" s="99"/>
      <c r="AE41" s="204"/>
      <c r="AF41" s="204"/>
      <c r="AG41" s="204"/>
      <c r="AH41" s="204"/>
      <c r="AI41" s="205"/>
      <c r="AJ41" s="99"/>
      <c r="AK41" s="204"/>
      <c r="AL41" s="204"/>
      <c r="AM41" s="204"/>
      <c r="AN41" s="204"/>
      <c r="AO41" s="205"/>
      <c r="AP41" s="99"/>
      <c r="AQ41" s="204"/>
      <c r="AR41" s="204"/>
      <c r="AS41" s="202"/>
      <c r="AT41" s="13"/>
      <c r="AU41" s="13"/>
      <c r="AV41" s="13"/>
      <c r="AW41" s="13"/>
      <c r="AX41" s="202"/>
      <c r="AY41" s="41"/>
      <c r="AZ41" s="41"/>
      <c r="BA41" s="41"/>
      <c r="BB41" s="41"/>
      <c r="BC41" s="41"/>
      <c r="BD41" s="41"/>
      <c r="BE41" s="41"/>
      <c r="BF41" s="41"/>
      <c r="BG41" s="41"/>
      <c r="BH41" s="41"/>
      <c r="BI41" s="41"/>
      <c r="BJ41" s="41"/>
      <c r="BK41" s="41"/>
      <c r="BL41" s="162"/>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row>
    <row r="42" spans="1:93" ht="15" customHeight="1" x14ac:dyDescent="0.15">
      <c r="A42" s="48"/>
      <c r="B42" s="669" t="s">
        <v>1066</v>
      </c>
      <c r="C42" s="669"/>
      <c r="D42" s="669"/>
      <c r="E42" s="669"/>
      <c r="F42" s="717" t="s">
        <v>1067</v>
      </c>
      <c r="G42" s="717"/>
      <c r="H42" s="717"/>
      <c r="I42" s="717"/>
      <c r="J42" s="717"/>
      <c r="K42" s="717"/>
      <c r="L42" s="717"/>
      <c r="M42" s="717"/>
      <c r="N42" s="717"/>
      <c r="O42" s="717"/>
      <c r="P42" s="717"/>
      <c r="Q42" s="717"/>
      <c r="R42" s="717"/>
      <c r="S42" s="717"/>
      <c r="T42" s="717"/>
      <c r="U42" s="717"/>
      <c r="V42" s="717"/>
      <c r="W42" s="717"/>
      <c r="X42" s="717"/>
      <c r="Y42" s="717"/>
      <c r="Z42" s="717"/>
      <c r="AA42" s="717"/>
      <c r="AB42" s="717"/>
      <c r="AC42" s="717"/>
      <c r="AD42" s="717"/>
      <c r="AE42" s="717"/>
      <c r="AF42" s="717"/>
      <c r="AG42" s="717"/>
      <c r="AH42" s="717"/>
      <c r="AI42" s="717"/>
      <c r="AJ42" s="717"/>
      <c r="AK42" s="717"/>
      <c r="AL42" s="717"/>
      <c r="AM42" s="717"/>
      <c r="AN42" s="717"/>
      <c r="AO42" s="717"/>
      <c r="AP42" s="717"/>
      <c r="AQ42" s="717"/>
      <c r="AR42" s="717"/>
      <c r="AS42" s="717"/>
      <c r="AT42" s="717"/>
      <c r="AU42" s="717"/>
      <c r="AV42" s="717"/>
      <c r="AW42" s="717"/>
      <c r="AX42" s="717"/>
      <c r="AY42" s="717"/>
      <c r="AZ42" s="717"/>
      <c r="BA42" s="717"/>
      <c r="BB42" s="717"/>
      <c r="BC42" s="717"/>
      <c r="BD42" s="717"/>
      <c r="BE42" s="717"/>
      <c r="BF42" s="717"/>
      <c r="BG42" s="717"/>
      <c r="BH42" s="717"/>
      <c r="BI42" s="717"/>
      <c r="BJ42" s="717"/>
      <c r="BK42" s="717"/>
      <c r="BL42" s="717"/>
      <c r="BM42" s="717"/>
      <c r="BN42" s="717"/>
      <c r="BO42" s="717"/>
      <c r="BP42" s="717"/>
      <c r="BQ42" s="717"/>
      <c r="BR42" s="717"/>
      <c r="BS42" s="717"/>
      <c r="BT42" s="717"/>
      <c r="BU42" s="717"/>
      <c r="BV42" s="717"/>
      <c r="BW42" s="717"/>
      <c r="BX42" s="717"/>
      <c r="BY42" s="717"/>
      <c r="BZ42" s="717"/>
      <c r="CA42" s="717"/>
      <c r="CB42" s="717"/>
      <c r="CC42" s="717"/>
      <c r="CD42" s="717"/>
      <c r="CE42" s="717"/>
      <c r="CF42" s="717"/>
      <c r="CG42" s="717"/>
      <c r="CH42" s="717"/>
      <c r="CI42" s="717"/>
      <c r="CJ42" s="717"/>
      <c r="CK42" s="717"/>
      <c r="CL42" s="717"/>
      <c r="CM42" s="717"/>
      <c r="CN42" s="48"/>
      <c r="CO42" s="48"/>
    </row>
    <row r="43" spans="1:93" ht="30" customHeight="1" x14ac:dyDescent="0.15">
      <c r="A43" s="48"/>
      <c r="B43" s="669" t="s">
        <v>1068</v>
      </c>
      <c r="C43" s="669"/>
      <c r="D43" s="669"/>
      <c r="E43" s="669"/>
      <c r="F43" s="728" t="s">
        <v>1072</v>
      </c>
      <c r="G43" s="728"/>
      <c r="H43" s="728"/>
      <c r="I43" s="728"/>
      <c r="J43" s="728"/>
      <c r="K43" s="728"/>
      <c r="L43" s="728"/>
      <c r="M43" s="728"/>
      <c r="N43" s="728"/>
      <c r="O43" s="728"/>
      <c r="P43" s="728"/>
      <c r="Q43" s="728"/>
      <c r="R43" s="728"/>
      <c r="S43" s="728"/>
      <c r="T43" s="728"/>
      <c r="U43" s="728"/>
      <c r="V43" s="728"/>
      <c r="W43" s="728"/>
      <c r="X43" s="728"/>
      <c r="Y43" s="728"/>
      <c r="Z43" s="728"/>
      <c r="AA43" s="728"/>
      <c r="AB43" s="728"/>
      <c r="AC43" s="728"/>
      <c r="AD43" s="728"/>
      <c r="AE43" s="728"/>
      <c r="AF43" s="728"/>
      <c r="AG43" s="728"/>
      <c r="AH43" s="728"/>
      <c r="AI43" s="728"/>
      <c r="AJ43" s="728"/>
      <c r="AK43" s="728"/>
      <c r="AL43" s="728"/>
      <c r="AM43" s="728"/>
      <c r="AN43" s="728"/>
      <c r="AO43" s="728"/>
      <c r="AP43" s="728"/>
      <c r="AQ43" s="728"/>
      <c r="AR43" s="728"/>
      <c r="AS43" s="728"/>
      <c r="AT43" s="728"/>
      <c r="AU43" s="728"/>
      <c r="AV43" s="728"/>
      <c r="AW43" s="728"/>
      <c r="AX43" s="728"/>
      <c r="AY43" s="728"/>
      <c r="AZ43" s="728"/>
      <c r="BA43" s="728"/>
      <c r="BB43" s="728"/>
      <c r="BC43" s="728"/>
      <c r="BD43" s="728"/>
      <c r="BE43" s="728"/>
      <c r="BF43" s="728"/>
      <c r="BG43" s="728"/>
      <c r="BH43" s="728"/>
      <c r="BI43" s="728"/>
      <c r="BJ43" s="728"/>
      <c r="BK43" s="728"/>
      <c r="BL43" s="728"/>
      <c r="BM43" s="728"/>
      <c r="BN43" s="728"/>
      <c r="BO43" s="728"/>
      <c r="BP43" s="728"/>
      <c r="BQ43" s="728"/>
      <c r="BR43" s="728"/>
      <c r="BS43" s="728"/>
      <c r="BT43" s="728"/>
      <c r="BU43" s="728"/>
      <c r="BV43" s="728"/>
      <c r="BW43" s="728"/>
      <c r="BX43" s="728"/>
      <c r="BY43" s="728"/>
      <c r="BZ43" s="728"/>
      <c r="CA43" s="728"/>
      <c r="CB43" s="728"/>
      <c r="CC43" s="728"/>
      <c r="CD43" s="728"/>
      <c r="CE43" s="728"/>
      <c r="CF43" s="728"/>
      <c r="CG43" s="728"/>
      <c r="CH43" s="728"/>
      <c r="CI43" s="728"/>
      <c r="CJ43" s="728"/>
      <c r="CK43" s="728"/>
      <c r="CL43" s="728"/>
      <c r="CM43" s="728"/>
      <c r="CN43" s="48"/>
      <c r="CO43" s="48"/>
    </row>
    <row r="44" spans="1:93" ht="15" customHeight="1" x14ac:dyDescent="0.15">
      <c r="A44" s="48"/>
      <c r="B44" s="669" t="s">
        <v>1069</v>
      </c>
      <c r="C44" s="669"/>
      <c r="D44" s="669"/>
      <c r="E44" s="669"/>
      <c r="F44" s="717" t="s">
        <v>1104</v>
      </c>
      <c r="G44" s="717"/>
      <c r="H44" s="717"/>
      <c r="I44" s="717"/>
      <c r="J44" s="717"/>
      <c r="K44" s="717"/>
      <c r="L44" s="717"/>
      <c r="M44" s="717"/>
      <c r="N44" s="717"/>
      <c r="O44" s="717"/>
      <c r="P44" s="717"/>
      <c r="Q44" s="717"/>
      <c r="R44" s="717"/>
      <c r="S44" s="717"/>
      <c r="T44" s="717"/>
      <c r="U44" s="717"/>
      <c r="V44" s="717"/>
      <c r="W44" s="717"/>
      <c r="X44" s="717"/>
      <c r="Y44" s="717"/>
      <c r="Z44" s="717"/>
      <c r="AA44" s="717"/>
      <c r="AB44" s="717"/>
      <c r="AC44" s="717"/>
      <c r="AD44" s="717"/>
      <c r="AE44" s="717"/>
      <c r="AF44" s="717"/>
      <c r="AG44" s="717"/>
      <c r="AH44" s="717"/>
      <c r="AI44" s="717"/>
      <c r="AJ44" s="717"/>
      <c r="AK44" s="717"/>
      <c r="AL44" s="717"/>
      <c r="AM44" s="717"/>
      <c r="AN44" s="717"/>
      <c r="AO44" s="717"/>
      <c r="AP44" s="717"/>
      <c r="AQ44" s="717"/>
      <c r="AR44" s="717"/>
      <c r="AS44" s="717"/>
      <c r="AT44" s="717"/>
      <c r="AU44" s="717"/>
      <c r="AV44" s="717"/>
      <c r="AW44" s="717"/>
      <c r="AX44" s="717"/>
      <c r="AY44" s="717"/>
      <c r="AZ44" s="717"/>
      <c r="BA44" s="717"/>
      <c r="BB44" s="717"/>
      <c r="BC44" s="717"/>
      <c r="BD44" s="717"/>
      <c r="BE44" s="717"/>
      <c r="BF44" s="717"/>
      <c r="BG44" s="717"/>
      <c r="BH44" s="717"/>
      <c r="BI44" s="717"/>
      <c r="BJ44" s="717"/>
      <c r="BK44" s="717"/>
      <c r="BL44" s="717"/>
      <c r="BM44" s="717"/>
      <c r="BN44" s="717"/>
      <c r="BO44" s="717"/>
      <c r="BP44" s="717"/>
      <c r="BQ44" s="717"/>
      <c r="BR44" s="717"/>
      <c r="BS44" s="717"/>
      <c r="BT44" s="717"/>
      <c r="BU44" s="717"/>
      <c r="BV44" s="717"/>
      <c r="BW44" s="717"/>
      <c r="BX44" s="717"/>
      <c r="BY44" s="717"/>
      <c r="BZ44" s="717"/>
      <c r="CA44" s="717"/>
      <c r="CB44" s="717"/>
      <c r="CC44" s="717"/>
      <c r="CD44" s="717"/>
      <c r="CE44" s="717"/>
      <c r="CF44" s="717"/>
      <c r="CG44" s="717"/>
      <c r="CH44" s="717"/>
      <c r="CI44" s="717"/>
      <c r="CJ44" s="717"/>
      <c r="CK44" s="717"/>
      <c r="CL44" s="717"/>
      <c r="CM44" s="717"/>
      <c r="CN44" s="48"/>
      <c r="CO44" s="48"/>
    </row>
    <row r="45" spans="1:93" ht="15" customHeight="1" x14ac:dyDescent="0.15">
      <c r="A45" s="48"/>
      <c r="B45" s="669" t="s">
        <v>1070</v>
      </c>
      <c r="C45" s="669"/>
      <c r="D45" s="669"/>
      <c r="E45" s="669"/>
      <c r="F45" s="717" t="s">
        <v>1071</v>
      </c>
      <c r="G45" s="717"/>
      <c r="H45" s="717"/>
      <c r="I45" s="717"/>
      <c r="J45" s="717"/>
      <c r="K45" s="717"/>
      <c r="L45" s="717"/>
      <c r="M45" s="717"/>
      <c r="N45" s="717"/>
      <c r="O45" s="717"/>
      <c r="P45" s="717"/>
      <c r="Q45" s="717"/>
      <c r="R45" s="717"/>
      <c r="S45" s="717"/>
      <c r="T45" s="717"/>
      <c r="U45" s="717"/>
      <c r="V45" s="717"/>
      <c r="W45" s="717"/>
      <c r="X45" s="717"/>
      <c r="Y45" s="717"/>
      <c r="Z45" s="717"/>
      <c r="AA45" s="717"/>
      <c r="AB45" s="717"/>
      <c r="AC45" s="717"/>
      <c r="AD45" s="717"/>
      <c r="AE45" s="717"/>
      <c r="AF45" s="717"/>
      <c r="AG45" s="717"/>
      <c r="AH45" s="717"/>
      <c r="AI45" s="717"/>
      <c r="AJ45" s="717"/>
      <c r="AK45" s="717"/>
      <c r="AL45" s="717"/>
      <c r="AM45" s="717"/>
      <c r="AN45" s="717"/>
      <c r="AO45" s="717"/>
      <c r="AP45" s="717"/>
      <c r="AQ45" s="717"/>
      <c r="AR45" s="717"/>
      <c r="AS45" s="717"/>
      <c r="AT45" s="717"/>
      <c r="AU45" s="717"/>
      <c r="AV45" s="717"/>
      <c r="AW45" s="717"/>
      <c r="AX45" s="717"/>
      <c r="AY45" s="717"/>
      <c r="AZ45" s="717"/>
      <c r="BA45" s="717"/>
      <c r="BB45" s="717"/>
      <c r="BC45" s="717"/>
      <c r="BD45" s="717"/>
      <c r="BE45" s="717"/>
      <c r="BF45" s="717"/>
      <c r="BG45" s="717"/>
      <c r="BH45" s="717"/>
      <c r="BI45" s="717"/>
      <c r="BJ45" s="717"/>
      <c r="BK45" s="717"/>
      <c r="BL45" s="717"/>
      <c r="BM45" s="717"/>
      <c r="BN45" s="717"/>
      <c r="BO45" s="717"/>
      <c r="BP45" s="717"/>
      <c r="BQ45" s="717"/>
      <c r="BR45" s="717"/>
      <c r="BS45" s="717"/>
      <c r="BT45" s="717"/>
      <c r="BU45" s="717"/>
      <c r="BV45" s="717"/>
      <c r="BW45" s="717"/>
      <c r="BX45" s="717"/>
      <c r="BY45" s="717"/>
      <c r="BZ45" s="717"/>
      <c r="CA45" s="717"/>
      <c r="CB45" s="717"/>
      <c r="CC45" s="717"/>
      <c r="CD45" s="717"/>
      <c r="CE45" s="717"/>
      <c r="CF45" s="717"/>
      <c r="CG45" s="717"/>
      <c r="CH45" s="717"/>
      <c r="CI45" s="717"/>
      <c r="CJ45" s="717"/>
      <c r="CK45" s="717"/>
      <c r="CL45" s="717"/>
      <c r="CM45" s="717"/>
      <c r="CN45" s="48"/>
      <c r="CO45" s="48"/>
    </row>
    <row r="46" spans="1:93" x14ac:dyDescent="0.15">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row>
    <row r="47" spans="1:93" ht="11.25" customHeight="1" x14ac:dyDescent="0.15"/>
    <row r="48" spans="1:93" ht="11.25" customHeight="1" x14ac:dyDescent="0.15"/>
    <row r="49" spans="2:92" ht="11.25" customHeight="1" x14ac:dyDescent="0.15"/>
    <row r="50" spans="2:92" ht="11.25" customHeight="1" x14ac:dyDescent="0.15">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31"/>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row>
    <row r="51" spans="2:92" ht="11.25" customHeight="1" x14ac:dyDescent="0.15">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31"/>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row>
    <row r="52" spans="2:92" ht="11.25" customHeight="1" x14ac:dyDescent="0.15">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31"/>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row>
    <row r="53" spans="2:92" ht="11.25" customHeight="1" x14ac:dyDescent="0.15">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31"/>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row>
    <row r="54" spans="2:92" x14ac:dyDescent="0.15">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31"/>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row>
    <row r="55" spans="2:92" x14ac:dyDescent="0.15">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31"/>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row>
    <row r="56" spans="2:92" x14ac:dyDescent="0.15">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31"/>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row>
  </sheetData>
  <mergeCells count="118">
    <mergeCell ref="B11:X13"/>
    <mergeCell ref="CH13:CK15"/>
    <mergeCell ref="B1:CN2"/>
    <mergeCell ref="B5:X7"/>
    <mergeCell ref="Y5:AJ5"/>
    <mergeCell ref="AK5:AR7"/>
    <mergeCell ref="AS5:AZ7"/>
    <mergeCell ref="BA5:BK7"/>
    <mergeCell ref="BM5:BU8"/>
    <mergeCell ref="BV5:CC6"/>
    <mergeCell ref="CD5:CK6"/>
    <mergeCell ref="Y6:AD7"/>
    <mergeCell ref="AE6:AJ7"/>
    <mergeCell ref="BV7:CC8"/>
    <mergeCell ref="CD7:CK8"/>
    <mergeCell ref="B8:X10"/>
    <mergeCell ref="Y8:AD10"/>
    <mergeCell ref="AE8:AJ10"/>
    <mergeCell ref="AK8:AR10"/>
    <mergeCell ref="AS8:AZ10"/>
    <mergeCell ref="BA8:BJ10"/>
    <mergeCell ref="BK8:BK10"/>
    <mergeCell ref="BM10:CC12"/>
    <mergeCell ref="CD10:CG12"/>
    <mergeCell ref="CH10:CK12"/>
    <mergeCell ref="BA14:BJ16"/>
    <mergeCell ref="BK14:BK16"/>
    <mergeCell ref="BM16:CC18"/>
    <mergeCell ref="CD16:CG18"/>
    <mergeCell ref="Y11:AD13"/>
    <mergeCell ref="AE11:AJ13"/>
    <mergeCell ref="AK11:AR13"/>
    <mergeCell ref="AS11:AZ13"/>
    <mergeCell ref="BA11:BJ13"/>
    <mergeCell ref="BK11:BK13"/>
    <mergeCell ref="BM13:CC15"/>
    <mergeCell ref="CD13:CG15"/>
    <mergeCell ref="CH16:CK18"/>
    <mergeCell ref="B17:X19"/>
    <mergeCell ref="Y17:AD19"/>
    <mergeCell ref="AE17:AJ19"/>
    <mergeCell ref="AK17:AR19"/>
    <mergeCell ref="AS17:AZ19"/>
    <mergeCell ref="BA17:BJ19"/>
    <mergeCell ref="BK17:BK19"/>
    <mergeCell ref="BM19:CK20"/>
    <mergeCell ref="B20:X22"/>
    <mergeCell ref="Y20:AD22"/>
    <mergeCell ref="AE20:AJ22"/>
    <mergeCell ref="AK20:AR22"/>
    <mergeCell ref="AS20:AZ22"/>
    <mergeCell ref="BA20:BJ22"/>
    <mergeCell ref="BK20:BK22"/>
    <mergeCell ref="BM21:BT26"/>
    <mergeCell ref="BU21:CC23"/>
    <mergeCell ref="CD21:CK23"/>
    <mergeCell ref="B14:X16"/>
    <mergeCell ref="Y14:AD16"/>
    <mergeCell ref="AE14:AJ16"/>
    <mergeCell ref="AK14:AR16"/>
    <mergeCell ref="AS14:AZ16"/>
    <mergeCell ref="CL22:CM23"/>
    <mergeCell ref="B23:X25"/>
    <mergeCell ref="Y23:AD25"/>
    <mergeCell ref="AE23:AJ25"/>
    <mergeCell ref="AK23:AR25"/>
    <mergeCell ref="AS23:AZ25"/>
    <mergeCell ref="BA23:BJ25"/>
    <mergeCell ref="BK23:BK25"/>
    <mergeCell ref="BU24:CC26"/>
    <mergeCell ref="CD24:CK26"/>
    <mergeCell ref="CL25:CM26"/>
    <mergeCell ref="B26:X28"/>
    <mergeCell ref="Y26:AD28"/>
    <mergeCell ref="AE26:AJ28"/>
    <mergeCell ref="AK26:AR28"/>
    <mergeCell ref="AS26:AZ28"/>
    <mergeCell ref="BA26:BJ28"/>
    <mergeCell ref="BK26:BK28"/>
    <mergeCell ref="BM27:BT29"/>
    <mergeCell ref="BU27:CC29"/>
    <mergeCell ref="CD27:CK29"/>
    <mergeCell ref="CL28:CM29"/>
    <mergeCell ref="B29:X31"/>
    <mergeCell ref="Y29:AD31"/>
    <mergeCell ref="AE29:AJ31"/>
    <mergeCell ref="AK29:AR31"/>
    <mergeCell ref="AS29:AZ31"/>
    <mergeCell ref="BA29:BJ31"/>
    <mergeCell ref="BK29:BK31"/>
    <mergeCell ref="CL32:CM33"/>
    <mergeCell ref="B35:X37"/>
    <mergeCell ref="Y35:AD37"/>
    <mergeCell ref="AE35:AJ37"/>
    <mergeCell ref="AK35:AR37"/>
    <mergeCell ref="AS35:AZ37"/>
    <mergeCell ref="BA35:BJ37"/>
    <mergeCell ref="BK35:BK37"/>
    <mergeCell ref="BM31:CC33"/>
    <mergeCell ref="CD31:CK33"/>
    <mergeCell ref="B32:X34"/>
    <mergeCell ref="Y32:AD34"/>
    <mergeCell ref="AE32:AJ34"/>
    <mergeCell ref="AK32:AR34"/>
    <mergeCell ref="AS32:AZ34"/>
    <mergeCell ref="BA32:BJ34"/>
    <mergeCell ref="BK32:BK34"/>
    <mergeCell ref="B44:E44"/>
    <mergeCell ref="F44:CM44"/>
    <mergeCell ref="B45:E45"/>
    <mergeCell ref="F45:CM45"/>
    <mergeCell ref="AS38:AZ40"/>
    <mergeCell ref="BA38:BJ40"/>
    <mergeCell ref="BK38:BK40"/>
    <mergeCell ref="B42:E42"/>
    <mergeCell ref="F42:CM42"/>
    <mergeCell ref="B43:E43"/>
    <mergeCell ref="F43:CM43"/>
  </mergeCells>
  <phoneticPr fontId="2"/>
  <dataValidations count="2">
    <dataValidation type="list" allowBlank="1" showInputMessage="1" showErrorMessage="1" sqref="Y8:AD10" xr:uid="{E0B37DEC-BB52-40C8-A8AA-444E5A86B77E}">
      <formula1>"〇,　"</formula1>
    </dataValidation>
    <dataValidation type="list" showInputMessage="1" showErrorMessage="1" sqref="LZ13:MG19 VV13:WC19 AFR13:AFY19 APN13:APU19 AZJ13:AZQ19 BJF13:BJM19 BTB13:BTI19 CCX13:CDE19 CMT13:CNA19 CWP13:CWW19 DGL13:DGS19 DQH13:DQO19 EAD13:EAK19 EJZ13:EKG19 ETV13:EUC19 FDR13:FDY19 FNN13:FNU19 FXJ13:FXQ19 GHF13:GHM19 GRB13:GRI19 HAX13:HBE19 HKT13:HLA19 HUP13:HUW19 IEL13:IES19 IOH13:IOO19 IYD13:IYK19 JHZ13:JIG19 JRV13:JSC19 KBR13:KBY19 KLN13:KLU19 KVJ13:KVQ19 LFF13:LFM19 LPB13:LPI19 LYX13:LZE19 MIT13:MJA19 MSP13:MSW19 NCL13:NCS19 NMH13:NMO19 NWD13:NWK19 OFZ13:OGG19 OPV13:OQC19 OZR13:OZY19 PJN13:PJU19 PTJ13:PTQ19 QDF13:QDM19 QNB13:QNI19 QWX13:QXE19 RGT13:RHA19 RQP13:RQW19 SAL13:SAS19 SKH13:SKO19 SUD13:SUK19 TDZ13:TEG19 TNV13:TOC19 TXR13:TXY19 UHN13:UHU19 URJ13:URQ19 VBF13:VBM19 VLB13:VLI19 VUX13:VVE19 WET13:WFA19 WOP13:WOW19 WYL13:WYS19 CD65543:CK65549 LZ65550:MG65556 VV65550:WC65556 AFR65550:AFY65556 APN65550:APU65556 AZJ65550:AZQ65556 BJF65550:BJM65556 BTB65550:BTI65556 CCX65550:CDE65556 CMT65550:CNA65556 CWP65550:CWW65556 DGL65550:DGS65556 DQH65550:DQO65556 EAD65550:EAK65556 EJZ65550:EKG65556 ETV65550:EUC65556 FDR65550:FDY65556 FNN65550:FNU65556 FXJ65550:FXQ65556 GHF65550:GHM65556 GRB65550:GRI65556 HAX65550:HBE65556 HKT65550:HLA65556 HUP65550:HUW65556 IEL65550:IES65556 IOH65550:IOO65556 IYD65550:IYK65556 JHZ65550:JIG65556 JRV65550:JSC65556 KBR65550:KBY65556 KLN65550:KLU65556 KVJ65550:KVQ65556 LFF65550:LFM65556 LPB65550:LPI65556 LYX65550:LZE65556 MIT65550:MJA65556 MSP65550:MSW65556 NCL65550:NCS65556 NMH65550:NMO65556 NWD65550:NWK65556 OFZ65550:OGG65556 OPV65550:OQC65556 OZR65550:OZY65556 PJN65550:PJU65556 PTJ65550:PTQ65556 QDF65550:QDM65556 QNB65550:QNI65556 QWX65550:QXE65556 RGT65550:RHA65556 RQP65550:RQW65556 SAL65550:SAS65556 SKH65550:SKO65556 SUD65550:SUK65556 TDZ65550:TEG65556 TNV65550:TOC65556 TXR65550:TXY65556 UHN65550:UHU65556 URJ65550:URQ65556 VBF65550:VBM65556 VLB65550:VLI65556 VUX65550:VVE65556 WET65550:WFA65556 WOP65550:WOW65556 WYL65550:WYS65556 CD131079:CK131085 LZ131086:MG131092 VV131086:WC131092 AFR131086:AFY131092 APN131086:APU131092 AZJ131086:AZQ131092 BJF131086:BJM131092 BTB131086:BTI131092 CCX131086:CDE131092 CMT131086:CNA131092 CWP131086:CWW131092 DGL131086:DGS131092 DQH131086:DQO131092 EAD131086:EAK131092 EJZ131086:EKG131092 ETV131086:EUC131092 FDR131086:FDY131092 FNN131086:FNU131092 FXJ131086:FXQ131092 GHF131086:GHM131092 GRB131086:GRI131092 HAX131086:HBE131092 HKT131086:HLA131092 HUP131086:HUW131092 IEL131086:IES131092 IOH131086:IOO131092 IYD131086:IYK131092 JHZ131086:JIG131092 JRV131086:JSC131092 KBR131086:KBY131092 KLN131086:KLU131092 KVJ131086:KVQ131092 LFF131086:LFM131092 LPB131086:LPI131092 LYX131086:LZE131092 MIT131086:MJA131092 MSP131086:MSW131092 NCL131086:NCS131092 NMH131086:NMO131092 NWD131086:NWK131092 OFZ131086:OGG131092 OPV131086:OQC131092 OZR131086:OZY131092 PJN131086:PJU131092 PTJ131086:PTQ131092 QDF131086:QDM131092 QNB131086:QNI131092 QWX131086:QXE131092 RGT131086:RHA131092 RQP131086:RQW131092 SAL131086:SAS131092 SKH131086:SKO131092 SUD131086:SUK131092 TDZ131086:TEG131092 TNV131086:TOC131092 TXR131086:TXY131092 UHN131086:UHU131092 URJ131086:URQ131092 VBF131086:VBM131092 VLB131086:VLI131092 VUX131086:VVE131092 WET131086:WFA131092 WOP131086:WOW131092 WYL131086:WYS131092 CD196615:CK196621 LZ196622:MG196628 VV196622:WC196628 AFR196622:AFY196628 APN196622:APU196628 AZJ196622:AZQ196628 BJF196622:BJM196628 BTB196622:BTI196628 CCX196622:CDE196628 CMT196622:CNA196628 CWP196622:CWW196628 DGL196622:DGS196628 DQH196622:DQO196628 EAD196622:EAK196628 EJZ196622:EKG196628 ETV196622:EUC196628 FDR196622:FDY196628 FNN196622:FNU196628 FXJ196622:FXQ196628 GHF196622:GHM196628 GRB196622:GRI196628 HAX196622:HBE196628 HKT196622:HLA196628 HUP196622:HUW196628 IEL196622:IES196628 IOH196622:IOO196628 IYD196622:IYK196628 JHZ196622:JIG196628 JRV196622:JSC196628 KBR196622:KBY196628 KLN196622:KLU196628 KVJ196622:KVQ196628 LFF196622:LFM196628 LPB196622:LPI196628 LYX196622:LZE196628 MIT196622:MJA196628 MSP196622:MSW196628 NCL196622:NCS196628 NMH196622:NMO196628 NWD196622:NWK196628 OFZ196622:OGG196628 OPV196622:OQC196628 OZR196622:OZY196628 PJN196622:PJU196628 PTJ196622:PTQ196628 QDF196622:QDM196628 QNB196622:QNI196628 QWX196622:QXE196628 RGT196622:RHA196628 RQP196622:RQW196628 SAL196622:SAS196628 SKH196622:SKO196628 SUD196622:SUK196628 TDZ196622:TEG196628 TNV196622:TOC196628 TXR196622:TXY196628 UHN196622:UHU196628 URJ196622:URQ196628 VBF196622:VBM196628 VLB196622:VLI196628 VUX196622:VVE196628 WET196622:WFA196628 WOP196622:WOW196628 WYL196622:WYS196628 CD262151:CK262157 LZ262158:MG262164 VV262158:WC262164 AFR262158:AFY262164 APN262158:APU262164 AZJ262158:AZQ262164 BJF262158:BJM262164 BTB262158:BTI262164 CCX262158:CDE262164 CMT262158:CNA262164 CWP262158:CWW262164 DGL262158:DGS262164 DQH262158:DQO262164 EAD262158:EAK262164 EJZ262158:EKG262164 ETV262158:EUC262164 FDR262158:FDY262164 FNN262158:FNU262164 FXJ262158:FXQ262164 GHF262158:GHM262164 GRB262158:GRI262164 HAX262158:HBE262164 HKT262158:HLA262164 HUP262158:HUW262164 IEL262158:IES262164 IOH262158:IOO262164 IYD262158:IYK262164 JHZ262158:JIG262164 JRV262158:JSC262164 KBR262158:KBY262164 KLN262158:KLU262164 KVJ262158:KVQ262164 LFF262158:LFM262164 LPB262158:LPI262164 LYX262158:LZE262164 MIT262158:MJA262164 MSP262158:MSW262164 NCL262158:NCS262164 NMH262158:NMO262164 NWD262158:NWK262164 OFZ262158:OGG262164 OPV262158:OQC262164 OZR262158:OZY262164 PJN262158:PJU262164 PTJ262158:PTQ262164 QDF262158:QDM262164 QNB262158:QNI262164 QWX262158:QXE262164 RGT262158:RHA262164 RQP262158:RQW262164 SAL262158:SAS262164 SKH262158:SKO262164 SUD262158:SUK262164 TDZ262158:TEG262164 TNV262158:TOC262164 TXR262158:TXY262164 UHN262158:UHU262164 URJ262158:URQ262164 VBF262158:VBM262164 VLB262158:VLI262164 VUX262158:VVE262164 WET262158:WFA262164 WOP262158:WOW262164 WYL262158:WYS262164 CD327687:CK327693 LZ327694:MG327700 VV327694:WC327700 AFR327694:AFY327700 APN327694:APU327700 AZJ327694:AZQ327700 BJF327694:BJM327700 BTB327694:BTI327700 CCX327694:CDE327700 CMT327694:CNA327700 CWP327694:CWW327700 DGL327694:DGS327700 DQH327694:DQO327700 EAD327694:EAK327700 EJZ327694:EKG327700 ETV327694:EUC327700 FDR327694:FDY327700 FNN327694:FNU327700 FXJ327694:FXQ327700 GHF327694:GHM327700 GRB327694:GRI327700 HAX327694:HBE327700 HKT327694:HLA327700 HUP327694:HUW327700 IEL327694:IES327700 IOH327694:IOO327700 IYD327694:IYK327700 JHZ327694:JIG327700 JRV327694:JSC327700 KBR327694:KBY327700 KLN327694:KLU327700 KVJ327694:KVQ327700 LFF327694:LFM327700 LPB327694:LPI327700 LYX327694:LZE327700 MIT327694:MJA327700 MSP327694:MSW327700 NCL327694:NCS327700 NMH327694:NMO327700 NWD327694:NWK327700 OFZ327694:OGG327700 OPV327694:OQC327700 OZR327694:OZY327700 PJN327694:PJU327700 PTJ327694:PTQ327700 QDF327694:QDM327700 QNB327694:QNI327700 QWX327694:QXE327700 RGT327694:RHA327700 RQP327694:RQW327700 SAL327694:SAS327700 SKH327694:SKO327700 SUD327694:SUK327700 TDZ327694:TEG327700 TNV327694:TOC327700 TXR327694:TXY327700 UHN327694:UHU327700 URJ327694:URQ327700 VBF327694:VBM327700 VLB327694:VLI327700 VUX327694:VVE327700 WET327694:WFA327700 WOP327694:WOW327700 WYL327694:WYS327700 CD393223:CK393229 LZ393230:MG393236 VV393230:WC393236 AFR393230:AFY393236 APN393230:APU393236 AZJ393230:AZQ393236 BJF393230:BJM393236 BTB393230:BTI393236 CCX393230:CDE393236 CMT393230:CNA393236 CWP393230:CWW393236 DGL393230:DGS393236 DQH393230:DQO393236 EAD393230:EAK393236 EJZ393230:EKG393236 ETV393230:EUC393236 FDR393230:FDY393236 FNN393230:FNU393236 FXJ393230:FXQ393236 GHF393230:GHM393236 GRB393230:GRI393236 HAX393230:HBE393236 HKT393230:HLA393236 HUP393230:HUW393236 IEL393230:IES393236 IOH393230:IOO393236 IYD393230:IYK393236 JHZ393230:JIG393236 JRV393230:JSC393236 KBR393230:KBY393236 KLN393230:KLU393236 KVJ393230:KVQ393236 LFF393230:LFM393236 LPB393230:LPI393236 LYX393230:LZE393236 MIT393230:MJA393236 MSP393230:MSW393236 NCL393230:NCS393236 NMH393230:NMO393236 NWD393230:NWK393236 OFZ393230:OGG393236 OPV393230:OQC393236 OZR393230:OZY393236 PJN393230:PJU393236 PTJ393230:PTQ393236 QDF393230:QDM393236 QNB393230:QNI393236 QWX393230:QXE393236 RGT393230:RHA393236 RQP393230:RQW393236 SAL393230:SAS393236 SKH393230:SKO393236 SUD393230:SUK393236 TDZ393230:TEG393236 TNV393230:TOC393236 TXR393230:TXY393236 UHN393230:UHU393236 URJ393230:URQ393236 VBF393230:VBM393236 VLB393230:VLI393236 VUX393230:VVE393236 WET393230:WFA393236 WOP393230:WOW393236 WYL393230:WYS393236 CD458759:CK458765 LZ458766:MG458772 VV458766:WC458772 AFR458766:AFY458772 APN458766:APU458772 AZJ458766:AZQ458772 BJF458766:BJM458772 BTB458766:BTI458772 CCX458766:CDE458772 CMT458766:CNA458772 CWP458766:CWW458772 DGL458766:DGS458772 DQH458766:DQO458772 EAD458766:EAK458772 EJZ458766:EKG458772 ETV458766:EUC458772 FDR458766:FDY458772 FNN458766:FNU458772 FXJ458766:FXQ458772 GHF458766:GHM458772 GRB458766:GRI458772 HAX458766:HBE458772 HKT458766:HLA458772 HUP458766:HUW458772 IEL458766:IES458772 IOH458766:IOO458772 IYD458766:IYK458772 JHZ458766:JIG458772 JRV458766:JSC458772 KBR458766:KBY458772 KLN458766:KLU458772 KVJ458766:KVQ458772 LFF458766:LFM458772 LPB458766:LPI458772 LYX458766:LZE458772 MIT458766:MJA458772 MSP458766:MSW458772 NCL458766:NCS458772 NMH458766:NMO458772 NWD458766:NWK458772 OFZ458766:OGG458772 OPV458766:OQC458772 OZR458766:OZY458772 PJN458766:PJU458772 PTJ458766:PTQ458772 QDF458766:QDM458772 QNB458766:QNI458772 QWX458766:QXE458772 RGT458766:RHA458772 RQP458766:RQW458772 SAL458766:SAS458772 SKH458766:SKO458772 SUD458766:SUK458772 TDZ458766:TEG458772 TNV458766:TOC458772 TXR458766:TXY458772 UHN458766:UHU458772 URJ458766:URQ458772 VBF458766:VBM458772 VLB458766:VLI458772 VUX458766:VVE458772 WET458766:WFA458772 WOP458766:WOW458772 WYL458766:WYS458772 CD524295:CK524301 LZ524302:MG524308 VV524302:WC524308 AFR524302:AFY524308 APN524302:APU524308 AZJ524302:AZQ524308 BJF524302:BJM524308 BTB524302:BTI524308 CCX524302:CDE524308 CMT524302:CNA524308 CWP524302:CWW524308 DGL524302:DGS524308 DQH524302:DQO524308 EAD524302:EAK524308 EJZ524302:EKG524308 ETV524302:EUC524308 FDR524302:FDY524308 FNN524302:FNU524308 FXJ524302:FXQ524308 GHF524302:GHM524308 GRB524302:GRI524308 HAX524302:HBE524308 HKT524302:HLA524308 HUP524302:HUW524308 IEL524302:IES524308 IOH524302:IOO524308 IYD524302:IYK524308 JHZ524302:JIG524308 JRV524302:JSC524308 KBR524302:KBY524308 KLN524302:KLU524308 KVJ524302:KVQ524308 LFF524302:LFM524308 LPB524302:LPI524308 LYX524302:LZE524308 MIT524302:MJA524308 MSP524302:MSW524308 NCL524302:NCS524308 NMH524302:NMO524308 NWD524302:NWK524308 OFZ524302:OGG524308 OPV524302:OQC524308 OZR524302:OZY524308 PJN524302:PJU524308 PTJ524302:PTQ524308 QDF524302:QDM524308 QNB524302:QNI524308 QWX524302:QXE524308 RGT524302:RHA524308 RQP524302:RQW524308 SAL524302:SAS524308 SKH524302:SKO524308 SUD524302:SUK524308 TDZ524302:TEG524308 TNV524302:TOC524308 TXR524302:TXY524308 UHN524302:UHU524308 URJ524302:URQ524308 VBF524302:VBM524308 VLB524302:VLI524308 VUX524302:VVE524308 WET524302:WFA524308 WOP524302:WOW524308 WYL524302:WYS524308 CD589831:CK589837 LZ589838:MG589844 VV589838:WC589844 AFR589838:AFY589844 APN589838:APU589844 AZJ589838:AZQ589844 BJF589838:BJM589844 BTB589838:BTI589844 CCX589838:CDE589844 CMT589838:CNA589844 CWP589838:CWW589844 DGL589838:DGS589844 DQH589838:DQO589844 EAD589838:EAK589844 EJZ589838:EKG589844 ETV589838:EUC589844 FDR589838:FDY589844 FNN589838:FNU589844 FXJ589838:FXQ589844 GHF589838:GHM589844 GRB589838:GRI589844 HAX589838:HBE589844 HKT589838:HLA589844 HUP589838:HUW589844 IEL589838:IES589844 IOH589838:IOO589844 IYD589838:IYK589844 JHZ589838:JIG589844 JRV589838:JSC589844 KBR589838:KBY589844 KLN589838:KLU589844 KVJ589838:KVQ589844 LFF589838:LFM589844 LPB589838:LPI589844 LYX589838:LZE589844 MIT589838:MJA589844 MSP589838:MSW589844 NCL589838:NCS589844 NMH589838:NMO589844 NWD589838:NWK589844 OFZ589838:OGG589844 OPV589838:OQC589844 OZR589838:OZY589844 PJN589838:PJU589844 PTJ589838:PTQ589844 QDF589838:QDM589844 QNB589838:QNI589844 QWX589838:QXE589844 RGT589838:RHA589844 RQP589838:RQW589844 SAL589838:SAS589844 SKH589838:SKO589844 SUD589838:SUK589844 TDZ589838:TEG589844 TNV589838:TOC589844 TXR589838:TXY589844 UHN589838:UHU589844 URJ589838:URQ589844 VBF589838:VBM589844 VLB589838:VLI589844 VUX589838:VVE589844 WET589838:WFA589844 WOP589838:WOW589844 WYL589838:WYS589844 CD655367:CK655373 LZ655374:MG655380 VV655374:WC655380 AFR655374:AFY655380 APN655374:APU655380 AZJ655374:AZQ655380 BJF655374:BJM655380 BTB655374:BTI655380 CCX655374:CDE655380 CMT655374:CNA655380 CWP655374:CWW655380 DGL655374:DGS655380 DQH655374:DQO655380 EAD655374:EAK655380 EJZ655374:EKG655380 ETV655374:EUC655380 FDR655374:FDY655380 FNN655374:FNU655380 FXJ655374:FXQ655380 GHF655374:GHM655380 GRB655374:GRI655380 HAX655374:HBE655380 HKT655374:HLA655380 HUP655374:HUW655380 IEL655374:IES655380 IOH655374:IOO655380 IYD655374:IYK655380 JHZ655374:JIG655380 JRV655374:JSC655380 KBR655374:KBY655380 KLN655374:KLU655380 KVJ655374:KVQ655380 LFF655374:LFM655380 LPB655374:LPI655380 LYX655374:LZE655380 MIT655374:MJA655380 MSP655374:MSW655380 NCL655374:NCS655380 NMH655374:NMO655380 NWD655374:NWK655380 OFZ655374:OGG655380 OPV655374:OQC655380 OZR655374:OZY655380 PJN655374:PJU655380 PTJ655374:PTQ655380 QDF655374:QDM655380 QNB655374:QNI655380 QWX655374:QXE655380 RGT655374:RHA655380 RQP655374:RQW655380 SAL655374:SAS655380 SKH655374:SKO655380 SUD655374:SUK655380 TDZ655374:TEG655380 TNV655374:TOC655380 TXR655374:TXY655380 UHN655374:UHU655380 URJ655374:URQ655380 VBF655374:VBM655380 VLB655374:VLI655380 VUX655374:VVE655380 WET655374:WFA655380 WOP655374:WOW655380 WYL655374:WYS655380 CD720903:CK720909 LZ720910:MG720916 VV720910:WC720916 AFR720910:AFY720916 APN720910:APU720916 AZJ720910:AZQ720916 BJF720910:BJM720916 BTB720910:BTI720916 CCX720910:CDE720916 CMT720910:CNA720916 CWP720910:CWW720916 DGL720910:DGS720916 DQH720910:DQO720916 EAD720910:EAK720916 EJZ720910:EKG720916 ETV720910:EUC720916 FDR720910:FDY720916 FNN720910:FNU720916 FXJ720910:FXQ720916 GHF720910:GHM720916 GRB720910:GRI720916 HAX720910:HBE720916 HKT720910:HLA720916 HUP720910:HUW720916 IEL720910:IES720916 IOH720910:IOO720916 IYD720910:IYK720916 JHZ720910:JIG720916 JRV720910:JSC720916 KBR720910:KBY720916 KLN720910:KLU720916 KVJ720910:KVQ720916 LFF720910:LFM720916 LPB720910:LPI720916 LYX720910:LZE720916 MIT720910:MJA720916 MSP720910:MSW720916 NCL720910:NCS720916 NMH720910:NMO720916 NWD720910:NWK720916 OFZ720910:OGG720916 OPV720910:OQC720916 OZR720910:OZY720916 PJN720910:PJU720916 PTJ720910:PTQ720916 QDF720910:QDM720916 QNB720910:QNI720916 QWX720910:QXE720916 RGT720910:RHA720916 RQP720910:RQW720916 SAL720910:SAS720916 SKH720910:SKO720916 SUD720910:SUK720916 TDZ720910:TEG720916 TNV720910:TOC720916 TXR720910:TXY720916 UHN720910:UHU720916 URJ720910:URQ720916 VBF720910:VBM720916 VLB720910:VLI720916 VUX720910:VVE720916 WET720910:WFA720916 WOP720910:WOW720916 WYL720910:WYS720916 CD786439:CK786445 LZ786446:MG786452 VV786446:WC786452 AFR786446:AFY786452 APN786446:APU786452 AZJ786446:AZQ786452 BJF786446:BJM786452 BTB786446:BTI786452 CCX786446:CDE786452 CMT786446:CNA786452 CWP786446:CWW786452 DGL786446:DGS786452 DQH786446:DQO786452 EAD786446:EAK786452 EJZ786446:EKG786452 ETV786446:EUC786452 FDR786446:FDY786452 FNN786446:FNU786452 FXJ786446:FXQ786452 GHF786446:GHM786452 GRB786446:GRI786452 HAX786446:HBE786452 HKT786446:HLA786452 HUP786446:HUW786452 IEL786446:IES786452 IOH786446:IOO786452 IYD786446:IYK786452 JHZ786446:JIG786452 JRV786446:JSC786452 KBR786446:KBY786452 KLN786446:KLU786452 KVJ786446:KVQ786452 LFF786446:LFM786452 LPB786446:LPI786452 LYX786446:LZE786452 MIT786446:MJA786452 MSP786446:MSW786452 NCL786446:NCS786452 NMH786446:NMO786452 NWD786446:NWK786452 OFZ786446:OGG786452 OPV786446:OQC786452 OZR786446:OZY786452 PJN786446:PJU786452 PTJ786446:PTQ786452 QDF786446:QDM786452 QNB786446:QNI786452 QWX786446:QXE786452 RGT786446:RHA786452 RQP786446:RQW786452 SAL786446:SAS786452 SKH786446:SKO786452 SUD786446:SUK786452 TDZ786446:TEG786452 TNV786446:TOC786452 TXR786446:TXY786452 UHN786446:UHU786452 URJ786446:URQ786452 VBF786446:VBM786452 VLB786446:VLI786452 VUX786446:VVE786452 WET786446:WFA786452 WOP786446:WOW786452 WYL786446:WYS786452 CD851975:CK851981 LZ851982:MG851988 VV851982:WC851988 AFR851982:AFY851988 APN851982:APU851988 AZJ851982:AZQ851988 BJF851982:BJM851988 BTB851982:BTI851988 CCX851982:CDE851988 CMT851982:CNA851988 CWP851982:CWW851988 DGL851982:DGS851988 DQH851982:DQO851988 EAD851982:EAK851988 EJZ851982:EKG851988 ETV851982:EUC851988 FDR851982:FDY851988 FNN851982:FNU851988 FXJ851982:FXQ851988 GHF851982:GHM851988 GRB851982:GRI851988 HAX851982:HBE851988 HKT851982:HLA851988 HUP851982:HUW851988 IEL851982:IES851988 IOH851982:IOO851988 IYD851982:IYK851988 JHZ851982:JIG851988 JRV851982:JSC851988 KBR851982:KBY851988 KLN851982:KLU851988 KVJ851982:KVQ851988 LFF851982:LFM851988 LPB851982:LPI851988 LYX851982:LZE851988 MIT851982:MJA851988 MSP851982:MSW851988 NCL851982:NCS851988 NMH851982:NMO851988 NWD851982:NWK851988 OFZ851982:OGG851988 OPV851982:OQC851988 OZR851982:OZY851988 PJN851982:PJU851988 PTJ851982:PTQ851988 QDF851982:QDM851988 QNB851982:QNI851988 QWX851982:QXE851988 RGT851982:RHA851988 RQP851982:RQW851988 SAL851982:SAS851988 SKH851982:SKO851988 SUD851982:SUK851988 TDZ851982:TEG851988 TNV851982:TOC851988 TXR851982:TXY851988 UHN851982:UHU851988 URJ851982:URQ851988 VBF851982:VBM851988 VLB851982:VLI851988 VUX851982:VVE851988 WET851982:WFA851988 WOP851982:WOW851988 WYL851982:WYS851988 CD917511:CK917517 LZ917518:MG917524 VV917518:WC917524 AFR917518:AFY917524 APN917518:APU917524 AZJ917518:AZQ917524 BJF917518:BJM917524 BTB917518:BTI917524 CCX917518:CDE917524 CMT917518:CNA917524 CWP917518:CWW917524 DGL917518:DGS917524 DQH917518:DQO917524 EAD917518:EAK917524 EJZ917518:EKG917524 ETV917518:EUC917524 FDR917518:FDY917524 FNN917518:FNU917524 FXJ917518:FXQ917524 GHF917518:GHM917524 GRB917518:GRI917524 HAX917518:HBE917524 HKT917518:HLA917524 HUP917518:HUW917524 IEL917518:IES917524 IOH917518:IOO917524 IYD917518:IYK917524 JHZ917518:JIG917524 JRV917518:JSC917524 KBR917518:KBY917524 KLN917518:KLU917524 KVJ917518:KVQ917524 LFF917518:LFM917524 LPB917518:LPI917524 LYX917518:LZE917524 MIT917518:MJA917524 MSP917518:MSW917524 NCL917518:NCS917524 NMH917518:NMO917524 NWD917518:NWK917524 OFZ917518:OGG917524 OPV917518:OQC917524 OZR917518:OZY917524 PJN917518:PJU917524 PTJ917518:PTQ917524 QDF917518:QDM917524 QNB917518:QNI917524 QWX917518:QXE917524 RGT917518:RHA917524 RQP917518:RQW917524 SAL917518:SAS917524 SKH917518:SKO917524 SUD917518:SUK917524 TDZ917518:TEG917524 TNV917518:TOC917524 TXR917518:TXY917524 UHN917518:UHU917524 URJ917518:URQ917524 VBF917518:VBM917524 VLB917518:VLI917524 VUX917518:VVE917524 WET917518:WFA917524 WOP917518:WOW917524 WYL917518:WYS917524 CD983047:CK983053 LZ983054:MG983060 VV983054:WC983060 AFR983054:AFY983060 APN983054:APU983060 AZJ983054:AZQ983060 BJF983054:BJM983060 BTB983054:BTI983060 CCX983054:CDE983060 CMT983054:CNA983060 CWP983054:CWW983060 DGL983054:DGS983060 DQH983054:DQO983060 EAD983054:EAK983060 EJZ983054:EKG983060 ETV983054:EUC983060 FDR983054:FDY983060 FNN983054:FNU983060 FXJ983054:FXQ983060 GHF983054:GHM983060 GRB983054:GRI983060 HAX983054:HBE983060 HKT983054:HLA983060 HUP983054:HUW983060 IEL983054:IES983060 IOH983054:IOO983060 IYD983054:IYK983060 JHZ983054:JIG983060 JRV983054:JSC983060 KBR983054:KBY983060 KLN983054:KLU983060 KVJ983054:KVQ983060 LFF983054:LFM983060 LPB983054:LPI983060 LYX983054:LZE983060 MIT983054:MJA983060 MSP983054:MSW983060 NCL983054:NCS983060 NMH983054:NMO983060 NWD983054:NWK983060 OFZ983054:OGG983060 OPV983054:OQC983060 OZR983054:OZY983060 PJN983054:PJU983060 PTJ983054:PTQ983060 QDF983054:QDM983060 QNB983054:QNI983060 QWX983054:QXE983060 RGT983054:RHA983060 RQP983054:RQW983060 SAL983054:SAS983060 SKH983054:SKO983060 SUD983054:SUK983060 TDZ983054:TEG983060 TNV983054:TOC983060 TXR983054:TXY983060 UHN983054:UHU983060 URJ983054:URQ983060 VBF983054:VBM983060 VLB983054:VLI983060 VUX983054:VVE983060 WET983054:WFA983060 WOP983054:WOW983060 WYL983054:WYS983060 CD13:CK18" xr:uid="{2703F019-3002-4CC9-BC9A-49E456B543C1}">
      <formula1>"　,〇"</formula1>
    </dataValidation>
  </dataValidations>
  <pageMargins left="0.59055118110236227" right="0.39370078740157483" top="0.39370078740157483" bottom="0.39370078740157483" header="0.51181102362204722" footer="0.19685039370078741"/>
  <pageSetup paperSize="9" fitToHeight="0" orientation="landscape" r:id="rId1"/>
  <headerFooter alignWithMargins="0">
    <oddFooter>&amp;C&amp;P / &amp;N ページ&amp;R&amp;A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K76"/>
  <sheetViews>
    <sheetView view="pageBreakPreview" zoomScaleNormal="100" workbookViewId="0">
      <selection sqref="A1:AB2"/>
    </sheetView>
  </sheetViews>
  <sheetFormatPr defaultColWidth="1.875" defaultRowHeight="11.25" x14ac:dyDescent="0.15"/>
  <cols>
    <col min="1" max="1" width="1.875" style="47"/>
    <col min="2" max="16384" width="1.875" style="4"/>
  </cols>
  <sheetData>
    <row r="1" spans="1:89" s="2" customFormat="1" ht="11.25" customHeight="1" x14ac:dyDescent="0.15">
      <c r="A1" s="884" t="s">
        <v>670</v>
      </c>
      <c r="B1" s="884"/>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15"/>
      <c r="AD1" s="15"/>
      <c r="AE1" s="15"/>
      <c r="AF1" s="15"/>
      <c r="AG1" s="15"/>
      <c r="AH1" s="15"/>
      <c r="AI1" s="15"/>
      <c r="AJ1" s="15"/>
      <c r="AK1" s="15"/>
      <c r="AL1" s="15"/>
      <c r="AM1" s="15"/>
      <c r="AN1" s="15"/>
      <c r="AO1" s="15"/>
      <c r="AP1" s="15"/>
      <c r="AQ1" s="15"/>
      <c r="AR1" s="15"/>
      <c r="AS1" s="15"/>
      <c r="AT1" s="15"/>
      <c r="AU1" s="15"/>
      <c r="AV1" s="15"/>
      <c r="AW1" s="15"/>
      <c r="AX1" s="15"/>
    </row>
    <row r="2" spans="1:89" s="2" customFormat="1" ht="11.25" customHeight="1" x14ac:dyDescent="0.15">
      <c r="A2" s="884"/>
      <c r="B2" s="884"/>
      <c r="C2" s="884"/>
      <c r="D2" s="884"/>
      <c r="E2" s="884"/>
      <c r="F2" s="884"/>
      <c r="G2" s="884"/>
      <c r="H2" s="884"/>
      <c r="I2" s="884"/>
      <c r="J2" s="884"/>
      <c r="K2" s="884"/>
      <c r="L2" s="884"/>
      <c r="M2" s="884"/>
      <c r="N2" s="884"/>
      <c r="O2" s="884"/>
      <c r="P2" s="884"/>
      <c r="Q2" s="884"/>
      <c r="R2" s="884"/>
      <c r="S2" s="884"/>
      <c r="T2" s="884"/>
      <c r="U2" s="884"/>
      <c r="V2" s="884"/>
      <c r="W2" s="884"/>
      <c r="X2" s="884"/>
      <c r="Y2" s="884"/>
      <c r="Z2" s="884"/>
      <c r="AA2" s="884"/>
      <c r="AB2" s="884"/>
      <c r="AC2" s="15"/>
      <c r="AD2" s="15"/>
      <c r="AE2" s="15"/>
      <c r="AF2" s="15"/>
      <c r="AG2" s="15"/>
      <c r="AH2" s="15"/>
      <c r="AI2" s="15"/>
      <c r="AJ2" s="15" t="s">
        <v>580</v>
      </c>
      <c r="AK2" s="813" t="s">
        <v>1052</v>
      </c>
      <c r="AL2" s="813"/>
      <c r="AM2" s="813"/>
      <c r="AN2" s="813"/>
      <c r="AO2" s="813"/>
      <c r="AP2" s="813"/>
      <c r="AQ2" s="813"/>
      <c r="AR2" s="813"/>
      <c r="AS2" s="813"/>
      <c r="AT2" s="813"/>
      <c r="AU2" s="813"/>
      <c r="AV2" s="813"/>
      <c r="AW2" s="15" t="s">
        <v>346</v>
      </c>
      <c r="AX2" s="15"/>
    </row>
    <row r="3" spans="1:89" s="2" customFormat="1" ht="11.25" customHeight="1" x14ac:dyDescent="0.15">
      <c r="A3" s="48"/>
      <c r="B3" s="512" t="s">
        <v>637</v>
      </c>
      <c r="C3" s="512"/>
      <c r="D3" s="512"/>
      <c r="E3" s="512"/>
      <c r="F3" s="512"/>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15"/>
      <c r="AL3" s="15"/>
      <c r="AM3" s="15"/>
      <c r="AN3" s="15"/>
      <c r="AO3" s="15"/>
      <c r="AP3" s="15"/>
      <c r="AQ3" s="15"/>
      <c r="AR3" s="15"/>
      <c r="AS3" s="15"/>
      <c r="AT3" s="15"/>
      <c r="AU3" s="15"/>
      <c r="AV3" s="15"/>
      <c r="AW3" s="15"/>
      <c r="AX3" s="15"/>
    </row>
    <row r="4" spans="1:89" x14ac:dyDescent="0.15">
      <c r="A4" s="48"/>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15"/>
      <c r="AL4" s="15"/>
      <c r="AM4" s="15"/>
      <c r="AN4" s="15"/>
      <c r="AO4" s="15"/>
      <c r="AP4" s="15"/>
      <c r="AQ4" s="15"/>
      <c r="AR4" s="15"/>
      <c r="AS4" s="15"/>
      <c r="AT4" s="15"/>
      <c r="AU4" s="15"/>
      <c r="AV4" s="15"/>
      <c r="AW4" s="15"/>
      <c r="AX4" s="15"/>
    </row>
    <row r="5" spans="1:89" s="2" customFormat="1" ht="11.25" customHeight="1" x14ac:dyDescent="0.15">
      <c r="A5" s="48"/>
      <c r="B5" s="484" t="s">
        <v>638</v>
      </c>
      <c r="C5" s="485"/>
      <c r="D5" s="485"/>
      <c r="E5" s="485"/>
      <c r="F5" s="485"/>
      <c r="G5" s="485"/>
      <c r="H5" s="485"/>
      <c r="I5" s="485"/>
      <c r="J5" s="485"/>
      <c r="K5" s="485"/>
      <c r="L5" s="486"/>
      <c r="M5" s="502" t="s">
        <v>32</v>
      </c>
      <c r="N5" s="502"/>
      <c r="O5" s="502"/>
      <c r="P5" s="502" t="s">
        <v>33</v>
      </c>
      <c r="Q5" s="502"/>
      <c r="R5" s="502"/>
      <c r="S5" s="211"/>
      <c r="T5" s="211"/>
      <c r="U5" s="211"/>
      <c r="V5" s="211"/>
      <c r="W5" s="211"/>
      <c r="X5" s="211"/>
      <c r="Y5" s="211"/>
      <c r="Z5" s="211"/>
      <c r="AA5" s="211"/>
      <c r="AB5" s="211"/>
      <c r="AC5" s="211"/>
      <c r="AD5" s="211"/>
      <c r="AE5" s="211"/>
      <c r="AF5" s="211"/>
      <c r="AG5" s="211"/>
      <c r="AH5" s="211"/>
      <c r="AI5" s="211"/>
      <c r="AJ5" s="211"/>
      <c r="AK5" s="15"/>
      <c r="AL5" s="15"/>
      <c r="AM5" s="15"/>
      <c r="AN5" s="15"/>
      <c r="AO5" s="15"/>
      <c r="AP5" s="15"/>
      <c r="AQ5" s="15"/>
      <c r="AR5" s="15"/>
      <c r="AS5" s="15"/>
      <c r="AT5" s="15"/>
      <c r="AU5" s="15"/>
      <c r="AV5" s="15"/>
      <c r="AW5" s="15"/>
      <c r="AX5" s="15"/>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row>
    <row r="6" spans="1:89" s="2" customFormat="1" ht="11.25" customHeight="1" x14ac:dyDescent="0.15">
      <c r="A6" s="48"/>
      <c r="B6" s="490"/>
      <c r="C6" s="491"/>
      <c r="D6" s="491"/>
      <c r="E6" s="491"/>
      <c r="F6" s="491"/>
      <c r="G6" s="491"/>
      <c r="H6" s="491"/>
      <c r="I6" s="491"/>
      <c r="J6" s="491"/>
      <c r="K6" s="491"/>
      <c r="L6" s="492"/>
      <c r="M6" s="540"/>
      <c r="N6" s="541"/>
      <c r="O6" s="542"/>
      <c r="P6" s="540"/>
      <c r="Q6" s="541"/>
      <c r="R6" s="542"/>
      <c r="S6" s="211"/>
      <c r="T6" s="15" t="s">
        <v>78</v>
      </c>
      <c r="U6" s="211"/>
      <c r="V6" s="211"/>
      <c r="W6" s="211"/>
      <c r="X6" s="211"/>
      <c r="Y6" s="211"/>
      <c r="Z6" s="211"/>
      <c r="AA6" s="211"/>
      <c r="AB6" s="211"/>
      <c r="AC6" s="211"/>
      <c r="AD6" s="211"/>
      <c r="AE6" s="211"/>
      <c r="AF6" s="211"/>
      <c r="AG6" s="211"/>
      <c r="AH6" s="211"/>
      <c r="AI6" s="211"/>
      <c r="AJ6" s="211"/>
      <c r="AK6" s="15"/>
      <c r="AL6" s="15"/>
      <c r="AM6" s="15"/>
      <c r="AN6" s="15"/>
      <c r="AO6" s="15"/>
      <c r="AP6" s="15"/>
      <c r="AQ6" s="15"/>
      <c r="AR6" s="15"/>
      <c r="AS6" s="15"/>
      <c r="AT6" s="15"/>
      <c r="AU6" s="15"/>
      <c r="AV6" s="15"/>
      <c r="AW6" s="15"/>
      <c r="AX6" s="15"/>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row>
    <row r="7" spans="1:89" s="2" customFormat="1" ht="11.25" customHeight="1" x14ac:dyDescent="0.15">
      <c r="A7" s="47"/>
      <c r="B7" s="484" t="s">
        <v>639</v>
      </c>
      <c r="C7" s="485"/>
      <c r="D7" s="485"/>
      <c r="E7" s="485"/>
      <c r="F7" s="485"/>
      <c r="G7" s="485"/>
      <c r="H7" s="485"/>
      <c r="I7" s="485"/>
      <c r="J7" s="485"/>
      <c r="K7" s="485"/>
      <c r="L7" s="486"/>
      <c r="M7" s="821" t="s">
        <v>1089</v>
      </c>
      <c r="N7" s="822"/>
      <c r="O7" s="822"/>
      <c r="P7" s="822"/>
      <c r="Q7" s="823"/>
      <c r="R7" s="548"/>
      <c r="S7" s="548"/>
      <c r="T7" s="540"/>
      <c r="U7" s="551" t="s">
        <v>29</v>
      </c>
      <c r="V7" s="798"/>
      <c r="W7" s="821" t="s">
        <v>1090</v>
      </c>
      <c r="X7" s="822"/>
      <c r="Y7" s="822"/>
      <c r="Z7" s="822"/>
      <c r="AA7" s="823"/>
      <c r="AB7" s="548"/>
      <c r="AC7" s="548"/>
      <c r="AD7" s="540"/>
      <c r="AE7" s="551" t="s">
        <v>29</v>
      </c>
      <c r="AF7" s="798"/>
      <c r="AG7" s="18"/>
      <c r="AH7" s="18"/>
      <c r="AI7" s="18"/>
      <c r="AJ7" s="18"/>
      <c r="AK7" s="18"/>
      <c r="AL7" s="18"/>
      <c r="AM7" s="18"/>
      <c r="AN7" s="18"/>
      <c r="AO7" s="18"/>
      <c r="AP7" s="18"/>
      <c r="AQ7" s="18"/>
      <c r="AR7" s="18"/>
      <c r="AS7" s="18"/>
      <c r="AT7" s="18"/>
      <c r="AU7" s="18"/>
      <c r="AV7" s="18"/>
      <c r="AW7" s="18"/>
      <c r="AX7" s="18"/>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row>
    <row r="8" spans="1:89" s="2" customFormat="1" ht="11.25" customHeight="1" x14ac:dyDescent="0.15">
      <c r="A8" s="47"/>
      <c r="B8" s="490"/>
      <c r="C8" s="491"/>
      <c r="D8" s="491"/>
      <c r="E8" s="491"/>
      <c r="F8" s="491"/>
      <c r="G8" s="491"/>
      <c r="H8" s="491"/>
      <c r="I8" s="491"/>
      <c r="J8" s="491"/>
      <c r="K8" s="491"/>
      <c r="L8" s="492"/>
      <c r="M8" s="824"/>
      <c r="N8" s="825"/>
      <c r="O8" s="825"/>
      <c r="P8" s="825"/>
      <c r="Q8" s="826"/>
      <c r="R8" s="548"/>
      <c r="S8" s="789"/>
      <c r="T8" s="451"/>
      <c r="U8" s="522"/>
      <c r="V8" s="814"/>
      <c r="W8" s="824"/>
      <c r="X8" s="825"/>
      <c r="Y8" s="825"/>
      <c r="Z8" s="825"/>
      <c r="AA8" s="826"/>
      <c r="AB8" s="789"/>
      <c r="AC8" s="789"/>
      <c r="AD8" s="451"/>
      <c r="AE8" s="522"/>
      <c r="AF8" s="814"/>
      <c r="AG8" s="18"/>
      <c r="AH8" s="18"/>
      <c r="AI8" s="18"/>
      <c r="AJ8" s="18"/>
      <c r="AK8" s="18"/>
      <c r="AL8" s="18"/>
      <c r="AM8" s="18"/>
      <c r="AN8" s="18"/>
      <c r="AO8" s="18"/>
      <c r="AP8" s="18"/>
      <c r="AQ8" s="18"/>
      <c r="AR8" s="18"/>
      <c r="AS8" s="18"/>
      <c r="AT8" s="18"/>
      <c r="AU8" s="18"/>
      <c r="AV8" s="18"/>
      <c r="AW8" s="18"/>
      <c r="AX8" s="47"/>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row>
    <row r="9" spans="1:89" ht="11.25" customHeight="1" x14ac:dyDescent="0.15">
      <c r="B9" s="487" t="s">
        <v>471</v>
      </c>
      <c r="C9" s="488"/>
      <c r="D9" s="488"/>
      <c r="E9" s="488"/>
      <c r="F9" s="488"/>
      <c r="G9" s="488"/>
      <c r="H9" s="488"/>
      <c r="I9" s="488"/>
      <c r="J9" s="488"/>
      <c r="K9" s="488"/>
      <c r="L9" s="488"/>
      <c r="M9" s="815"/>
      <c r="N9" s="816"/>
      <c r="O9" s="816"/>
      <c r="P9" s="816"/>
      <c r="Q9" s="816"/>
      <c r="R9" s="816"/>
      <c r="S9" s="816"/>
      <c r="T9" s="816"/>
      <c r="U9" s="816"/>
      <c r="V9" s="816"/>
      <c r="W9" s="816"/>
      <c r="X9" s="816"/>
      <c r="Y9" s="816"/>
      <c r="Z9" s="816"/>
      <c r="AA9" s="816"/>
      <c r="AB9" s="816"/>
      <c r="AC9" s="816"/>
      <c r="AD9" s="816"/>
      <c r="AE9" s="816"/>
      <c r="AF9" s="816"/>
      <c r="AG9" s="816"/>
      <c r="AH9" s="816"/>
      <c r="AI9" s="816"/>
      <c r="AJ9" s="816"/>
      <c r="AK9" s="816"/>
      <c r="AL9" s="816"/>
      <c r="AM9" s="816"/>
      <c r="AN9" s="816"/>
      <c r="AO9" s="816"/>
      <c r="AP9" s="816"/>
      <c r="AQ9" s="816"/>
      <c r="AR9" s="816"/>
      <c r="AS9" s="816"/>
      <c r="AT9" s="816"/>
      <c r="AU9" s="816"/>
      <c r="AV9" s="816"/>
      <c r="AW9" s="817"/>
      <c r="AX9" s="47"/>
    </row>
    <row r="10" spans="1:89" ht="11.25" customHeight="1" x14ac:dyDescent="0.15">
      <c r="B10" s="490"/>
      <c r="C10" s="491"/>
      <c r="D10" s="491"/>
      <c r="E10" s="491"/>
      <c r="F10" s="491"/>
      <c r="G10" s="491"/>
      <c r="H10" s="491"/>
      <c r="I10" s="491"/>
      <c r="J10" s="491"/>
      <c r="K10" s="491"/>
      <c r="L10" s="491"/>
      <c r="M10" s="818"/>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19"/>
      <c r="AQ10" s="819"/>
      <c r="AR10" s="819"/>
      <c r="AS10" s="819"/>
      <c r="AT10" s="819"/>
      <c r="AU10" s="819"/>
      <c r="AV10" s="819"/>
      <c r="AW10" s="820"/>
      <c r="AX10" s="47"/>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89" ht="11.25" customHeight="1" x14ac:dyDescent="0.15">
      <c r="A11" s="48"/>
      <c r="B11" s="512" t="s">
        <v>557</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15"/>
      <c r="AL11" s="15"/>
      <c r="AM11" s="15"/>
      <c r="AN11" s="15"/>
      <c r="AO11" s="15"/>
      <c r="AP11" s="15"/>
      <c r="AQ11" s="15"/>
      <c r="AR11" s="15"/>
      <c r="AS11" s="15"/>
      <c r="AT11" s="15"/>
      <c r="AU11" s="15"/>
      <c r="AV11" s="15"/>
      <c r="AW11" s="15"/>
      <c r="AX11" s="15"/>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89" ht="11.25" customHeight="1" x14ac:dyDescent="0.15">
      <c r="A12" s="48"/>
      <c r="B12" s="512"/>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15"/>
      <c r="AL12" s="669"/>
      <c r="AM12" s="669"/>
      <c r="AN12" s="669"/>
      <c r="AO12" s="669"/>
      <c r="AP12" s="669"/>
      <c r="AQ12" s="669"/>
      <c r="AR12" s="669"/>
      <c r="AS12" s="669"/>
      <c r="AT12" s="669"/>
      <c r="AU12" s="669"/>
      <c r="AV12" s="669"/>
      <c r="AW12" s="669"/>
      <c r="AX12" s="15"/>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row>
    <row r="13" spans="1:89" ht="11.25" customHeight="1" x14ac:dyDescent="0.15">
      <c r="A13" s="51"/>
      <c r="B13" s="865" t="s">
        <v>80</v>
      </c>
      <c r="C13" s="866"/>
      <c r="D13" s="866"/>
      <c r="E13" s="866"/>
      <c r="F13" s="866"/>
      <c r="G13" s="866"/>
      <c r="H13" s="866"/>
      <c r="I13" s="866"/>
      <c r="J13" s="866"/>
      <c r="K13" s="866"/>
      <c r="L13" s="866"/>
      <c r="M13" s="866"/>
      <c r="N13" s="866"/>
      <c r="O13" s="866"/>
      <c r="P13" s="866"/>
      <c r="Q13" s="866"/>
      <c r="R13" s="866"/>
      <c r="S13" s="866"/>
      <c r="T13" s="866"/>
      <c r="U13" s="866"/>
      <c r="V13" s="866"/>
      <c r="W13" s="866"/>
      <c r="X13" s="866"/>
      <c r="Y13" s="876"/>
      <c r="Z13" s="502" t="s">
        <v>32</v>
      </c>
      <c r="AA13" s="502"/>
      <c r="AB13" s="502"/>
      <c r="AC13" s="502" t="s">
        <v>33</v>
      </c>
      <c r="AD13" s="502"/>
      <c r="AE13" s="502"/>
      <c r="AF13" s="20"/>
      <c r="AG13" s="20"/>
      <c r="AH13" s="20"/>
      <c r="AI13" s="20"/>
      <c r="AJ13" s="20"/>
      <c r="AK13" s="20"/>
      <c r="AL13" s="20"/>
      <c r="AM13" s="20"/>
      <c r="AN13" s="20"/>
      <c r="AO13" s="20"/>
      <c r="AP13" s="20"/>
      <c r="AQ13" s="20"/>
      <c r="AR13" s="20"/>
      <c r="AS13" s="20"/>
      <c r="AT13" s="20"/>
      <c r="AU13" s="20"/>
      <c r="AV13" s="20"/>
      <c r="AW13" s="20"/>
      <c r="AX13" s="20"/>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89" ht="11.25" customHeight="1" x14ac:dyDescent="0.15">
      <c r="A14" s="51"/>
      <c r="B14" s="877"/>
      <c r="C14" s="878"/>
      <c r="D14" s="878"/>
      <c r="E14" s="878"/>
      <c r="F14" s="878"/>
      <c r="G14" s="878"/>
      <c r="H14" s="878"/>
      <c r="I14" s="878"/>
      <c r="J14" s="878"/>
      <c r="K14" s="878"/>
      <c r="L14" s="878"/>
      <c r="M14" s="878"/>
      <c r="N14" s="878"/>
      <c r="O14" s="878"/>
      <c r="P14" s="878"/>
      <c r="Q14" s="878"/>
      <c r="R14" s="878"/>
      <c r="S14" s="878"/>
      <c r="T14" s="878"/>
      <c r="U14" s="878"/>
      <c r="V14" s="878"/>
      <c r="W14" s="878"/>
      <c r="X14" s="878"/>
      <c r="Y14" s="879"/>
      <c r="Z14" s="729"/>
      <c r="AA14" s="730"/>
      <c r="AB14" s="840"/>
      <c r="AC14" s="729"/>
      <c r="AD14" s="730"/>
      <c r="AE14" s="840"/>
      <c r="AF14" s="20"/>
      <c r="AG14" s="15"/>
      <c r="AH14" s="20"/>
      <c r="AI14" s="20"/>
      <c r="AJ14" s="20"/>
      <c r="AK14" s="20"/>
      <c r="AL14" s="20"/>
      <c r="AM14" s="20"/>
      <c r="AN14" s="20"/>
      <c r="AO14" s="20"/>
      <c r="AP14" s="20"/>
      <c r="AQ14" s="20"/>
      <c r="AR14" s="20"/>
      <c r="AS14" s="20"/>
      <c r="AT14" s="20"/>
      <c r="AU14" s="20"/>
      <c r="AV14" s="20"/>
      <c r="AW14" s="20"/>
      <c r="AX14" s="20"/>
    </row>
    <row r="15" spans="1:89" ht="11.25" customHeight="1" x14ac:dyDescent="0.15">
      <c r="A15" s="51"/>
      <c r="B15" s="865" t="s">
        <v>558</v>
      </c>
      <c r="C15" s="866"/>
      <c r="D15" s="866"/>
      <c r="E15" s="866"/>
      <c r="F15" s="866"/>
      <c r="G15" s="866"/>
      <c r="H15" s="866"/>
      <c r="I15" s="866"/>
      <c r="J15" s="866"/>
      <c r="K15" s="866"/>
      <c r="L15" s="866"/>
      <c r="M15" s="866"/>
      <c r="N15" s="866"/>
      <c r="O15" s="866"/>
      <c r="P15" s="866"/>
      <c r="Q15" s="866"/>
      <c r="R15" s="866"/>
      <c r="S15" s="866"/>
      <c r="T15" s="866"/>
      <c r="U15" s="866"/>
      <c r="V15" s="866"/>
      <c r="W15" s="866"/>
      <c r="X15" s="866"/>
      <c r="Y15" s="876"/>
      <c r="Z15" s="502" t="s">
        <v>32</v>
      </c>
      <c r="AA15" s="502"/>
      <c r="AB15" s="502"/>
      <c r="AC15" s="502" t="s">
        <v>33</v>
      </c>
      <c r="AD15" s="502"/>
      <c r="AE15" s="502"/>
      <c r="AF15" s="20"/>
      <c r="AG15" s="20"/>
      <c r="AH15" s="20"/>
      <c r="AI15" s="20"/>
      <c r="AJ15" s="20"/>
      <c r="AK15" s="20"/>
      <c r="AL15" s="20"/>
      <c r="AM15" s="20"/>
      <c r="AN15" s="20"/>
      <c r="AO15" s="20"/>
      <c r="AP15" s="20"/>
      <c r="AQ15" s="20"/>
      <c r="AR15" s="20"/>
      <c r="AS15" s="20"/>
      <c r="AT15" s="20"/>
      <c r="AU15" s="20"/>
      <c r="AV15" s="20"/>
      <c r="AW15" s="20"/>
      <c r="AX15" s="20"/>
    </row>
    <row r="16" spans="1:89" ht="11.25" customHeight="1" x14ac:dyDescent="0.15">
      <c r="A16" s="51"/>
      <c r="B16" s="867"/>
      <c r="C16" s="868"/>
      <c r="D16" s="868"/>
      <c r="E16" s="868"/>
      <c r="F16" s="868"/>
      <c r="G16" s="868"/>
      <c r="H16" s="868"/>
      <c r="I16" s="868"/>
      <c r="J16" s="868"/>
      <c r="K16" s="868"/>
      <c r="L16" s="868"/>
      <c r="M16" s="868"/>
      <c r="N16" s="868"/>
      <c r="O16" s="868"/>
      <c r="P16" s="868"/>
      <c r="Q16" s="868"/>
      <c r="R16" s="868"/>
      <c r="S16" s="868"/>
      <c r="T16" s="868"/>
      <c r="U16" s="868"/>
      <c r="V16" s="868"/>
      <c r="W16" s="868"/>
      <c r="X16" s="868"/>
      <c r="Y16" s="883"/>
      <c r="Z16" s="837"/>
      <c r="AA16" s="838"/>
      <c r="AB16" s="839"/>
      <c r="AC16" s="837"/>
      <c r="AD16" s="838"/>
      <c r="AE16" s="839"/>
      <c r="AF16" s="37"/>
      <c r="AG16" s="18"/>
      <c r="AH16" s="18"/>
      <c r="AI16" s="18"/>
      <c r="AJ16" s="18"/>
      <c r="AK16" s="18"/>
      <c r="AL16" s="18"/>
      <c r="AM16" s="18"/>
      <c r="AN16" s="18"/>
      <c r="AO16" s="18"/>
      <c r="AP16" s="18"/>
      <c r="AQ16" s="18"/>
      <c r="AR16" s="18"/>
      <c r="AS16" s="18"/>
      <c r="AT16" s="20"/>
      <c r="AU16" s="20"/>
      <c r="AV16" s="20"/>
      <c r="AW16" s="20"/>
      <c r="AX16" s="20"/>
    </row>
    <row r="17" spans="1:50" ht="11.25" customHeight="1" x14ac:dyDescent="0.15">
      <c r="A17" s="48"/>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ht="11.25" customHeight="1" x14ac:dyDescent="0.15">
      <c r="A18" s="48"/>
      <c r="B18" s="430" t="s">
        <v>559</v>
      </c>
      <c r="C18" s="430"/>
      <c r="D18" s="430"/>
      <c r="E18" s="430"/>
      <c r="F18" s="430"/>
      <c r="G18" s="430"/>
      <c r="H18" s="430"/>
      <c r="I18" s="430"/>
      <c r="J18" s="430"/>
      <c r="K18" s="430"/>
      <c r="L18" s="430"/>
      <c r="M18" s="430"/>
      <c r="N18" s="430"/>
      <c r="O18" s="430"/>
      <c r="P18" s="430"/>
      <c r="Q18" s="430"/>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row>
    <row r="19" spans="1:50" ht="11.25" customHeight="1" x14ac:dyDescent="0.15">
      <c r="A19" s="48"/>
      <c r="B19" s="880" t="s">
        <v>560</v>
      </c>
      <c r="C19" s="881"/>
      <c r="D19" s="881"/>
      <c r="E19" s="881"/>
      <c r="F19" s="881"/>
      <c r="G19" s="881"/>
      <c r="H19" s="881"/>
      <c r="I19" s="881"/>
      <c r="J19" s="881"/>
      <c r="K19" s="881"/>
      <c r="L19" s="881"/>
      <c r="M19" s="881"/>
      <c r="N19" s="881"/>
      <c r="O19" s="881"/>
      <c r="P19" s="881"/>
      <c r="Q19" s="882"/>
      <c r="R19" s="502" t="s">
        <v>32</v>
      </c>
      <c r="S19" s="502"/>
      <c r="T19" s="502"/>
      <c r="U19" s="502" t="s">
        <v>33</v>
      </c>
      <c r="V19" s="502"/>
      <c r="W19" s="502"/>
      <c r="X19" s="880" t="s">
        <v>560</v>
      </c>
      <c r="Y19" s="881"/>
      <c r="Z19" s="881"/>
      <c r="AA19" s="881"/>
      <c r="AB19" s="881"/>
      <c r="AC19" s="881"/>
      <c r="AD19" s="881"/>
      <c r="AE19" s="881"/>
      <c r="AF19" s="881"/>
      <c r="AG19" s="881"/>
      <c r="AH19" s="881"/>
      <c r="AI19" s="881"/>
      <c r="AJ19" s="881"/>
      <c r="AK19" s="881"/>
      <c r="AL19" s="881"/>
      <c r="AM19" s="882"/>
      <c r="AN19" s="502" t="s">
        <v>32</v>
      </c>
      <c r="AO19" s="502"/>
      <c r="AP19" s="502"/>
      <c r="AQ19" s="502" t="s">
        <v>33</v>
      </c>
      <c r="AR19" s="502"/>
      <c r="AS19" s="502"/>
      <c r="AT19" s="15"/>
      <c r="AU19" s="15"/>
      <c r="AV19" s="15"/>
      <c r="AW19" s="15"/>
      <c r="AX19" s="15"/>
    </row>
    <row r="20" spans="1:50" ht="11.25" customHeight="1" x14ac:dyDescent="0.15">
      <c r="A20" s="48"/>
      <c r="B20" s="827" t="s">
        <v>561</v>
      </c>
      <c r="C20" s="377"/>
      <c r="D20" s="377"/>
      <c r="E20" s="377"/>
      <c r="F20" s="377"/>
      <c r="G20" s="377"/>
      <c r="H20" s="377"/>
      <c r="I20" s="377"/>
      <c r="J20" s="377"/>
      <c r="K20" s="377"/>
      <c r="L20" s="377"/>
      <c r="M20" s="377"/>
      <c r="N20" s="377"/>
      <c r="O20" s="377"/>
      <c r="P20" s="377"/>
      <c r="Q20" s="378"/>
      <c r="R20" s="451"/>
      <c r="S20" s="365"/>
      <c r="T20" s="366"/>
      <c r="U20" s="451"/>
      <c r="V20" s="365"/>
      <c r="W20" s="366"/>
      <c r="X20" s="827" t="s">
        <v>562</v>
      </c>
      <c r="Y20" s="377"/>
      <c r="Z20" s="377"/>
      <c r="AA20" s="377"/>
      <c r="AB20" s="377"/>
      <c r="AC20" s="377"/>
      <c r="AD20" s="377"/>
      <c r="AE20" s="377"/>
      <c r="AF20" s="377"/>
      <c r="AG20" s="377"/>
      <c r="AH20" s="377"/>
      <c r="AI20" s="377"/>
      <c r="AJ20" s="377"/>
      <c r="AK20" s="377"/>
      <c r="AL20" s="377"/>
      <c r="AM20" s="378"/>
      <c r="AN20" s="451"/>
      <c r="AO20" s="365"/>
      <c r="AP20" s="366"/>
      <c r="AQ20" s="451"/>
      <c r="AR20" s="365"/>
      <c r="AS20" s="366"/>
      <c r="AT20" s="15"/>
      <c r="AU20" s="15"/>
      <c r="AV20" s="15"/>
      <c r="AW20" s="15"/>
      <c r="AX20" s="15"/>
    </row>
    <row r="21" spans="1:50" ht="11.25" customHeight="1" x14ac:dyDescent="0.15">
      <c r="A21" s="48"/>
      <c r="B21" s="828"/>
      <c r="C21" s="829"/>
      <c r="D21" s="829"/>
      <c r="E21" s="829"/>
      <c r="F21" s="829"/>
      <c r="G21" s="829"/>
      <c r="H21" s="829"/>
      <c r="I21" s="829"/>
      <c r="J21" s="829"/>
      <c r="K21" s="829"/>
      <c r="L21" s="829"/>
      <c r="M21" s="829"/>
      <c r="N21" s="829"/>
      <c r="O21" s="829"/>
      <c r="P21" s="829"/>
      <c r="Q21" s="830"/>
      <c r="R21" s="458"/>
      <c r="S21" s="367"/>
      <c r="T21" s="368"/>
      <c r="U21" s="458"/>
      <c r="V21" s="367"/>
      <c r="W21" s="368"/>
      <c r="X21" s="828"/>
      <c r="Y21" s="829"/>
      <c r="Z21" s="829"/>
      <c r="AA21" s="829"/>
      <c r="AB21" s="829"/>
      <c r="AC21" s="829"/>
      <c r="AD21" s="829"/>
      <c r="AE21" s="829"/>
      <c r="AF21" s="829"/>
      <c r="AG21" s="829"/>
      <c r="AH21" s="829"/>
      <c r="AI21" s="829"/>
      <c r="AJ21" s="829"/>
      <c r="AK21" s="829"/>
      <c r="AL21" s="829"/>
      <c r="AM21" s="830"/>
      <c r="AN21" s="458"/>
      <c r="AO21" s="367"/>
      <c r="AP21" s="368"/>
      <c r="AQ21" s="458"/>
      <c r="AR21" s="367"/>
      <c r="AS21" s="368"/>
      <c r="AT21" s="15"/>
      <c r="AU21" s="15"/>
      <c r="AV21" s="15"/>
      <c r="AW21" s="15"/>
      <c r="AX21" s="15"/>
    </row>
    <row r="22" spans="1:50" ht="11.25" customHeight="1" x14ac:dyDescent="0.15">
      <c r="A22" s="48"/>
      <c r="B22" s="827" t="s">
        <v>563</v>
      </c>
      <c r="C22" s="377"/>
      <c r="D22" s="377"/>
      <c r="E22" s="377" t="s">
        <v>564</v>
      </c>
      <c r="F22" s="377"/>
      <c r="G22" s="377"/>
      <c r="H22" s="377"/>
      <c r="I22" s="377"/>
      <c r="J22" s="377"/>
      <c r="K22" s="377"/>
      <c r="L22" s="377"/>
      <c r="M22" s="377"/>
      <c r="N22" s="377"/>
      <c r="O22" s="377"/>
      <c r="P22" s="377"/>
      <c r="Q22" s="378"/>
      <c r="R22" s="451"/>
      <c r="S22" s="365"/>
      <c r="T22" s="366"/>
      <c r="U22" s="451"/>
      <c r="V22" s="365"/>
      <c r="W22" s="366"/>
      <c r="X22" s="827" t="s">
        <v>565</v>
      </c>
      <c r="Y22" s="377"/>
      <c r="Z22" s="377"/>
      <c r="AA22" s="377"/>
      <c r="AB22" s="377"/>
      <c r="AC22" s="377"/>
      <c r="AD22" s="377"/>
      <c r="AE22" s="377"/>
      <c r="AF22" s="377"/>
      <c r="AG22" s="377"/>
      <c r="AH22" s="377"/>
      <c r="AI22" s="377"/>
      <c r="AJ22" s="377"/>
      <c r="AK22" s="377"/>
      <c r="AL22" s="377"/>
      <c r="AM22" s="378"/>
      <c r="AN22" s="451"/>
      <c r="AO22" s="365"/>
      <c r="AP22" s="366"/>
      <c r="AQ22" s="451"/>
      <c r="AR22" s="365"/>
      <c r="AS22" s="366"/>
      <c r="AT22" s="15"/>
      <c r="AU22" s="15"/>
      <c r="AV22" s="15"/>
      <c r="AW22" s="15"/>
      <c r="AX22" s="15"/>
    </row>
    <row r="23" spans="1:50" ht="11.25" customHeight="1" x14ac:dyDescent="0.15">
      <c r="A23" s="48"/>
      <c r="B23" s="828"/>
      <c r="C23" s="829"/>
      <c r="D23" s="829"/>
      <c r="E23" s="829"/>
      <c r="F23" s="829"/>
      <c r="G23" s="829"/>
      <c r="H23" s="829"/>
      <c r="I23" s="829"/>
      <c r="J23" s="829"/>
      <c r="K23" s="829"/>
      <c r="L23" s="829"/>
      <c r="M23" s="829"/>
      <c r="N23" s="829"/>
      <c r="O23" s="829"/>
      <c r="P23" s="829"/>
      <c r="Q23" s="830"/>
      <c r="R23" s="458"/>
      <c r="S23" s="367"/>
      <c r="T23" s="368"/>
      <c r="U23" s="458"/>
      <c r="V23" s="367"/>
      <c r="W23" s="368"/>
      <c r="X23" s="828"/>
      <c r="Y23" s="829"/>
      <c r="Z23" s="829"/>
      <c r="AA23" s="829"/>
      <c r="AB23" s="829"/>
      <c r="AC23" s="829"/>
      <c r="AD23" s="829"/>
      <c r="AE23" s="829"/>
      <c r="AF23" s="829"/>
      <c r="AG23" s="829"/>
      <c r="AH23" s="829"/>
      <c r="AI23" s="829"/>
      <c r="AJ23" s="829"/>
      <c r="AK23" s="829"/>
      <c r="AL23" s="829"/>
      <c r="AM23" s="830"/>
      <c r="AN23" s="458"/>
      <c r="AO23" s="367"/>
      <c r="AP23" s="368"/>
      <c r="AQ23" s="458"/>
      <c r="AR23" s="367"/>
      <c r="AS23" s="368"/>
      <c r="AT23" s="15"/>
      <c r="AU23" s="15"/>
      <c r="AV23" s="15"/>
      <c r="AW23" s="15"/>
      <c r="AX23" s="15"/>
    </row>
    <row r="24" spans="1:50" ht="11.25" customHeight="1" x14ac:dyDescent="0.15">
      <c r="A24" s="48"/>
      <c r="B24" s="827" t="s">
        <v>566</v>
      </c>
      <c r="C24" s="377"/>
      <c r="D24" s="377"/>
      <c r="E24" s="377" t="s">
        <v>567</v>
      </c>
      <c r="F24" s="377"/>
      <c r="G24" s="377"/>
      <c r="H24" s="377"/>
      <c r="I24" s="377"/>
      <c r="J24" s="377"/>
      <c r="K24" s="377"/>
      <c r="L24" s="377"/>
      <c r="M24" s="377"/>
      <c r="N24" s="377"/>
      <c r="O24" s="377"/>
      <c r="P24" s="377"/>
      <c r="Q24" s="378"/>
      <c r="R24" s="451"/>
      <c r="S24" s="365"/>
      <c r="T24" s="366"/>
      <c r="U24" s="451"/>
      <c r="V24" s="365"/>
      <c r="W24" s="366"/>
      <c r="X24" s="827" t="s">
        <v>568</v>
      </c>
      <c r="Y24" s="377"/>
      <c r="Z24" s="377"/>
      <c r="AA24" s="377"/>
      <c r="AB24" s="377"/>
      <c r="AC24" s="377"/>
      <c r="AD24" s="377"/>
      <c r="AE24" s="377"/>
      <c r="AF24" s="377"/>
      <c r="AG24" s="377"/>
      <c r="AH24" s="377"/>
      <c r="AI24" s="377"/>
      <c r="AJ24" s="377"/>
      <c r="AK24" s="377"/>
      <c r="AL24" s="377"/>
      <c r="AM24" s="378"/>
      <c r="AN24" s="451"/>
      <c r="AO24" s="365"/>
      <c r="AP24" s="366"/>
      <c r="AQ24" s="451"/>
      <c r="AR24" s="365"/>
      <c r="AS24" s="366"/>
      <c r="AT24" s="15"/>
      <c r="AU24" s="15"/>
      <c r="AV24" s="15"/>
      <c r="AW24" s="15"/>
      <c r="AX24" s="15"/>
    </row>
    <row r="25" spans="1:50" ht="11.25" customHeight="1" x14ac:dyDescent="0.15">
      <c r="A25" s="48"/>
      <c r="B25" s="828"/>
      <c r="C25" s="829"/>
      <c r="D25" s="829"/>
      <c r="E25" s="829"/>
      <c r="F25" s="829"/>
      <c r="G25" s="829"/>
      <c r="H25" s="829"/>
      <c r="I25" s="829"/>
      <c r="J25" s="829"/>
      <c r="K25" s="829"/>
      <c r="L25" s="829"/>
      <c r="M25" s="829"/>
      <c r="N25" s="829"/>
      <c r="O25" s="829"/>
      <c r="P25" s="829"/>
      <c r="Q25" s="830"/>
      <c r="R25" s="458"/>
      <c r="S25" s="367"/>
      <c r="T25" s="368"/>
      <c r="U25" s="458"/>
      <c r="V25" s="367"/>
      <c r="W25" s="368"/>
      <c r="X25" s="828"/>
      <c r="Y25" s="829"/>
      <c r="Z25" s="829"/>
      <c r="AA25" s="829"/>
      <c r="AB25" s="829"/>
      <c r="AC25" s="829"/>
      <c r="AD25" s="829"/>
      <c r="AE25" s="829"/>
      <c r="AF25" s="829"/>
      <c r="AG25" s="829"/>
      <c r="AH25" s="829"/>
      <c r="AI25" s="829"/>
      <c r="AJ25" s="829"/>
      <c r="AK25" s="829"/>
      <c r="AL25" s="829"/>
      <c r="AM25" s="830"/>
      <c r="AN25" s="458"/>
      <c r="AO25" s="367"/>
      <c r="AP25" s="368"/>
      <c r="AQ25" s="458"/>
      <c r="AR25" s="367"/>
      <c r="AS25" s="368"/>
      <c r="AT25" s="15"/>
      <c r="AU25" s="15"/>
      <c r="AV25" s="15"/>
      <c r="AW25" s="15"/>
      <c r="AX25" s="15"/>
    </row>
    <row r="26" spans="1:50" ht="11.25" customHeight="1" x14ac:dyDescent="0.15">
      <c r="A26" s="48"/>
      <c r="B26" s="827" t="s">
        <v>569</v>
      </c>
      <c r="C26" s="377"/>
      <c r="D26" s="377"/>
      <c r="E26" s="377" t="s">
        <v>570</v>
      </c>
      <c r="F26" s="377"/>
      <c r="G26" s="377"/>
      <c r="H26" s="377"/>
      <c r="I26" s="377"/>
      <c r="J26" s="377"/>
      <c r="K26" s="377"/>
      <c r="L26" s="377"/>
      <c r="M26" s="377"/>
      <c r="N26" s="377"/>
      <c r="O26" s="377"/>
      <c r="P26" s="377"/>
      <c r="Q26" s="378"/>
      <c r="R26" s="451"/>
      <c r="S26" s="365"/>
      <c r="T26" s="366"/>
      <c r="U26" s="451"/>
      <c r="V26" s="365"/>
      <c r="W26" s="366"/>
      <c r="X26" s="827" t="s">
        <v>571</v>
      </c>
      <c r="Y26" s="377"/>
      <c r="Z26" s="377"/>
      <c r="AA26" s="377"/>
      <c r="AB26" s="377"/>
      <c r="AC26" s="377"/>
      <c r="AD26" s="377"/>
      <c r="AE26" s="377"/>
      <c r="AF26" s="377"/>
      <c r="AG26" s="377"/>
      <c r="AH26" s="377"/>
      <c r="AI26" s="377"/>
      <c r="AJ26" s="377"/>
      <c r="AK26" s="377"/>
      <c r="AL26" s="377"/>
      <c r="AM26" s="378"/>
      <c r="AN26" s="451"/>
      <c r="AO26" s="365"/>
      <c r="AP26" s="366"/>
      <c r="AQ26" s="451"/>
      <c r="AR26" s="365"/>
      <c r="AS26" s="366"/>
      <c r="AT26" s="15"/>
      <c r="AU26" s="15"/>
      <c r="AV26" s="15"/>
      <c r="AW26" s="15"/>
      <c r="AX26" s="15"/>
    </row>
    <row r="27" spans="1:50" ht="11.25" customHeight="1" x14ac:dyDescent="0.15">
      <c r="A27" s="48"/>
      <c r="B27" s="828"/>
      <c r="C27" s="829"/>
      <c r="D27" s="829"/>
      <c r="E27" s="829"/>
      <c r="F27" s="829"/>
      <c r="G27" s="829"/>
      <c r="H27" s="829"/>
      <c r="I27" s="829"/>
      <c r="J27" s="829"/>
      <c r="K27" s="829"/>
      <c r="L27" s="829"/>
      <c r="M27" s="829"/>
      <c r="N27" s="829"/>
      <c r="O27" s="829"/>
      <c r="P27" s="829"/>
      <c r="Q27" s="830"/>
      <c r="R27" s="458"/>
      <c r="S27" s="367"/>
      <c r="T27" s="368"/>
      <c r="U27" s="458"/>
      <c r="V27" s="367"/>
      <c r="W27" s="368"/>
      <c r="X27" s="828"/>
      <c r="Y27" s="829"/>
      <c r="Z27" s="829"/>
      <c r="AA27" s="829"/>
      <c r="AB27" s="829"/>
      <c r="AC27" s="829"/>
      <c r="AD27" s="829"/>
      <c r="AE27" s="829"/>
      <c r="AF27" s="829"/>
      <c r="AG27" s="829"/>
      <c r="AH27" s="829"/>
      <c r="AI27" s="829"/>
      <c r="AJ27" s="829"/>
      <c r="AK27" s="829"/>
      <c r="AL27" s="829"/>
      <c r="AM27" s="830"/>
      <c r="AN27" s="458"/>
      <c r="AO27" s="367"/>
      <c r="AP27" s="368"/>
      <c r="AQ27" s="458"/>
      <c r="AR27" s="367"/>
      <c r="AS27" s="368"/>
      <c r="AT27" s="15"/>
      <c r="AU27" s="15"/>
      <c r="AV27" s="15"/>
      <c r="AW27" s="15"/>
      <c r="AX27" s="15"/>
    </row>
    <row r="28" spans="1:50" ht="11.25" customHeight="1" x14ac:dyDescent="0.15">
      <c r="A28" s="48"/>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row>
    <row r="29" spans="1:50" ht="11.25" customHeight="1" x14ac:dyDescent="0.15">
      <c r="A29" s="48"/>
      <c r="B29" s="865" t="s">
        <v>640</v>
      </c>
      <c r="C29" s="866"/>
      <c r="D29" s="866"/>
      <c r="E29" s="866"/>
      <c r="F29" s="866"/>
      <c r="G29" s="866"/>
      <c r="H29" s="866"/>
      <c r="I29" s="866"/>
      <c r="J29" s="866"/>
      <c r="K29" s="866"/>
      <c r="L29" s="866"/>
      <c r="M29" s="866"/>
      <c r="N29" s="866"/>
      <c r="O29" s="866"/>
      <c r="P29" s="866"/>
      <c r="Q29" s="866"/>
      <c r="R29" s="502" t="s">
        <v>32</v>
      </c>
      <c r="S29" s="502"/>
      <c r="T29" s="502"/>
      <c r="U29" s="502" t="s">
        <v>33</v>
      </c>
      <c r="V29" s="502"/>
      <c r="W29" s="502"/>
      <c r="X29" s="484" t="s">
        <v>641</v>
      </c>
      <c r="Y29" s="485"/>
      <c r="Z29" s="485"/>
      <c r="AA29" s="485"/>
      <c r="AB29" s="485"/>
      <c r="AC29" s="485"/>
      <c r="AD29" s="485"/>
      <c r="AE29" s="485"/>
      <c r="AF29" s="485"/>
      <c r="AG29" s="485"/>
      <c r="AH29" s="486"/>
      <c r="AI29" s="869"/>
      <c r="AJ29" s="870"/>
      <c r="AK29" s="870"/>
      <c r="AL29" s="870"/>
      <c r="AM29" s="870"/>
      <c r="AN29" s="870"/>
      <c r="AO29" s="870"/>
      <c r="AP29" s="870"/>
      <c r="AQ29" s="870"/>
      <c r="AR29" s="870"/>
      <c r="AS29" s="870"/>
      <c r="AT29" s="870"/>
      <c r="AU29" s="870"/>
      <c r="AV29" s="870"/>
      <c r="AW29" s="871"/>
    </row>
    <row r="30" spans="1:50" ht="11.25" customHeight="1" x14ac:dyDescent="0.15">
      <c r="A30" s="48"/>
      <c r="B30" s="867"/>
      <c r="C30" s="868"/>
      <c r="D30" s="868"/>
      <c r="E30" s="868"/>
      <c r="F30" s="868"/>
      <c r="G30" s="868"/>
      <c r="H30" s="868"/>
      <c r="I30" s="868"/>
      <c r="J30" s="868"/>
      <c r="K30" s="868"/>
      <c r="L30" s="868"/>
      <c r="M30" s="868"/>
      <c r="N30" s="868"/>
      <c r="O30" s="868"/>
      <c r="P30" s="868"/>
      <c r="Q30" s="868"/>
      <c r="R30" s="875"/>
      <c r="S30" s="875"/>
      <c r="T30" s="875"/>
      <c r="U30" s="875"/>
      <c r="V30" s="875"/>
      <c r="W30" s="875"/>
      <c r="X30" s="490"/>
      <c r="Y30" s="491"/>
      <c r="Z30" s="491"/>
      <c r="AA30" s="491"/>
      <c r="AB30" s="491"/>
      <c r="AC30" s="491"/>
      <c r="AD30" s="491"/>
      <c r="AE30" s="491"/>
      <c r="AF30" s="491"/>
      <c r="AG30" s="491"/>
      <c r="AH30" s="492"/>
      <c r="AI30" s="872"/>
      <c r="AJ30" s="873"/>
      <c r="AK30" s="873"/>
      <c r="AL30" s="873"/>
      <c r="AM30" s="873"/>
      <c r="AN30" s="873"/>
      <c r="AO30" s="873"/>
      <c r="AP30" s="873"/>
      <c r="AQ30" s="873"/>
      <c r="AR30" s="873"/>
      <c r="AS30" s="873"/>
      <c r="AT30" s="873"/>
      <c r="AU30" s="873"/>
      <c r="AV30" s="873"/>
      <c r="AW30" s="874"/>
    </row>
    <row r="31" spans="1:50" ht="11.25" customHeight="1" x14ac:dyDescent="0.15">
      <c r="B31" s="862" t="s">
        <v>572</v>
      </c>
      <c r="C31" s="862"/>
      <c r="D31" s="862"/>
      <c r="E31" s="862"/>
      <c r="F31" s="862"/>
      <c r="G31" s="862"/>
      <c r="H31" s="862"/>
      <c r="I31" s="862"/>
      <c r="J31" s="862"/>
      <c r="K31" s="862"/>
      <c r="L31" s="862"/>
      <c r="M31" s="862"/>
      <c r="N31" s="862"/>
      <c r="O31" s="862"/>
      <c r="P31" s="862"/>
      <c r="Q31" s="862"/>
      <c r="R31" s="863"/>
      <c r="S31" s="863"/>
      <c r="T31" s="863"/>
      <c r="U31" s="863"/>
      <c r="V31" s="863"/>
      <c r="W31" s="863"/>
      <c r="X31" s="863"/>
      <c r="Y31" s="863"/>
      <c r="Z31" s="863"/>
      <c r="AA31" s="863"/>
      <c r="AB31" s="863"/>
      <c r="AC31" s="863"/>
      <c r="AD31" s="863"/>
      <c r="AE31" s="863"/>
      <c r="AF31" s="863"/>
      <c r="AG31" s="863"/>
      <c r="AH31" s="863"/>
      <c r="AI31" s="863"/>
      <c r="AJ31" s="863"/>
      <c r="AK31" s="863"/>
      <c r="AL31" s="863"/>
      <c r="AM31" s="863"/>
      <c r="AN31" s="863"/>
      <c r="AO31" s="863"/>
      <c r="AP31" s="863"/>
      <c r="AQ31" s="863"/>
      <c r="AR31" s="863"/>
      <c r="AS31" s="863"/>
      <c r="AT31" s="863"/>
      <c r="AU31" s="863"/>
      <c r="AV31" s="863"/>
      <c r="AW31" s="863"/>
      <c r="AX31" s="18"/>
    </row>
    <row r="32" spans="1:50" ht="11.25" customHeight="1" x14ac:dyDescent="0.15">
      <c r="B32" s="862"/>
      <c r="C32" s="862"/>
      <c r="D32" s="862"/>
      <c r="E32" s="862"/>
      <c r="F32" s="862"/>
      <c r="G32" s="862"/>
      <c r="H32" s="862"/>
      <c r="I32" s="862"/>
      <c r="J32" s="862"/>
      <c r="K32" s="862"/>
      <c r="L32" s="862"/>
      <c r="M32" s="862"/>
      <c r="N32" s="862"/>
      <c r="O32" s="862"/>
      <c r="P32" s="862"/>
      <c r="Q32" s="862"/>
      <c r="R32" s="863"/>
      <c r="S32" s="863"/>
      <c r="T32" s="863"/>
      <c r="U32" s="863"/>
      <c r="V32" s="863"/>
      <c r="W32" s="863"/>
      <c r="X32" s="863"/>
      <c r="Y32" s="863"/>
      <c r="Z32" s="863"/>
      <c r="AA32" s="863"/>
      <c r="AB32" s="863"/>
      <c r="AC32" s="863"/>
      <c r="AD32" s="863"/>
      <c r="AE32" s="863"/>
      <c r="AF32" s="863"/>
      <c r="AG32" s="863"/>
      <c r="AH32" s="863"/>
      <c r="AI32" s="863"/>
      <c r="AJ32" s="863"/>
      <c r="AK32" s="863"/>
      <c r="AL32" s="863"/>
      <c r="AM32" s="863"/>
      <c r="AN32" s="863"/>
      <c r="AO32" s="863"/>
      <c r="AP32" s="863"/>
      <c r="AQ32" s="863"/>
      <c r="AR32" s="863"/>
      <c r="AS32" s="863"/>
      <c r="AT32" s="863"/>
      <c r="AU32" s="863"/>
      <c r="AV32" s="863"/>
      <c r="AW32" s="863"/>
      <c r="AX32" s="18"/>
    </row>
    <row r="33" spans="1:89" ht="11.25" customHeight="1" x14ac:dyDescent="0.15">
      <c r="A33" s="223"/>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89" ht="11.25" customHeight="1" x14ac:dyDescent="0.15">
      <c r="A34" s="511" t="s">
        <v>671</v>
      </c>
      <c r="B34" s="511"/>
      <c r="C34" s="511"/>
      <c r="D34" s="511"/>
      <c r="E34" s="511"/>
      <c r="F34" s="511"/>
      <c r="G34" s="511"/>
      <c r="H34" s="511"/>
      <c r="I34" s="511"/>
      <c r="J34" s="511"/>
      <c r="K34" s="511"/>
      <c r="L34" s="511"/>
      <c r="M34" s="511"/>
      <c r="N34" s="511"/>
      <c r="O34" s="511"/>
      <c r="P34" s="511"/>
      <c r="Q34" s="511"/>
      <c r="R34" s="511"/>
      <c r="S34" s="511"/>
      <c r="T34" s="511"/>
      <c r="U34" s="511"/>
      <c r="V34" s="511"/>
      <c r="W34" s="511"/>
      <c r="X34" s="511"/>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89" s="2" customFormat="1" ht="11.25" customHeight="1" x14ac:dyDescent="0.15">
      <c r="A35" s="511"/>
      <c r="B35" s="511"/>
      <c r="C35" s="511"/>
      <c r="D35" s="511"/>
      <c r="E35" s="511"/>
      <c r="F35" s="511"/>
      <c r="G35" s="511"/>
      <c r="H35" s="511"/>
      <c r="I35" s="511"/>
      <c r="J35" s="511"/>
      <c r="K35" s="511"/>
      <c r="L35" s="511"/>
      <c r="M35" s="511"/>
      <c r="N35" s="511"/>
      <c r="O35" s="511"/>
      <c r="P35" s="511"/>
      <c r="Q35" s="511"/>
      <c r="R35" s="511"/>
      <c r="S35" s="511"/>
      <c r="T35" s="511"/>
      <c r="U35" s="511"/>
      <c r="V35" s="511"/>
      <c r="W35" s="511"/>
      <c r="X35" s="511"/>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row>
    <row r="36" spans="1:89" x14ac:dyDescent="0.15">
      <c r="A36" s="48"/>
      <c r="B36" s="512" t="s">
        <v>79</v>
      </c>
      <c r="C36" s="512"/>
      <c r="D36" s="512"/>
      <c r="E36" s="512"/>
      <c r="F36" s="512"/>
      <c r="G36" s="512"/>
      <c r="H36" s="512"/>
      <c r="I36" s="512"/>
      <c r="J36" s="512"/>
      <c r="K36" s="512"/>
      <c r="L36" s="512"/>
      <c r="M36" s="512"/>
      <c r="N36" s="512"/>
      <c r="O36" s="512"/>
      <c r="P36" s="512"/>
      <c r="Q36" s="512"/>
      <c r="R36" s="512"/>
      <c r="S36" s="512"/>
      <c r="T36" s="512"/>
      <c r="U36" s="512"/>
      <c r="V36" s="512"/>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x14ac:dyDescent="0.15">
      <c r="A37" s="48"/>
      <c r="B37" s="512"/>
      <c r="C37" s="512"/>
      <c r="D37" s="512"/>
      <c r="E37" s="512"/>
      <c r="F37" s="512"/>
      <c r="G37" s="512"/>
      <c r="H37" s="512"/>
      <c r="I37" s="512"/>
      <c r="J37" s="512"/>
      <c r="K37" s="512"/>
      <c r="L37" s="512"/>
      <c r="M37" s="512"/>
      <c r="N37" s="512"/>
      <c r="O37" s="512"/>
      <c r="P37" s="512"/>
      <c r="Q37" s="512"/>
      <c r="R37" s="512"/>
      <c r="S37" s="512"/>
      <c r="T37" s="512"/>
      <c r="U37" s="512"/>
      <c r="V37" s="512"/>
      <c r="W37" s="15"/>
      <c r="X37" s="15"/>
      <c r="Y37" s="15"/>
      <c r="Z37" s="15"/>
      <c r="AA37" s="15"/>
      <c r="AB37" s="15"/>
      <c r="AC37" s="15"/>
      <c r="AD37" s="15"/>
      <c r="AE37" s="15"/>
      <c r="AF37" s="15"/>
      <c r="AG37" s="15"/>
      <c r="AH37" s="15"/>
      <c r="AI37" s="20"/>
      <c r="AJ37" s="20"/>
      <c r="AK37" s="20"/>
      <c r="AL37" s="20"/>
      <c r="AM37" s="20"/>
      <c r="AN37" s="20"/>
      <c r="AO37" s="20"/>
      <c r="AP37" s="20"/>
      <c r="AQ37" s="20"/>
      <c r="AR37" s="20"/>
      <c r="AS37" s="20"/>
      <c r="AT37" s="20"/>
      <c r="AU37" s="18"/>
      <c r="AV37" s="18"/>
      <c r="AW37" s="18"/>
      <c r="AX37" s="15"/>
    </row>
    <row r="38" spans="1:89" ht="13.5" x14ac:dyDescent="0.15">
      <c r="A38" s="51"/>
      <c r="B38" s="827" t="s">
        <v>89</v>
      </c>
      <c r="C38" s="377"/>
      <c r="D38" s="377"/>
      <c r="E38" s="377"/>
      <c r="F38" s="377"/>
      <c r="G38" s="377"/>
      <c r="H38" s="377"/>
      <c r="I38" s="377"/>
      <c r="J38" s="377"/>
      <c r="K38" s="377"/>
      <c r="L38" s="377"/>
      <c r="M38" s="377"/>
      <c r="N38" s="377"/>
      <c r="O38" s="377"/>
      <c r="P38" s="377"/>
      <c r="Q38" s="377"/>
      <c r="R38" s="377"/>
      <c r="S38" s="378"/>
      <c r="T38" s="502" t="s">
        <v>32</v>
      </c>
      <c r="U38" s="502"/>
      <c r="V38" s="502"/>
      <c r="W38" s="502" t="s">
        <v>33</v>
      </c>
      <c r="X38" s="502"/>
      <c r="Y38" s="502"/>
      <c r="Z38" s="14"/>
      <c r="AA38" s="14"/>
      <c r="AB38" s="14"/>
      <c r="AC38" s="14"/>
      <c r="AD38" s="14"/>
      <c r="AE38" s="14"/>
      <c r="AF38" s="14"/>
      <c r="AG38" s="14"/>
      <c r="AH38" s="14"/>
      <c r="AI38" s="14"/>
      <c r="AJ38" s="14"/>
      <c r="AK38" s="14"/>
      <c r="AL38" s="14"/>
      <c r="AM38" s="14"/>
      <c r="AN38" s="20"/>
      <c r="AO38" s="20"/>
      <c r="AP38" s="20"/>
      <c r="AQ38" s="20"/>
      <c r="AR38" s="20"/>
      <c r="AS38" s="20"/>
      <c r="AT38" s="20"/>
      <c r="AU38" s="20"/>
      <c r="AV38" s="20"/>
      <c r="AW38" s="20"/>
      <c r="AX38" s="20"/>
    </row>
    <row r="39" spans="1:89" ht="13.5" x14ac:dyDescent="0.15">
      <c r="A39" s="51"/>
      <c r="B39" s="828"/>
      <c r="C39" s="829"/>
      <c r="D39" s="829"/>
      <c r="E39" s="829"/>
      <c r="F39" s="829"/>
      <c r="G39" s="829"/>
      <c r="H39" s="829"/>
      <c r="I39" s="829"/>
      <c r="J39" s="829"/>
      <c r="K39" s="829"/>
      <c r="L39" s="829"/>
      <c r="M39" s="829"/>
      <c r="N39" s="829"/>
      <c r="O39" s="829"/>
      <c r="P39" s="829"/>
      <c r="Q39" s="829"/>
      <c r="R39" s="829"/>
      <c r="S39" s="830"/>
      <c r="T39" s="729"/>
      <c r="U39" s="730"/>
      <c r="V39" s="840"/>
      <c r="W39" s="885"/>
      <c r="X39" s="885"/>
      <c r="Y39" s="885"/>
      <c r="Z39" s="14"/>
      <c r="AA39" s="15"/>
      <c r="AB39" s="18"/>
      <c r="AC39" s="14"/>
      <c r="AD39" s="14"/>
      <c r="AE39" s="14"/>
      <c r="AF39" s="14"/>
      <c r="AG39" s="14"/>
      <c r="AH39" s="14"/>
      <c r="AI39" s="14"/>
      <c r="AJ39" s="14"/>
      <c r="AK39" s="14"/>
      <c r="AL39" s="14"/>
      <c r="AM39" s="14"/>
      <c r="AN39" s="20"/>
      <c r="AO39" s="20"/>
      <c r="AP39" s="20"/>
      <c r="AQ39" s="20"/>
      <c r="AR39" s="20"/>
      <c r="AS39" s="20"/>
      <c r="AT39" s="20"/>
      <c r="AU39" s="20"/>
      <c r="AV39" s="20"/>
      <c r="AW39" s="20"/>
      <c r="AX39" s="20"/>
    </row>
    <row r="40" spans="1:89" x14ac:dyDescent="0.15">
      <c r="B40" s="864" t="s">
        <v>573</v>
      </c>
      <c r="C40" s="864"/>
      <c r="D40" s="864"/>
      <c r="E40" s="864"/>
      <c r="F40" s="864"/>
      <c r="G40" s="864"/>
      <c r="H40" s="864"/>
      <c r="I40" s="864"/>
      <c r="J40" s="864"/>
      <c r="K40" s="864"/>
      <c r="L40" s="864"/>
      <c r="M40" s="864"/>
      <c r="N40" s="864"/>
      <c r="O40" s="864"/>
      <c r="P40" s="864"/>
      <c r="Q40" s="864"/>
      <c r="R40" s="864"/>
      <c r="S40" s="864"/>
      <c r="T40" s="451"/>
      <c r="U40" s="365"/>
      <c r="V40" s="365"/>
      <c r="W40" s="860" t="s">
        <v>380</v>
      </c>
      <c r="X40" s="861"/>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row>
    <row r="41" spans="1:89" x14ac:dyDescent="0.15">
      <c r="B41" s="864"/>
      <c r="C41" s="864"/>
      <c r="D41" s="864"/>
      <c r="E41" s="864"/>
      <c r="F41" s="864"/>
      <c r="G41" s="864"/>
      <c r="H41" s="864"/>
      <c r="I41" s="864"/>
      <c r="J41" s="864"/>
      <c r="K41" s="864"/>
      <c r="L41" s="864"/>
      <c r="M41" s="864"/>
      <c r="N41" s="864"/>
      <c r="O41" s="864"/>
      <c r="P41" s="864"/>
      <c r="Q41" s="864"/>
      <c r="R41" s="864"/>
      <c r="S41" s="864"/>
      <c r="T41" s="458"/>
      <c r="U41" s="367"/>
      <c r="V41" s="367"/>
      <c r="W41" s="523"/>
      <c r="X41" s="524"/>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row>
    <row r="42" spans="1:89" x14ac:dyDescent="0.15">
      <c r="B42" s="18" t="s">
        <v>90</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8"/>
      <c r="AO42" s="18"/>
      <c r="AP42" s="18"/>
      <c r="AQ42" s="18"/>
      <c r="AR42" s="18"/>
      <c r="AS42" s="20"/>
      <c r="AT42" s="20"/>
      <c r="AU42" s="20"/>
      <c r="AV42" s="20"/>
      <c r="AW42" s="20"/>
      <c r="AX42" s="20"/>
    </row>
    <row r="43" spans="1:89" x14ac:dyDescent="0.15">
      <c r="A43" s="51"/>
      <c r="B43" s="847" t="s">
        <v>1091</v>
      </c>
      <c r="C43" s="848"/>
      <c r="D43" s="848"/>
      <c r="E43" s="848"/>
      <c r="F43" s="848"/>
      <c r="G43" s="848"/>
      <c r="H43" s="848"/>
      <c r="I43" s="848"/>
      <c r="J43" s="848"/>
      <c r="K43" s="848"/>
      <c r="L43" s="848"/>
      <c r="M43" s="848"/>
      <c r="N43" s="848"/>
      <c r="O43" s="848"/>
      <c r="P43" s="848"/>
      <c r="Q43" s="848"/>
      <c r="R43" s="848"/>
      <c r="S43" s="849"/>
      <c r="T43" s="451"/>
      <c r="U43" s="365"/>
      <c r="V43" s="365"/>
      <c r="W43" s="521" t="s">
        <v>83</v>
      </c>
      <c r="X43" s="522"/>
      <c r="Y43" s="847" t="s">
        <v>85</v>
      </c>
      <c r="Z43" s="848"/>
      <c r="AA43" s="848"/>
      <c r="AB43" s="848"/>
      <c r="AC43" s="848"/>
      <c r="AD43" s="848"/>
      <c r="AE43" s="848"/>
      <c r="AF43" s="848"/>
      <c r="AG43" s="848"/>
      <c r="AH43" s="848"/>
      <c r="AI43" s="848"/>
      <c r="AJ43" s="848"/>
      <c r="AK43" s="848"/>
      <c r="AL43" s="848"/>
      <c r="AM43" s="848"/>
      <c r="AN43" s="848"/>
      <c r="AO43" s="848"/>
      <c r="AP43" s="849"/>
      <c r="AQ43" s="451"/>
      <c r="AR43" s="365"/>
      <c r="AS43" s="365"/>
      <c r="AT43" s="521" t="s">
        <v>83</v>
      </c>
      <c r="AU43" s="522"/>
      <c r="AV43" s="20"/>
      <c r="AW43" s="20"/>
      <c r="AX43" s="20"/>
    </row>
    <row r="44" spans="1:89" x14ac:dyDescent="0.15">
      <c r="A44" s="51"/>
      <c r="B44" s="853"/>
      <c r="C44" s="854"/>
      <c r="D44" s="854"/>
      <c r="E44" s="854"/>
      <c r="F44" s="854"/>
      <c r="G44" s="854"/>
      <c r="H44" s="854"/>
      <c r="I44" s="854"/>
      <c r="J44" s="854"/>
      <c r="K44" s="854"/>
      <c r="L44" s="854"/>
      <c r="M44" s="854"/>
      <c r="N44" s="854"/>
      <c r="O44" s="854"/>
      <c r="P44" s="854"/>
      <c r="Q44" s="854"/>
      <c r="R44" s="854"/>
      <c r="S44" s="855"/>
      <c r="T44" s="858"/>
      <c r="U44" s="859"/>
      <c r="V44" s="859"/>
      <c r="W44" s="860"/>
      <c r="X44" s="861"/>
      <c r="Y44" s="853"/>
      <c r="Z44" s="854"/>
      <c r="AA44" s="854"/>
      <c r="AB44" s="854"/>
      <c r="AC44" s="854"/>
      <c r="AD44" s="854"/>
      <c r="AE44" s="854"/>
      <c r="AF44" s="854"/>
      <c r="AG44" s="854"/>
      <c r="AH44" s="854"/>
      <c r="AI44" s="854"/>
      <c r="AJ44" s="854"/>
      <c r="AK44" s="854"/>
      <c r="AL44" s="854"/>
      <c r="AM44" s="854"/>
      <c r="AN44" s="854"/>
      <c r="AO44" s="854"/>
      <c r="AP44" s="855"/>
      <c r="AQ44" s="858"/>
      <c r="AR44" s="859"/>
      <c r="AS44" s="859"/>
      <c r="AT44" s="860"/>
      <c r="AU44" s="861"/>
      <c r="AV44" s="20"/>
      <c r="AW44" s="20"/>
      <c r="AX44" s="20"/>
    </row>
    <row r="45" spans="1:89" x14ac:dyDescent="0.15">
      <c r="A45" s="51"/>
      <c r="B45" s="847" t="s">
        <v>81</v>
      </c>
      <c r="C45" s="848"/>
      <c r="D45" s="848"/>
      <c r="E45" s="848"/>
      <c r="F45" s="848"/>
      <c r="G45" s="848"/>
      <c r="H45" s="848"/>
      <c r="I45" s="848"/>
      <c r="J45" s="848"/>
      <c r="K45" s="848"/>
      <c r="L45" s="848"/>
      <c r="M45" s="848"/>
      <c r="N45" s="848"/>
      <c r="O45" s="848"/>
      <c r="P45" s="848"/>
      <c r="Q45" s="848"/>
      <c r="R45" s="848"/>
      <c r="S45" s="849"/>
      <c r="T45" s="451"/>
      <c r="U45" s="365"/>
      <c r="V45" s="365"/>
      <c r="W45" s="521" t="s">
        <v>83</v>
      </c>
      <c r="X45" s="522"/>
      <c r="Y45" s="847" t="s">
        <v>86</v>
      </c>
      <c r="Z45" s="848"/>
      <c r="AA45" s="848"/>
      <c r="AB45" s="848"/>
      <c r="AC45" s="848"/>
      <c r="AD45" s="848"/>
      <c r="AE45" s="848"/>
      <c r="AF45" s="848"/>
      <c r="AG45" s="848"/>
      <c r="AH45" s="848"/>
      <c r="AI45" s="848"/>
      <c r="AJ45" s="848"/>
      <c r="AK45" s="848"/>
      <c r="AL45" s="848"/>
      <c r="AM45" s="848"/>
      <c r="AN45" s="848"/>
      <c r="AO45" s="848"/>
      <c r="AP45" s="849"/>
      <c r="AQ45" s="451"/>
      <c r="AR45" s="365"/>
      <c r="AS45" s="365"/>
      <c r="AT45" s="521" t="s">
        <v>83</v>
      </c>
      <c r="AU45" s="522"/>
      <c r="AV45" s="20"/>
      <c r="AW45" s="20"/>
      <c r="AX45" s="20"/>
    </row>
    <row r="46" spans="1:89" x14ac:dyDescent="0.15">
      <c r="A46" s="51"/>
      <c r="B46" s="853"/>
      <c r="C46" s="854"/>
      <c r="D46" s="854"/>
      <c r="E46" s="854"/>
      <c r="F46" s="854"/>
      <c r="G46" s="854"/>
      <c r="H46" s="854"/>
      <c r="I46" s="854"/>
      <c r="J46" s="854"/>
      <c r="K46" s="854"/>
      <c r="L46" s="854"/>
      <c r="M46" s="854"/>
      <c r="N46" s="854"/>
      <c r="O46" s="854"/>
      <c r="P46" s="854"/>
      <c r="Q46" s="854"/>
      <c r="R46" s="854"/>
      <c r="S46" s="855"/>
      <c r="T46" s="858"/>
      <c r="U46" s="859"/>
      <c r="V46" s="859"/>
      <c r="W46" s="860"/>
      <c r="X46" s="861"/>
      <c r="Y46" s="853"/>
      <c r="Z46" s="854"/>
      <c r="AA46" s="854"/>
      <c r="AB46" s="854"/>
      <c r="AC46" s="854"/>
      <c r="AD46" s="854"/>
      <c r="AE46" s="854"/>
      <c r="AF46" s="854"/>
      <c r="AG46" s="854"/>
      <c r="AH46" s="854"/>
      <c r="AI46" s="854"/>
      <c r="AJ46" s="854"/>
      <c r="AK46" s="854"/>
      <c r="AL46" s="854"/>
      <c r="AM46" s="854"/>
      <c r="AN46" s="854"/>
      <c r="AO46" s="854"/>
      <c r="AP46" s="855"/>
      <c r="AQ46" s="858"/>
      <c r="AR46" s="859"/>
      <c r="AS46" s="859"/>
      <c r="AT46" s="860"/>
      <c r="AU46" s="861"/>
      <c r="AV46" s="20"/>
      <c r="AW46" s="20"/>
      <c r="AX46" s="20"/>
    </row>
    <row r="47" spans="1:89" x14ac:dyDescent="0.15">
      <c r="A47" s="51"/>
      <c r="B47" s="847" t="s">
        <v>1092</v>
      </c>
      <c r="C47" s="848"/>
      <c r="D47" s="848"/>
      <c r="E47" s="848"/>
      <c r="F47" s="848"/>
      <c r="G47" s="848"/>
      <c r="H47" s="848"/>
      <c r="I47" s="848"/>
      <c r="J47" s="848"/>
      <c r="K47" s="848"/>
      <c r="L47" s="848"/>
      <c r="M47" s="848"/>
      <c r="N47" s="848"/>
      <c r="O47" s="848"/>
      <c r="P47" s="848"/>
      <c r="Q47" s="848"/>
      <c r="R47" s="848"/>
      <c r="S47" s="849"/>
      <c r="T47" s="451"/>
      <c r="U47" s="365"/>
      <c r="V47" s="365"/>
      <c r="W47" s="521" t="s">
        <v>83</v>
      </c>
      <c r="X47" s="522"/>
      <c r="Y47" s="847" t="s">
        <v>1093</v>
      </c>
      <c r="Z47" s="848"/>
      <c r="AA47" s="848"/>
      <c r="AB47" s="848"/>
      <c r="AC47" s="848"/>
      <c r="AD47" s="848"/>
      <c r="AE47" s="848"/>
      <c r="AF47" s="848"/>
      <c r="AG47" s="848"/>
      <c r="AH47" s="848"/>
      <c r="AI47" s="848"/>
      <c r="AJ47" s="848"/>
      <c r="AK47" s="848"/>
      <c r="AL47" s="848"/>
      <c r="AM47" s="848"/>
      <c r="AN47" s="848"/>
      <c r="AO47" s="848"/>
      <c r="AP47" s="849"/>
      <c r="AQ47" s="451"/>
      <c r="AR47" s="365"/>
      <c r="AS47" s="365"/>
      <c r="AT47" s="521" t="s">
        <v>83</v>
      </c>
      <c r="AU47" s="522"/>
      <c r="AV47" s="20"/>
      <c r="AW47" s="20"/>
      <c r="AX47" s="20"/>
    </row>
    <row r="48" spans="1:89" x14ac:dyDescent="0.15">
      <c r="A48" s="51"/>
      <c r="B48" s="853"/>
      <c r="C48" s="854"/>
      <c r="D48" s="854"/>
      <c r="E48" s="854"/>
      <c r="F48" s="854"/>
      <c r="G48" s="854"/>
      <c r="H48" s="854"/>
      <c r="I48" s="854"/>
      <c r="J48" s="854"/>
      <c r="K48" s="854"/>
      <c r="L48" s="854"/>
      <c r="M48" s="854"/>
      <c r="N48" s="854"/>
      <c r="O48" s="854"/>
      <c r="P48" s="854"/>
      <c r="Q48" s="854"/>
      <c r="R48" s="854"/>
      <c r="S48" s="855"/>
      <c r="T48" s="858"/>
      <c r="U48" s="859"/>
      <c r="V48" s="859"/>
      <c r="W48" s="860"/>
      <c r="X48" s="861"/>
      <c r="Y48" s="853"/>
      <c r="Z48" s="854"/>
      <c r="AA48" s="854"/>
      <c r="AB48" s="854"/>
      <c r="AC48" s="854"/>
      <c r="AD48" s="854"/>
      <c r="AE48" s="854"/>
      <c r="AF48" s="854"/>
      <c r="AG48" s="854"/>
      <c r="AH48" s="854"/>
      <c r="AI48" s="854"/>
      <c r="AJ48" s="854"/>
      <c r="AK48" s="854"/>
      <c r="AL48" s="854"/>
      <c r="AM48" s="854"/>
      <c r="AN48" s="854"/>
      <c r="AO48" s="854"/>
      <c r="AP48" s="855"/>
      <c r="AQ48" s="858"/>
      <c r="AR48" s="859"/>
      <c r="AS48" s="859"/>
      <c r="AT48" s="860"/>
      <c r="AU48" s="861"/>
      <c r="AV48" s="20"/>
      <c r="AW48" s="20"/>
      <c r="AX48" s="20"/>
    </row>
    <row r="49" spans="1:50" x14ac:dyDescent="0.15">
      <c r="A49" s="51"/>
      <c r="B49" s="847" t="s">
        <v>82</v>
      </c>
      <c r="C49" s="848"/>
      <c r="D49" s="848"/>
      <c r="E49" s="848"/>
      <c r="F49" s="848"/>
      <c r="G49" s="848"/>
      <c r="H49" s="848"/>
      <c r="I49" s="848"/>
      <c r="J49" s="848"/>
      <c r="K49" s="848"/>
      <c r="L49" s="848"/>
      <c r="M49" s="848"/>
      <c r="N49" s="848"/>
      <c r="O49" s="848"/>
      <c r="P49" s="848"/>
      <c r="Q49" s="848"/>
      <c r="R49" s="848"/>
      <c r="S49" s="849"/>
      <c r="T49" s="451"/>
      <c r="U49" s="365"/>
      <c r="V49" s="365"/>
      <c r="W49" s="521" t="s">
        <v>83</v>
      </c>
      <c r="X49" s="522"/>
      <c r="Y49" s="847" t="s">
        <v>87</v>
      </c>
      <c r="Z49" s="848"/>
      <c r="AA49" s="848"/>
      <c r="AB49" s="848"/>
      <c r="AC49" s="848"/>
      <c r="AD49" s="848"/>
      <c r="AE49" s="848"/>
      <c r="AF49" s="848"/>
      <c r="AG49" s="848"/>
      <c r="AH49" s="848"/>
      <c r="AI49" s="848"/>
      <c r="AJ49" s="848"/>
      <c r="AK49" s="848"/>
      <c r="AL49" s="848"/>
      <c r="AM49" s="848"/>
      <c r="AN49" s="848"/>
      <c r="AO49" s="848"/>
      <c r="AP49" s="849"/>
      <c r="AQ49" s="451"/>
      <c r="AR49" s="365"/>
      <c r="AS49" s="365"/>
      <c r="AT49" s="521" t="s">
        <v>83</v>
      </c>
      <c r="AU49" s="522"/>
      <c r="AV49" s="20"/>
      <c r="AW49" s="20"/>
      <c r="AX49" s="20"/>
    </row>
    <row r="50" spans="1:50" x14ac:dyDescent="0.15">
      <c r="A50" s="51"/>
      <c r="B50" s="853"/>
      <c r="C50" s="854"/>
      <c r="D50" s="854"/>
      <c r="E50" s="854"/>
      <c r="F50" s="854"/>
      <c r="G50" s="854"/>
      <c r="H50" s="854"/>
      <c r="I50" s="854"/>
      <c r="J50" s="854"/>
      <c r="K50" s="854"/>
      <c r="L50" s="854"/>
      <c r="M50" s="854"/>
      <c r="N50" s="854"/>
      <c r="O50" s="854"/>
      <c r="P50" s="854"/>
      <c r="Q50" s="854"/>
      <c r="R50" s="854"/>
      <c r="S50" s="855"/>
      <c r="T50" s="858"/>
      <c r="U50" s="859"/>
      <c r="V50" s="859"/>
      <c r="W50" s="860"/>
      <c r="X50" s="861"/>
      <c r="Y50" s="853"/>
      <c r="Z50" s="854"/>
      <c r="AA50" s="854"/>
      <c r="AB50" s="854"/>
      <c r="AC50" s="854"/>
      <c r="AD50" s="854"/>
      <c r="AE50" s="854"/>
      <c r="AF50" s="854"/>
      <c r="AG50" s="854"/>
      <c r="AH50" s="854"/>
      <c r="AI50" s="854"/>
      <c r="AJ50" s="854"/>
      <c r="AK50" s="854"/>
      <c r="AL50" s="854"/>
      <c r="AM50" s="854"/>
      <c r="AN50" s="854"/>
      <c r="AO50" s="854"/>
      <c r="AP50" s="855"/>
      <c r="AQ50" s="458"/>
      <c r="AR50" s="367"/>
      <c r="AS50" s="367"/>
      <c r="AT50" s="523"/>
      <c r="AU50" s="524"/>
      <c r="AV50" s="20"/>
      <c r="AW50" s="20"/>
      <c r="AX50" s="20"/>
    </row>
    <row r="51" spans="1:50" x14ac:dyDescent="0.15">
      <c r="A51" s="51"/>
      <c r="B51" s="847" t="s">
        <v>1094</v>
      </c>
      <c r="C51" s="848"/>
      <c r="D51" s="848"/>
      <c r="E51" s="848"/>
      <c r="F51" s="848"/>
      <c r="G51" s="848"/>
      <c r="H51" s="848"/>
      <c r="I51" s="848"/>
      <c r="J51" s="848"/>
      <c r="K51" s="848"/>
      <c r="L51" s="848"/>
      <c r="M51" s="848"/>
      <c r="N51" s="848"/>
      <c r="O51" s="848"/>
      <c r="P51" s="848"/>
      <c r="Q51" s="848"/>
      <c r="R51" s="848"/>
      <c r="S51" s="849"/>
      <c r="T51" s="548"/>
      <c r="U51" s="548"/>
      <c r="V51" s="540"/>
      <c r="W51" s="551" t="s">
        <v>83</v>
      </c>
      <c r="X51" s="798"/>
      <c r="Y51" s="847" t="s">
        <v>1095</v>
      </c>
      <c r="Z51" s="848"/>
      <c r="AA51" s="848"/>
      <c r="AB51" s="848"/>
      <c r="AC51" s="848"/>
      <c r="AD51" s="848"/>
      <c r="AE51" s="848"/>
      <c r="AF51" s="848"/>
      <c r="AG51" s="848"/>
      <c r="AH51" s="848"/>
      <c r="AI51" s="848"/>
      <c r="AJ51" s="848"/>
      <c r="AK51" s="848"/>
      <c r="AL51" s="848"/>
      <c r="AM51" s="848"/>
      <c r="AN51" s="848"/>
      <c r="AO51" s="848"/>
      <c r="AP51" s="849"/>
      <c r="AQ51" s="856"/>
      <c r="AR51" s="856"/>
      <c r="AS51" s="458"/>
      <c r="AT51" s="524" t="s">
        <v>83</v>
      </c>
      <c r="AU51" s="857"/>
      <c r="AV51" s="20"/>
      <c r="AW51" s="20"/>
      <c r="AX51" s="20"/>
    </row>
    <row r="52" spans="1:50" x14ac:dyDescent="0.15">
      <c r="A52" s="51"/>
      <c r="B52" s="850"/>
      <c r="C52" s="851"/>
      <c r="D52" s="851"/>
      <c r="E52" s="851"/>
      <c r="F52" s="851"/>
      <c r="G52" s="851"/>
      <c r="H52" s="851"/>
      <c r="I52" s="851"/>
      <c r="J52" s="851"/>
      <c r="K52" s="851"/>
      <c r="L52" s="851"/>
      <c r="M52" s="851"/>
      <c r="N52" s="851"/>
      <c r="O52" s="851"/>
      <c r="P52" s="851"/>
      <c r="Q52" s="851"/>
      <c r="R52" s="851"/>
      <c r="S52" s="852"/>
      <c r="T52" s="548"/>
      <c r="U52" s="548"/>
      <c r="V52" s="540"/>
      <c r="W52" s="551"/>
      <c r="X52" s="798"/>
      <c r="Y52" s="850"/>
      <c r="Z52" s="851"/>
      <c r="AA52" s="851"/>
      <c r="AB52" s="851"/>
      <c r="AC52" s="851"/>
      <c r="AD52" s="851"/>
      <c r="AE52" s="851"/>
      <c r="AF52" s="851"/>
      <c r="AG52" s="851"/>
      <c r="AH52" s="851"/>
      <c r="AI52" s="851"/>
      <c r="AJ52" s="851"/>
      <c r="AK52" s="851"/>
      <c r="AL52" s="851"/>
      <c r="AM52" s="851"/>
      <c r="AN52" s="851"/>
      <c r="AO52" s="851"/>
      <c r="AP52" s="852"/>
      <c r="AQ52" s="856"/>
      <c r="AR52" s="856"/>
      <c r="AS52" s="458"/>
      <c r="AT52" s="524"/>
      <c r="AU52" s="857"/>
      <c r="AV52" s="20"/>
      <c r="AW52" s="20"/>
      <c r="AX52" s="20"/>
    </row>
    <row r="53" spans="1:50" x14ac:dyDescent="0.15">
      <c r="A53" s="51"/>
      <c r="B53" s="853"/>
      <c r="C53" s="854"/>
      <c r="D53" s="854"/>
      <c r="E53" s="854"/>
      <c r="F53" s="854"/>
      <c r="G53" s="854"/>
      <c r="H53" s="854"/>
      <c r="I53" s="854"/>
      <c r="J53" s="854"/>
      <c r="K53" s="854"/>
      <c r="L53" s="854"/>
      <c r="M53" s="854"/>
      <c r="N53" s="854"/>
      <c r="O53" s="854"/>
      <c r="P53" s="854"/>
      <c r="Q53" s="854"/>
      <c r="R53" s="854"/>
      <c r="S53" s="855"/>
      <c r="T53" s="548"/>
      <c r="U53" s="548"/>
      <c r="V53" s="540"/>
      <c r="W53" s="551"/>
      <c r="X53" s="798"/>
      <c r="Y53" s="853"/>
      <c r="Z53" s="854"/>
      <c r="AA53" s="854"/>
      <c r="AB53" s="854"/>
      <c r="AC53" s="854"/>
      <c r="AD53" s="854"/>
      <c r="AE53" s="854"/>
      <c r="AF53" s="854"/>
      <c r="AG53" s="854"/>
      <c r="AH53" s="854"/>
      <c r="AI53" s="854"/>
      <c r="AJ53" s="854"/>
      <c r="AK53" s="854"/>
      <c r="AL53" s="854"/>
      <c r="AM53" s="854"/>
      <c r="AN53" s="854"/>
      <c r="AO53" s="854"/>
      <c r="AP53" s="855"/>
      <c r="AQ53" s="548"/>
      <c r="AR53" s="548"/>
      <c r="AS53" s="540"/>
      <c r="AT53" s="551"/>
      <c r="AU53" s="798"/>
      <c r="AV53" s="20"/>
      <c r="AW53" s="20"/>
      <c r="AX53" s="20"/>
    </row>
    <row r="54" spans="1:50" x14ac:dyDescent="0.15">
      <c r="A54" s="51"/>
      <c r="B54" s="847" t="s">
        <v>88</v>
      </c>
      <c r="C54" s="848"/>
      <c r="D54" s="848"/>
      <c r="E54" s="848"/>
      <c r="F54" s="848"/>
      <c r="G54" s="848"/>
      <c r="H54" s="848"/>
      <c r="I54" s="848"/>
      <c r="J54" s="848"/>
      <c r="K54" s="848"/>
      <c r="L54" s="848"/>
      <c r="M54" s="848"/>
      <c r="N54" s="848"/>
      <c r="O54" s="848"/>
      <c r="P54" s="848"/>
      <c r="Q54" s="848"/>
      <c r="R54" s="848"/>
      <c r="S54" s="849"/>
      <c r="T54" s="548"/>
      <c r="U54" s="548"/>
      <c r="V54" s="540"/>
      <c r="W54" s="551" t="s">
        <v>83</v>
      </c>
      <c r="X54" s="798"/>
      <c r="Y54" s="843"/>
      <c r="Z54" s="844"/>
      <c r="AA54" s="844"/>
      <c r="AB54" s="844"/>
      <c r="AC54" s="844"/>
      <c r="AD54" s="844"/>
      <c r="AE54" s="844"/>
      <c r="AF54" s="844"/>
      <c r="AG54" s="844"/>
      <c r="AH54" s="844"/>
      <c r="AI54" s="844"/>
      <c r="AJ54" s="844"/>
      <c r="AK54" s="844"/>
      <c r="AL54" s="844"/>
      <c r="AM54" s="844"/>
      <c r="AN54" s="844"/>
      <c r="AO54" s="844"/>
      <c r="AP54" s="844"/>
      <c r="AQ54" s="20"/>
      <c r="AR54" s="20"/>
      <c r="AS54" s="20"/>
      <c r="AT54" s="20"/>
      <c r="AU54" s="20"/>
      <c r="AV54" s="20"/>
      <c r="AW54" s="20"/>
      <c r="AX54" s="20"/>
    </row>
    <row r="55" spans="1:50" x14ac:dyDescent="0.15">
      <c r="A55" s="51"/>
      <c r="B55" s="853"/>
      <c r="C55" s="854"/>
      <c r="D55" s="854"/>
      <c r="E55" s="854"/>
      <c r="F55" s="854"/>
      <c r="G55" s="854"/>
      <c r="H55" s="854"/>
      <c r="I55" s="854"/>
      <c r="J55" s="854"/>
      <c r="K55" s="854"/>
      <c r="L55" s="854"/>
      <c r="M55" s="854"/>
      <c r="N55" s="854"/>
      <c r="O55" s="854"/>
      <c r="P55" s="854"/>
      <c r="Q55" s="854"/>
      <c r="R55" s="854"/>
      <c r="S55" s="855"/>
      <c r="T55" s="548"/>
      <c r="U55" s="548"/>
      <c r="V55" s="540"/>
      <c r="W55" s="551"/>
      <c r="X55" s="798"/>
      <c r="Y55" s="845"/>
      <c r="Z55" s="846"/>
      <c r="AA55" s="846"/>
      <c r="AB55" s="846"/>
      <c r="AC55" s="846"/>
      <c r="AD55" s="846"/>
      <c r="AE55" s="846"/>
      <c r="AF55" s="846"/>
      <c r="AG55" s="846"/>
      <c r="AH55" s="846"/>
      <c r="AI55" s="846"/>
      <c r="AJ55" s="846"/>
      <c r="AK55" s="846"/>
      <c r="AL55" s="846"/>
      <c r="AM55" s="846"/>
      <c r="AN55" s="846"/>
      <c r="AO55" s="846"/>
      <c r="AP55" s="846"/>
      <c r="AQ55" s="20"/>
      <c r="AR55" s="20"/>
      <c r="AS55" s="20"/>
      <c r="AT55" s="20"/>
      <c r="AU55" s="20"/>
      <c r="AV55" s="20"/>
      <c r="AW55" s="20"/>
      <c r="AX55" s="20"/>
    </row>
    <row r="56" spans="1:50" x14ac:dyDescent="0.15">
      <c r="A56" s="51"/>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row>
    <row r="57" spans="1:50" x14ac:dyDescent="0.15">
      <c r="A57" s="48"/>
      <c r="B57" s="512" t="s">
        <v>93</v>
      </c>
      <c r="C57" s="512"/>
      <c r="D57" s="512"/>
      <c r="E57" s="512"/>
      <c r="F57" s="512"/>
      <c r="G57" s="512"/>
      <c r="H57" s="512"/>
      <c r="I57" s="512"/>
      <c r="J57" s="512"/>
      <c r="K57" s="512"/>
      <c r="L57" s="512"/>
      <c r="M57" s="512"/>
      <c r="N57" s="512"/>
      <c r="O57" s="512"/>
      <c r="P57" s="512"/>
      <c r="Q57" s="512"/>
      <c r="R57" s="512"/>
      <c r="S57" s="512"/>
      <c r="T57" s="512"/>
      <c r="U57" s="512"/>
      <c r="V57" s="512"/>
      <c r="W57" s="15"/>
      <c r="X57" s="15"/>
      <c r="Y57" s="15"/>
      <c r="Z57" s="15"/>
      <c r="AA57" s="15"/>
      <c r="AB57" s="15"/>
      <c r="AC57" s="15"/>
      <c r="AD57" s="15"/>
      <c r="AE57" s="15"/>
      <c r="AF57" s="15"/>
      <c r="AG57" s="15"/>
      <c r="AH57" s="15"/>
      <c r="AI57" s="15"/>
      <c r="AJ57" s="15"/>
      <c r="AK57" s="15"/>
      <c r="AL57" s="669"/>
      <c r="AM57" s="669"/>
      <c r="AN57" s="669"/>
      <c r="AO57" s="669"/>
      <c r="AP57" s="669"/>
      <c r="AQ57" s="669"/>
      <c r="AR57" s="669"/>
      <c r="AS57" s="669"/>
      <c r="AT57" s="669"/>
      <c r="AU57" s="669"/>
      <c r="AV57" s="669"/>
      <c r="AW57" s="669"/>
      <c r="AX57" s="15"/>
    </row>
    <row r="58" spans="1:50" x14ac:dyDescent="0.15">
      <c r="A58" s="48"/>
      <c r="B58" s="512"/>
      <c r="C58" s="512"/>
      <c r="D58" s="512"/>
      <c r="E58" s="512"/>
      <c r="F58" s="512"/>
      <c r="G58" s="512"/>
      <c r="H58" s="512"/>
      <c r="I58" s="512"/>
      <c r="J58" s="512"/>
      <c r="K58" s="512"/>
      <c r="L58" s="512"/>
      <c r="M58" s="512"/>
      <c r="N58" s="512"/>
      <c r="O58" s="512"/>
      <c r="P58" s="512"/>
      <c r="Q58" s="512"/>
      <c r="R58" s="512"/>
      <c r="S58" s="512"/>
      <c r="T58" s="512"/>
      <c r="U58" s="512"/>
      <c r="V58" s="512"/>
      <c r="W58" s="15"/>
      <c r="X58" s="15"/>
      <c r="Y58" s="15"/>
      <c r="Z58" s="15"/>
      <c r="AA58" s="15"/>
      <c r="AB58" s="15"/>
      <c r="AC58" s="15"/>
      <c r="AD58" s="15"/>
      <c r="AE58" s="15"/>
      <c r="AF58" s="15"/>
      <c r="AG58" s="15"/>
      <c r="AH58" s="15"/>
      <c r="AI58" s="15"/>
      <c r="AJ58" s="18"/>
      <c r="AK58" s="20"/>
      <c r="AL58" s="20"/>
      <c r="AM58" s="20"/>
      <c r="AN58" s="20"/>
      <c r="AO58" s="20"/>
      <c r="AP58" s="20"/>
      <c r="AQ58" s="20"/>
      <c r="AR58" s="20"/>
      <c r="AS58" s="20"/>
      <c r="AT58" s="20"/>
      <c r="AU58" s="18"/>
      <c r="AV58" s="18"/>
      <c r="AW58" s="18"/>
      <c r="AX58" s="15"/>
    </row>
    <row r="59" spans="1:50" x14ac:dyDescent="0.15">
      <c r="B59" s="827" t="s">
        <v>574</v>
      </c>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8"/>
      <c r="AF59" s="549" t="s">
        <v>32</v>
      </c>
      <c r="AG59" s="584"/>
      <c r="AH59" s="568"/>
      <c r="AI59" s="502" t="s">
        <v>33</v>
      </c>
      <c r="AJ59" s="502"/>
      <c r="AK59" s="502"/>
      <c r="AL59" s="656" t="s">
        <v>575</v>
      </c>
      <c r="AM59" s="657"/>
      <c r="AN59" s="657"/>
      <c r="AO59" s="657"/>
      <c r="AP59" s="657"/>
      <c r="AQ59" s="657"/>
      <c r="AR59" s="657"/>
      <c r="AS59" s="657"/>
      <c r="AT59" s="657"/>
      <c r="AU59" s="657"/>
      <c r="AV59" s="657"/>
      <c r="AW59" s="658"/>
      <c r="AX59" s="18"/>
    </row>
    <row r="60" spans="1:50" x14ac:dyDescent="0.15">
      <c r="B60" s="828"/>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c r="AB60" s="829"/>
      <c r="AC60" s="829"/>
      <c r="AD60" s="829"/>
      <c r="AE60" s="830"/>
      <c r="AF60" s="217"/>
      <c r="AG60" s="218"/>
      <c r="AH60" s="222"/>
      <c r="AI60" s="729"/>
      <c r="AJ60" s="730"/>
      <c r="AK60" s="840"/>
      <c r="AL60" s="841" t="s">
        <v>549</v>
      </c>
      <c r="AM60" s="842"/>
      <c r="AN60" s="842"/>
      <c r="AO60" s="541"/>
      <c r="AP60" s="541"/>
      <c r="AQ60" s="92" t="s">
        <v>26</v>
      </c>
      <c r="AR60" s="541"/>
      <c r="AS60" s="541"/>
      <c r="AT60" s="92" t="s">
        <v>576</v>
      </c>
      <c r="AU60" s="541"/>
      <c r="AV60" s="541"/>
      <c r="AW60" s="93" t="s">
        <v>446</v>
      </c>
      <c r="AX60" s="18"/>
    </row>
    <row r="61" spans="1:50" x14ac:dyDescent="0.15">
      <c r="B61" s="827" t="s">
        <v>577</v>
      </c>
      <c r="C61" s="377"/>
      <c r="D61" s="377"/>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8"/>
      <c r="AF61" s="549" t="s">
        <v>32</v>
      </c>
      <c r="AG61" s="584"/>
      <c r="AH61" s="568"/>
      <c r="AI61" s="502" t="s">
        <v>33</v>
      </c>
      <c r="AJ61" s="502"/>
      <c r="AK61" s="502"/>
      <c r="AL61" s="831"/>
      <c r="AM61" s="832"/>
      <c r="AN61" s="832"/>
      <c r="AO61" s="832"/>
      <c r="AP61" s="832"/>
      <c r="AQ61" s="832"/>
      <c r="AR61" s="832"/>
      <c r="AS61" s="832"/>
      <c r="AT61" s="832"/>
      <c r="AU61" s="832"/>
      <c r="AV61" s="832"/>
      <c r="AW61" s="833"/>
      <c r="AX61" s="18"/>
    </row>
    <row r="62" spans="1:50" x14ac:dyDescent="0.15">
      <c r="B62" s="828"/>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c r="AB62" s="829"/>
      <c r="AC62" s="829"/>
      <c r="AD62" s="829"/>
      <c r="AE62" s="830"/>
      <c r="AF62" s="217"/>
      <c r="AG62" s="218"/>
      <c r="AH62" s="222"/>
      <c r="AI62" s="729"/>
      <c r="AJ62" s="730"/>
      <c r="AK62" s="840"/>
      <c r="AL62" s="834"/>
      <c r="AM62" s="835"/>
      <c r="AN62" s="835"/>
      <c r="AO62" s="835"/>
      <c r="AP62" s="835"/>
      <c r="AQ62" s="835"/>
      <c r="AR62" s="835"/>
      <c r="AS62" s="835"/>
      <c r="AT62" s="835"/>
      <c r="AU62" s="835"/>
      <c r="AV62" s="835"/>
      <c r="AW62" s="836"/>
      <c r="AX62" s="18"/>
    </row>
    <row r="63" spans="1:50" x14ac:dyDescent="0.15">
      <c r="B63" s="827" t="s">
        <v>91</v>
      </c>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8"/>
      <c r="AF63" s="549" t="s">
        <v>32</v>
      </c>
      <c r="AG63" s="584"/>
      <c r="AH63" s="568"/>
      <c r="AI63" s="502" t="s">
        <v>33</v>
      </c>
      <c r="AJ63" s="502"/>
      <c r="AK63" s="502"/>
      <c r="AL63" s="831"/>
      <c r="AM63" s="832"/>
      <c r="AN63" s="832"/>
      <c r="AO63" s="832"/>
      <c r="AP63" s="832"/>
      <c r="AQ63" s="832"/>
      <c r="AR63" s="832"/>
      <c r="AS63" s="832"/>
      <c r="AT63" s="832"/>
      <c r="AU63" s="832"/>
      <c r="AV63" s="832"/>
      <c r="AW63" s="833"/>
      <c r="AX63" s="18"/>
    </row>
    <row r="64" spans="1:50" x14ac:dyDescent="0.15">
      <c r="B64" s="828"/>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c r="AB64" s="829"/>
      <c r="AC64" s="829"/>
      <c r="AD64" s="829"/>
      <c r="AE64" s="830"/>
      <c r="AF64" s="217"/>
      <c r="AG64" s="218"/>
      <c r="AH64" s="222"/>
      <c r="AI64" s="729"/>
      <c r="AJ64" s="730"/>
      <c r="AK64" s="840"/>
      <c r="AL64" s="834"/>
      <c r="AM64" s="835"/>
      <c r="AN64" s="835"/>
      <c r="AO64" s="835"/>
      <c r="AP64" s="835"/>
      <c r="AQ64" s="835"/>
      <c r="AR64" s="835"/>
      <c r="AS64" s="835"/>
      <c r="AT64" s="835"/>
      <c r="AU64" s="835"/>
      <c r="AV64" s="835"/>
      <c r="AW64" s="836"/>
      <c r="AX64" s="18"/>
    </row>
    <row r="65" spans="1:50" x14ac:dyDescent="0.15">
      <c r="B65" s="827" t="s">
        <v>92</v>
      </c>
      <c r="C65" s="377"/>
      <c r="D65" s="377"/>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8"/>
      <c r="AF65" s="549" t="s">
        <v>32</v>
      </c>
      <c r="AG65" s="584"/>
      <c r="AH65" s="568"/>
      <c r="AI65" s="502" t="s">
        <v>33</v>
      </c>
      <c r="AJ65" s="502"/>
      <c r="AK65" s="502"/>
      <c r="AL65" s="831"/>
      <c r="AM65" s="832"/>
      <c r="AN65" s="832"/>
      <c r="AO65" s="832"/>
      <c r="AP65" s="832"/>
      <c r="AQ65" s="832"/>
      <c r="AR65" s="832"/>
      <c r="AS65" s="832"/>
      <c r="AT65" s="832"/>
      <c r="AU65" s="832"/>
      <c r="AV65" s="832"/>
      <c r="AW65" s="833"/>
      <c r="AX65" s="18"/>
    </row>
    <row r="66" spans="1:50" x14ac:dyDescent="0.15">
      <c r="B66" s="828"/>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c r="AC66" s="829"/>
      <c r="AD66" s="829"/>
      <c r="AE66" s="830"/>
      <c r="AF66" s="219"/>
      <c r="AG66" s="220"/>
      <c r="AH66" s="221"/>
      <c r="AI66" s="837"/>
      <c r="AJ66" s="838"/>
      <c r="AK66" s="839"/>
      <c r="AL66" s="834"/>
      <c r="AM66" s="835"/>
      <c r="AN66" s="835"/>
      <c r="AO66" s="835"/>
      <c r="AP66" s="835"/>
      <c r="AQ66" s="835"/>
      <c r="AR66" s="835"/>
      <c r="AS66" s="835"/>
      <c r="AT66" s="835"/>
      <c r="AU66" s="835"/>
      <c r="AV66" s="835"/>
      <c r="AW66" s="836"/>
      <c r="AX66" s="18"/>
    </row>
    <row r="67" spans="1:50" x14ac:dyDescent="0.1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row>
    <row r="68" spans="1:50" x14ac:dyDescent="0.15">
      <c r="A68" s="48"/>
      <c r="B68" s="512" t="s">
        <v>642</v>
      </c>
      <c r="C68" s="512"/>
      <c r="D68" s="512"/>
      <c r="E68" s="512"/>
      <c r="F68" s="512"/>
      <c r="G68" s="512"/>
      <c r="H68" s="512"/>
      <c r="I68" s="512"/>
      <c r="J68" s="512"/>
      <c r="K68" s="512"/>
      <c r="L68" s="512"/>
      <c r="M68" s="512"/>
      <c r="N68" s="512"/>
      <c r="O68" s="512"/>
      <c r="P68" s="512"/>
      <c r="Q68" s="512"/>
      <c r="R68" s="512"/>
      <c r="S68" s="512"/>
      <c r="T68" s="512"/>
      <c r="U68" s="512"/>
      <c r="V68" s="512"/>
      <c r="W68" s="512"/>
      <c r="X68" s="512"/>
      <c r="Y68" s="512"/>
      <c r="Z68" s="512"/>
      <c r="AA68" s="512"/>
      <c r="AB68" s="512"/>
      <c r="AC68" s="512"/>
      <c r="AD68" s="512"/>
      <c r="AE68" s="512"/>
      <c r="AF68" s="512"/>
      <c r="AG68" s="512"/>
      <c r="AH68" s="512"/>
      <c r="AI68" s="512"/>
      <c r="AJ68" s="512"/>
      <c r="AK68" s="15"/>
      <c r="AL68" s="15"/>
      <c r="AM68" s="15"/>
      <c r="AN68" s="15"/>
      <c r="AO68" s="15"/>
      <c r="AP68" s="15"/>
      <c r="AQ68" s="15"/>
      <c r="AR68" s="15"/>
      <c r="AS68" s="15"/>
      <c r="AT68" s="15"/>
      <c r="AU68" s="15"/>
      <c r="AV68" s="15"/>
      <c r="AW68" s="15"/>
      <c r="AX68" s="15"/>
    </row>
    <row r="69" spans="1:50" x14ac:dyDescent="0.15">
      <c r="A69" s="48"/>
      <c r="B69" s="512"/>
      <c r="C69" s="512"/>
      <c r="D69" s="512"/>
      <c r="E69" s="512"/>
      <c r="F69" s="512"/>
      <c r="G69" s="512"/>
      <c r="H69" s="512"/>
      <c r="I69" s="512"/>
      <c r="J69" s="512"/>
      <c r="K69" s="512"/>
      <c r="L69" s="512"/>
      <c r="M69" s="512"/>
      <c r="N69" s="512"/>
      <c r="O69" s="512"/>
      <c r="P69" s="512"/>
      <c r="Q69" s="512"/>
      <c r="R69" s="512"/>
      <c r="S69" s="512"/>
      <c r="T69" s="512"/>
      <c r="U69" s="512"/>
      <c r="V69" s="512"/>
      <c r="W69" s="512"/>
      <c r="X69" s="512"/>
      <c r="Y69" s="512"/>
      <c r="Z69" s="512"/>
      <c r="AA69" s="512"/>
      <c r="AB69" s="512"/>
      <c r="AC69" s="512"/>
      <c r="AD69" s="512"/>
      <c r="AE69" s="512"/>
      <c r="AF69" s="512"/>
      <c r="AG69" s="512"/>
      <c r="AH69" s="512"/>
      <c r="AI69" s="512"/>
      <c r="AJ69" s="512"/>
      <c r="AK69" s="20"/>
      <c r="AL69" s="20"/>
      <c r="AM69" s="20"/>
      <c r="AN69" s="20"/>
      <c r="AO69" s="20"/>
      <c r="AP69" s="20"/>
      <c r="AQ69" s="20"/>
      <c r="AR69" s="20"/>
      <c r="AS69" s="20"/>
      <c r="AT69" s="20"/>
      <c r="AU69" s="18"/>
      <c r="AV69" s="18"/>
      <c r="AW69" s="18"/>
      <c r="AX69" s="15"/>
    </row>
    <row r="70" spans="1:50" ht="13.5" x14ac:dyDescent="0.15">
      <c r="A70" s="48"/>
      <c r="B70" s="484" t="s">
        <v>578</v>
      </c>
      <c r="C70" s="485"/>
      <c r="D70" s="485"/>
      <c r="E70" s="485"/>
      <c r="F70" s="485"/>
      <c r="G70" s="485"/>
      <c r="H70" s="485"/>
      <c r="I70" s="485"/>
      <c r="J70" s="485"/>
      <c r="K70" s="485"/>
      <c r="L70" s="486"/>
      <c r="M70" s="502" t="s">
        <v>32</v>
      </c>
      <c r="N70" s="502"/>
      <c r="O70" s="502"/>
      <c r="P70" s="502" t="s">
        <v>33</v>
      </c>
      <c r="Q70" s="502"/>
      <c r="R70" s="502"/>
      <c r="S70" s="211"/>
      <c r="T70" s="211"/>
      <c r="U70" s="211"/>
      <c r="V70" s="211"/>
      <c r="W70" s="211"/>
      <c r="X70" s="211"/>
      <c r="Y70" s="211"/>
      <c r="Z70" s="211"/>
      <c r="AA70" s="211"/>
      <c r="AB70" s="211"/>
      <c r="AC70" s="211"/>
      <c r="AD70" s="211"/>
      <c r="AE70" s="211"/>
      <c r="AF70" s="211"/>
      <c r="AG70" s="211"/>
      <c r="AH70" s="211"/>
      <c r="AI70" s="211"/>
      <c r="AJ70" s="211"/>
      <c r="AK70" s="15"/>
      <c r="AL70" s="669"/>
      <c r="AM70" s="669"/>
      <c r="AN70" s="669"/>
      <c r="AO70" s="669"/>
      <c r="AP70" s="669"/>
      <c r="AQ70" s="669"/>
      <c r="AR70" s="669"/>
      <c r="AS70" s="669"/>
      <c r="AT70" s="669"/>
      <c r="AU70" s="669"/>
      <c r="AV70" s="669"/>
      <c r="AW70" s="669"/>
      <c r="AX70" s="15"/>
    </row>
    <row r="71" spans="1:50" ht="13.5" x14ac:dyDescent="0.15">
      <c r="A71" s="48"/>
      <c r="B71" s="490"/>
      <c r="C71" s="491"/>
      <c r="D71" s="491"/>
      <c r="E71" s="491"/>
      <c r="F71" s="491"/>
      <c r="G71" s="491"/>
      <c r="H71" s="491"/>
      <c r="I71" s="491"/>
      <c r="J71" s="491"/>
      <c r="K71" s="491"/>
      <c r="L71" s="492"/>
      <c r="M71" s="540"/>
      <c r="N71" s="541"/>
      <c r="O71" s="542"/>
      <c r="P71" s="540"/>
      <c r="Q71" s="541"/>
      <c r="R71" s="542"/>
      <c r="S71" s="211"/>
      <c r="T71" s="15"/>
      <c r="U71" s="211"/>
      <c r="V71" s="211"/>
      <c r="W71" s="211"/>
      <c r="X71" s="211"/>
      <c r="Y71" s="211"/>
      <c r="Z71" s="211"/>
      <c r="AA71" s="211"/>
      <c r="AB71" s="211"/>
      <c r="AC71" s="211"/>
      <c r="AD71" s="211"/>
      <c r="AE71" s="211"/>
      <c r="AF71" s="211"/>
      <c r="AG71" s="211"/>
      <c r="AH71" s="211"/>
      <c r="AI71" s="211"/>
      <c r="AJ71" s="211"/>
      <c r="AK71" s="20"/>
      <c r="AL71" s="20"/>
      <c r="AM71" s="20"/>
      <c r="AN71" s="20"/>
      <c r="AO71" s="20"/>
      <c r="AP71" s="20"/>
      <c r="AQ71" s="20"/>
      <c r="AR71" s="20"/>
      <c r="AS71" s="20"/>
      <c r="AT71" s="20"/>
      <c r="AU71" s="18"/>
      <c r="AV71" s="18"/>
      <c r="AW71" s="18"/>
      <c r="AX71" s="15"/>
    </row>
    <row r="72" spans="1:50" x14ac:dyDescent="0.15">
      <c r="B72" s="484" t="s">
        <v>579</v>
      </c>
      <c r="C72" s="485"/>
      <c r="D72" s="485"/>
      <c r="E72" s="485"/>
      <c r="F72" s="485"/>
      <c r="G72" s="485"/>
      <c r="H72" s="485"/>
      <c r="I72" s="485"/>
      <c r="J72" s="485"/>
      <c r="K72" s="485"/>
      <c r="L72" s="486"/>
      <c r="M72" s="821" t="s">
        <v>1089</v>
      </c>
      <c r="N72" s="822"/>
      <c r="O72" s="822"/>
      <c r="P72" s="822"/>
      <c r="Q72" s="823"/>
      <c r="R72" s="548"/>
      <c r="S72" s="548"/>
      <c r="T72" s="540"/>
      <c r="U72" s="551" t="s">
        <v>29</v>
      </c>
      <c r="V72" s="798"/>
      <c r="W72" s="821" t="s">
        <v>1090</v>
      </c>
      <c r="X72" s="822"/>
      <c r="Y72" s="822"/>
      <c r="Z72" s="822"/>
      <c r="AA72" s="823"/>
      <c r="AB72" s="548"/>
      <c r="AC72" s="548"/>
      <c r="AD72" s="540"/>
      <c r="AE72" s="551" t="s">
        <v>29</v>
      </c>
      <c r="AF72" s="798"/>
      <c r="AG72" s="18"/>
      <c r="AH72" s="18"/>
      <c r="AI72" s="18"/>
      <c r="AJ72" s="18"/>
      <c r="AK72" s="18"/>
      <c r="AL72" s="18"/>
      <c r="AM72" s="18"/>
      <c r="AN72" s="18"/>
      <c r="AO72" s="18"/>
      <c r="AP72" s="18"/>
      <c r="AQ72" s="18"/>
      <c r="AR72" s="18"/>
      <c r="AS72" s="18"/>
      <c r="AT72" s="18"/>
      <c r="AU72" s="18"/>
      <c r="AV72" s="18"/>
      <c r="AW72" s="18"/>
      <c r="AX72" s="18"/>
    </row>
    <row r="73" spans="1:50" x14ac:dyDescent="0.15">
      <c r="B73" s="490"/>
      <c r="C73" s="491"/>
      <c r="D73" s="491"/>
      <c r="E73" s="491"/>
      <c r="F73" s="491"/>
      <c r="G73" s="491"/>
      <c r="H73" s="491"/>
      <c r="I73" s="491"/>
      <c r="J73" s="491"/>
      <c r="K73" s="491"/>
      <c r="L73" s="492"/>
      <c r="M73" s="824"/>
      <c r="N73" s="825"/>
      <c r="O73" s="825"/>
      <c r="P73" s="825"/>
      <c r="Q73" s="826"/>
      <c r="R73" s="548"/>
      <c r="S73" s="789"/>
      <c r="T73" s="451"/>
      <c r="U73" s="522"/>
      <c r="V73" s="814"/>
      <c r="W73" s="824"/>
      <c r="X73" s="825"/>
      <c r="Y73" s="825"/>
      <c r="Z73" s="825"/>
      <c r="AA73" s="826"/>
      <c r="AB73" s="789"/>
      <c r="AC73" s="789"/>
      <c r="AD73" s="451"/>
      <c r="AE73" s="522"/>
      <c r="AF73" s="814"/>
      <c r="AG73" s="18"/>
      <c r="AH73" s="18"/>
      <c r="AI73" s="18"/>
      <c r="AJ73" s="18"/>
      <c r="AK73" s="18"/>
      <c r="AL73" s="18"/>
      <c r="AM73" s="18"/>
      <c r="AN73" s="18"/>
      <c r="AO73" s="18"/>
      <c r="AP73" s="18"/>
      <c r="AQ73" s="18"/>
      <c r="AR73" s="18"/>
      <c r="AS73" s="18"/>
      <c r="AT73" s="18"/>
      <c r="AU73" s="18"/>
      <c r="AV73" s="18"/>
      <c r="AW73" s="18"/>
      <c r="AX73" s="47"/>
    </row>
    <row r="74" spans="1:50" x14ac:dyDescent="0.15">
      <c r="B74" s="487" t="s">
        <v>471</v>
      </c>
      <c r="C74" s="488"/>
      <c r="D74" s="488"/>
      <c r="E74" s="488"/>
      <c r="F74" s="488"/>
      <c r="G74" s="488"/>
      <c r="H74" s="488"/>
      <c r="I74" s="488"/>
      <c r="J74" s="488"/>
      <c r="K74" s="488"/>
      <c r="L74" s="488"/>
      <c r="M74" s="815"/>
      <c r="N74" s="816"/>
      <c r="O74" s="816"/>
      <c r="P74" s="816"/>
      <c r="Q74" s="816"/>
      <c r="R74" s="816"/>
      <c r="S74" s="816"/>
      <c r="T74" s="816"/>
      <c r="U74" s="816"/>
      <c r="V74" s="816"/>
      <c r="W74" s="816"/>
      <c r="X74" s="816"/>
      <c r="Y74" s="816"/>
      <c r="Z74" s="816"/>
      <c r="AA74" s="816"/>
      <c r="AB74" s="816"/>
      <c r="AC74" s="816"/>
      <c r="AD74" s="816"/>
      <c r="AE74" s="816"/>
      <c r="AF74" s="816"/>
      <c r="AG74" s="816"/>
      <c r="AH74" s="816"/>
      <c r="AI74" s="816"/>
      <c r="AJ74" s="816"/>
      <c r="AK74" s="816"/>
      <c r="AL74" s="816"/>
      <c r="AM74" s="816"/>
      <c r="AN74" s="816"/>
      <c r="AO74" s="816"/>
      <c r="AP74" s="816"/>
      <c r="AQ74" s="816"/>
      <c r="AR74" s="816"/>
      <c r="AS74" s="816"/>
      <c r="AT74" s="816"/>
      <c r="AU74" s="816"/>
      <c r="AV74" s="816"/>
      <c r="AW74" s="817"/>
      <c r="AX74" s="47"/>
    </row>
    <row r="75" spans="1:50" x14ac:dyDescent="0.15">
      <c r="B75" s="490"/>
      <c r="C75" s="491"/>
      <c r="D75" s="491"/>
      <c r="E75" s="491"/>
      <c r="F75" s="491"/>
      <c r="G75" s="491"/>
      <c r="H75" s="491"/>
      <c r="I75" s="491"/>
      <c r="J75" s="491"/>
      <c r="K75" s="491"/>
      <c r="L75" s="491"/>
      <c r="M75" s="818"/>
      <c r="N75" s="819"/>
      <c r="O75" s="819"/>
      <c r="P75" s="819"/>
      <c r="Q75" s="819"/>
      <c r="R75" s="819"/>
      <c r="S75" s="819"/>
      <c r="T75" s="819"/>
      <c r="U75" s="819"/>
      <c r="V75" s="819"/>
      <c r="W75" s="819"/>
      <c r="X75" s="819"/>
      <c r="Y75" s="819"/>
      <c r="Z75" s="819"/>
      <c r="AA75" s="819"/>
      <c r="AB75" s="819"/>
      <c r="AC75" s="819"/>
      <c r="AD75" s="819"/>
      <c r="AE75" s="819"/>
      <c r="AF75" s="819"/>
      <c r="AG75" s="819"/>
      <c r="AH75" s="819"/>
      <c r="AI75" s="819"/>
      <c r="AJ75" s="819"/>
      <c r="AK75" s="819"/>
      <c r="AL75" s="819"/>
      <c r="AM75" s="819"/>
      <c r="AN75" s="819"/>
      <c r="AO75" s="819"/>
      <c r="AP75" s="819"/>
      <c r="AQ75" s="819"/>
      <c r="AR75" s="819"/>
      <c r="AS75" s="819"/>
      <c r="AT75" s="819"/>
      <c r="AU75" s="819"/>
      <c r="AV75" s="819"/>
      <c r="AW75" s="820"/>
      <c r="AX75" s="47"/>
    </row>
    <row r="76" spans="1:50" s="47" customFormat="1" x14ac:dyDescent="0.15"/>
  </sheetData>
  <mergeCells count="155">
    <mergeCell ref="A1:AB2"/>
    <mergeCell ref="B38:S39"/>
    <mergeCell ref="T38:V38"/>
    <mergeCell ref="W38:Y38"/>
    <mergeCell ref="T39:V39"/>
    <mergeCell ref="W39:Y39"/>
    <mergeCell ref="B3:AJ4"/>
    <mergeCell ref="U7:V8"/>
    <mergeCell ref="W7:AA8"/>
    <mergeCell ref="AB7:AD8"/>
    <mergeCell ref="B5:L6"/>
    <mergeCell ref="M5:O5"/>
    <mergeCell ref="P5:R5"/>
    <mergeCell ref="M6:O6"/>
    <mergeCell ref="P6:R6"/>
    <mergeCell ref="B7:L8"/>
    <mergeCell ref="M7:Q8"/>
    <mergeCell ref="R7:T8"/>
    <mergeCell ref="Z15:AB15"/>
    <mergeCell ref="AC15:AE15"/>
    <mergeCell ref="Z16:AB16"/>
    <mergeCell ref="AC16:AE16"/>
    <mergeCell ref="B22:Q23"/>
    <mergeCell ref="R22:T23"/>
    <mergeCell ref="B70:L71"/>
    <mergeCell ref="M70:O70"/>
    <mergeCell ref="P70:R70"/>
    <mergeCell ref="B59:AE60"/>
    <mergeCell ref="B54:S55"/>
    <mergeCell ref="B47:S48"/>
    <mergeCell ref="A34:X35"/>
    <mergeCell ref="AE7:AF8"/>
    <mergeCell ref="B9:L10"/>
    <mergeCell ref="M9:AW10"/>
    <mergeCell ref="B11:AJ12"/>
    <mergeCell ref="AL12:AW12"/>
    <mergeCell ref="B13:Y14"/>
    <mergeCell ref="Z13:AB13"/>
    <mergeCell ref="AC13:AE13"/>
    <mergeCell ref="Z14:AB14"/>
    <mergeCell ref="AC14:AE14"/>
    <mergeCell ref="B18:Q18"/>
    <mergeCell ref="B19:Q19"/>
    <mergeCell ref="R19:T19"/>
    <mergeCell ref="U19:W19"/>
    <mergeCell ref="X19:AM19"/>
    <mergeCell ref="AN19:AP19"/>
    <mergeCell ref="B15:Y16"/>
    <mergeCell ref="U22:W23"/>
    <mergeCell ref="X22:AM23"/>
    <mergeCell ref="AN22:AP23"/>
    <mergeCell ref="AQ22:AS23"/>
    <mergeCell ref="AQ19:AS19"/>
    <mergeCell ref="B20:Q21"/>
    <mergeCell ref="R20:T21"/>
    <mergeCell ref="U20:W21"/>
    <mergeCell ref="X20:AM21"/>
    <mergeCell ref="AN20:AP21"/>
    <mergeCell ref="AQ20:AS21"/>
    <mergeCell ref="B26:Q27"/>
    <mergeCell ref="R26:T27"/>
    <mergeCell ref="U26:W27"/>
    <mergeCell ref="X26:AM27"/>
    <mergeCell ref="AN26:AP27"/>
    <mergeCell ref="AQ26:AS27"/>
    <mergeCell ref="B29:Q30"/>
    <mergeCell ref="R29:T29"/>
    <mergeCell ref="B24:Q25"/>
    <mergeCell ref="R24:T25"/>
    <mergeCell ref="U24:W25"/>
    <mergeCell ref="X24:AM25"/>
    <mergeCell ref="AN24:AP25"/>
    <mergeCell ref="AQ24:AS25"/>
    <mergeCell ref="U29:W29"/>
    <mergeCell ref="X29:AH30"/>
    <mergeCell ref="AI29:AW30"/>
    <mergeCell ref="R30:T30"/>
    <mergeCell ref="U30:W30"/>
    <mergeCell ref="B31:Q32"/>
    <mergeCell ref="R31:AW32"/>
    <mergeCell ref="AT43:AU44"/>
    <mergeCell ref="B36:V37"/>
    <mergeCell ref="Y43:AP44"/>
    <mergeCell ref="AQ43:AS44"/>
    <mergeCell ref="B45:S46"/>
    <mergeCell ref="T45:V46"/>
    <mergeCell ref="W45:X46"/>
    <mergeCell ref="Y45:AP46"/>
    <mergeCell ref="AQ45:AS46"/>
    <mergeCell ref="B40:S41"/>
    <mergeCell ref="T40:V41"/>
    <mergeCell ref="W40:X41"/>
    <mergeCell ref="B43:S44"/>
    <mergeCell ref="T43:V44"/>
    <mergeCell ref="W43:X44"/>
    <mergeCell ref="B49:S50"/>
    <mergeCell ref="T49:V50"/>
    <mergeCell ref="W49:X50"/>
    <mergeCell ref="Y49:AP50"/>
    <mergeCell ref="AQ49:AS50"/>
    <mergeCell ref="AT49:AU50"/>
    <mergeCell ref="AT45:AU46"/>
    <mergeCell ref="T47:V48"/>
    <mergeCell ref="W47:X48"/>
    <mergeCell ref="Y47:AP48"/>
    <mergeCell ref="AQ47:AS48"/>
    <mergeCell ref="AT47:AU48"/>
    <mergeCell ref="T54:V55"/>
    <mergeCell ref="W54:X55"/>
    <mergeCell ref="Y54:AP55"/>
    <mergeCell ref="B57:V58"/>
    <mergeCell ref="AL57:AW57"/>
    <mergeCell ref="B51:S53"/>
    <mergeCell ref="T51:V53"/>
    <mergeCell ref="W51:X53"/>
    <mergeCell ref="Y51:AP53"/>
    <mergeCell ref="AQ51:AS53"/>
    <mergeCell ref="AT51:AU53"/>
    <mergeCell ref="B63:AE64"/>
    <mergeCell ref="AF63:AH63"/>
    <mergeCell ref="AI63:AK63"/>
    <mergeCell ref="AL63:AW64"/>
    <mergeCell ref="AI64:AK64"/>
    <mergeCell ref="AF59:AH59"/>
    <mergeCell ref="AI59:AK59"/>
    <mergeCell ref="AL59:AW59"/>
    <mergeCell ref="AI60:AK60"/>
    <mergeCell ref="AL60:AN60"/>
    <mergeCell ref="AO60:AP60"/>
    <mergeCell ref="AR60:AS60"/>
    <mergeCell ref="AU60:AV60"/>
    <mergeCell ref="AK2:AV2"/>
    <mergeCell ref="AE72:AF73"/>
    <mergeCell ref="B74:L75"/>
    <mergeCell ref="M74:AW75"/>
    <mergeCell ref="M71:O71"/>
    <mergeCell ref="P71:R71"/>
    <mergeCell ref="B72:L73"/>
    <mergeCell ref="M72:Q73"/>
    <mergeCell ref="R72:T73"/>
    <mergeCell ref="U72:V73"/>
    <mergeCell ref="B65:AE66"/>
    <mergeCell ref="AF65:AH65"/>
    <mergeCell ref="AI65:AK65"/>
    <mergeCell ref="AL65:AW66"/>
    <mergeCell ref="AI66:AK66"/>
    <mergeCell ref="B68:AJ69"/>
    <mergeCell ref="AL70:AW70"/>
    <mergeCell ref="W72:AA73"/>
    <mergeCell ref="AB72:AD73"/>
    <mergeCell ref="B61:AE62"/>
    <mergeCell ref="AF61:AH61"/>
    <mergeCell ref="AI61:AK61"/>
    <mergeCell ref="AL61:AW62"/>
    <mergeCell ref="AI62:AK62"/>
  </mergeCells>
  <phoneticPr fontId="2"/>
  <dataValidations count="2">
    <dataValidation type="list" allowBlank="1" showInputMessage="1" showErrorMessage="1" sqref="AC14 Z14 AN20:AS27 Z16 AC16 R20 R22:T27 M6:R6 U20:W27 AF60 AI62 AF66 T39 W39 M71:R71 AF62 AI64 AI66 AI60 AF64" xr:uid="{00000000-0002-0000-0A00-000000000000}">
      <formula1>"○"</formula1>
    </dataValidation>
    <dataValidation type="list" allowBlank="1" showInputMessage="1" showErrorMessage="1" sqref="R30:W30" xr:uid="{00000000-0002-0000-0A00-000001000000}">
      <formula1>"〇,"</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57"/>
  <sheetViews>
    <sheetView view="pageBreakPreview" zoomScaleNormal="100" workbookViewId="0">
      <selection sqref="A1:Q2"/>
    </sheetView>
  </sheetViews>
  <sheetFormatPr defaultColWidth="1.875" defaultRowHeight="11.25" x14ac:dyDescent="0.15"/>
  <cols>
    <col min="1" max="16384" width="1.875" style="4"/>
  </cols>
  <sheetData>
    <row r="1" spans="1:45" s="2" customFormat="1" ht="11.25" customHeight="1" x14ac:dyDescent="0.15">
      <c r="A1" s="884" t="s">
        <v>672</v>
      </c>
      <c r="B1" s="884"/>
      <c r="C1" s="884"/>
      <c r="D1" s="884"/>
      <c r="E1" s="884"/>
      <c r="F1" s="884"/>
      <c r="G1" s="884"/>
      <c r="H1" s="884"/>
      <c r="I1" s="884"/>
      <c r="J1" s="884"/>
      <c r="K1" s="884"/>
      <c r="L1" s="884"/>
      <c r="M1" s="884"/>
      <c r="N1" s="884"/>
      <c r="O1" s="884"/>
      <c r="P1" s="884"/>
      <c r="Q1" s="884"/>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row>
    <row r="2" spans="1:45" s="2" customFormat="1" ht="11.25" customHeight="1" x14ac:dyDescent="0.15">
      <c r="A2" s="884"/>
      <c r="B2" s="884"/>
      <c r="C2" s="884"/>
      <c r="D2" s="884"/>
      <c r="E2" s="884"/>
      <c r="F2" s="884"/>
      <c r="G2" s="884"/>
      <c r="H2" s="884"/>
      <c r="I2" s="884"/>
      <c r="J2" s="884"/>
      <c r="K2" s="884"/>
      <c r="L2" s="884"/>
      <c r="M2" s="884"/>
      <c r="N2" s="884"/>
      <c r="O2" s="884"/>
      <c r="P2" s="884"/>
      <c r="Q2" s="884"/>
      <c r="R2" s="21"/>
      <c r="S2" s="21"/>
      <c r="T2" s="21"/>
      <c r="U2" s="21"/>
      <c r="V2" s="21"/>
      <c r="W2" s="21"/>
      <c r="X2" s="21"/>
      <c r="Y2" s="21"/>
      <c r="Z2" s="21"/>
      <c r="AA2" s="21"/>
      <c r="AB2" s="21"/>
      <c r="AC2" s="21"/>
      <c r="AD2" s="21"/>
      <c r="AE2" s="226"/>
      <c r="AF2" s="15" t="s">
        <v>580</v>
      </c>
      <c r="AG2" s="813" t="s">
        <v>1052</v>
      </c>
      <c r="AH2" s="813"/>
      <c r="AI2" s="813"/>
      <c r="AJ2" s="813"/>
      <c r="AK2" s="813"/>
      <c r="AL2" s="813"/>
      <c r="AM2" s="813"/>
      <c r="AN2" s="813"/>
      <c r="AO2" s="813"/>
      <c r="AP2" s="813"/>
      <c r="AQ2" s="813"/>
      <c r="AR2" s="813"/>
      <c r="AS2" s="15" t="s">
        <v>346</v>
      </c>
    </row>
    <row r="3" spans="1:45" s="2" customFormat="1" ht="11.25" customHeight="1" x14ac:dyDescent="0.15">
      <c r="A3" s="21"/>
      <c r="B3" s="924" t="s">
        <v>581</v>
      </c>
      <c r="C3" s="924"/>
      <c r="D3" s="924"/>
      <c r="E3" s="924"/>
      <c r="F3" s="924"/>
      <c r="G3" s="924"/>
      <c r="H3" s="924"/>
      <c r="I3" s="924"/>
      <c r="J3" s="924"/>
      <c r="K3" s="924"/>
      <c r="L3" s="924"/>
      <c r="M3" s="924"/>
      <c r="N3" s="924"/>
      <c r="O3" s="924"/>
      <c r="P3" s="924"/>
      <c r="Q3" s="924"/>
      <c r="R3" s="924"/>
      <c r="S3" s="924"/>
      <c r="T3" s="924"/>
      <c r="U3" s="924"/>
      <c r="V3" s="924"/>
      <c r="W3" s="924"/>
      <c r="X3" s="924"/>
      <c r="Y3" s="924"/>
      <c r="Z3" s="924"/>
      <c r="AA3" s="226"/>
      <c r="AB3" s="226"/>
      <c r="AC3" s="226"/>
      <c r="AD3" s="226"/>
      <c r="AE3" s="226"/>
      <c r="AF3" s="226"/>
      <c r="AG3" s="226"/>
      <c r="AH3" s="226"/>
      <c r="AI3" s="226"/>
      <c r="AJ3" s="226"/>
      <c r="AK3" s="226"/>
      <c r="AL3" s="226"/>
      <c r="AM3" s="226"/>
      <c r="AN3" s="226"/>
      <c r="AO3" s="226"/>
      <c r="AP3" s="226"/>
      <c r="AQ3" s="226"/>
      <c r="AR3" s="226"/>
      <c r="AS3" s="226"/>
    </row>
    <row r="4" spans="1:45" s="2" customFormat="1" ht="11.25" customHeight="1" x14ac:dyDescent="0.15">
      <c r="A4" s="226"/>
      <c r="B4" s="922"/>
      <c r="C4" s="922"/>
      <c r="D4" s="922"/>
      <c r="E4" s="922"/>
      <c r="F4" s="922"/>
      <c r="G4" s="922"/>
      <c r="H4" s="922"/>
      <c r="I4" s="922"/>
      <c r="J4" s="922"/>
      <c r="K4" s="922"/>
      <c r="L4" s="922"/>
      <c r="M4" s="922"/>
      <c r="N4" s="922"/>
      <c r="O4" s="922"/>
      <c r="P4" s="922"/>
      <c r="Q4" s="922"/>
      <c r="R4" s="922"/>
      <c r="S4" s="922"/>
      <c r="T4" s="922"/>
      <c r="U4" s="922"/>
      <c r="V4" s="922"/>
      <c r="W4" s="922"/>
      <c r="X4" s="922"/>
      <c r="Y4" s="922"/>
      <c r="Z4" s="922"/>
      <c r="AA4" s="51" t="s">
        <v>582</v>
      </c>
      <c r="AB4" s="226"/>
      <c r="AC4" s="70"/>
      <c r="AD4" s="226"/>
      <c r="AE4" s="226"/>
      <c r="AF4" s="226"/>
      <c r="AG4" s="226"/>
      <c r="AH4" s="226"/>
      <c r="AI4" s="226"/>
      <c r="AJ4" s="226"/>
      <c r="AK4" s="15"/>
      <c r="AL4" s="15"/>
      <c r="AM4" s="15"/>
      <c r="AN4" s="15"/>
      <c r="AO4" s="15"/>
      <c r="AP4" s="15"/>
      <c r="AQ4" s="15"/>
      <c r="AR4" s="15"/>
      <c r="AS4" s="226"/>
    </row>
    <row r="5" spans="1:45" ht="13.5" x14ac:dyDescent="0.15">
      <c r="A5" s="226"/>
      <c r="B5" s="925" t="s">
        <v>583</v>
      </c>
      <c r="C5" s="926"/>
      <c r="D5" s="926"/>
      <c r="E5" s="926"/>
      <c r="F5" s="926"/>
      <c r="G5" s="926"/>
      <c r="H5" s="926"/>
      <c r="I5" s="926"/>
      <c r="J5" s="926"/>
      <c r="K5" s="926"/>
      <c r="L5" s="926"/>
      <c r="M5" s="502" t="s">
        <v>32</v>
      </c>
      <c r="N5" s="502"/>
      <c r="O5" s="502"/>
      <c r="P5" s="502" t="s">
        <v>33</v>
      </c>
      <c r="Q5" s="502"/>
      <c r="R5" s="502"/>
      <c r="S5" s="797" t="s">
        <v>584</v>
      </c>
      <c r="T5" s="797"/>
      <c r="U5" s="797"/>
      <c r="V5" s="797"/>
      <c r="W5" s="797"/>
      <c r="X5" s="797"/>
      <c r="Y5" s="797"/>
      <c r="Z5" s="797"/>
      <c r="AA5" s="797"/>
      <c r="AB5" s="797"/>
      <c r="AC5" s="797"/>
      <c r="AD5" s="797"/>
      <c r="AE5" s="797"/>
      <c r="AF5" s="797"/>
      <c r="AG5" s="797"/>
      <c r="AH5" s="797"/>
      <c r="AI5" s="797"/>
      <c r="AJ5" s="797"/>
      <c r="AK5" s="797"/>
      <c r="AL5" s="797"/>
      <c r="AM5" s="797"/>
      <c r="AN5" s="797"/>
      <c r="AO5" s="797"/>
      <c r="AP5" s="797"/>
      <c r="AQ5" s="797"/>
      <c r="AR5" s="797"/>
      <c r="AS5" s="226"/>
    </row>
    <row r="6" spans="1:45" ht="13.5" x14ac:dyDescent="0.15">
      <c r="A6" s="226"/>
      <c r="B6" s="926"/>
      <c r="C6" s="926"/>
      <c r="D6" s="926"/>
      <c r="E6" s="926"/>
      <c r="F6" s="926"/>
      <c r="G6" s="926"/>
      <c r="H6" s="926"/>
      <c r="I6" s="926"/>
      <c r="J6" s="926"/>
      <c r="K6" s="926"/>
      <c r="L6" s="926"/>
      <c r="M6" s="451"/>
      <c r="N6" s="365"/>
      <c r="O6" s="366"/>
      <c r="P6" s="451"/>
      <c r="Q6" s="365"/>
      <c r="R6" s="366"/>
      <c r="S6" s="451"/>
      <c r="T6" s="365"/>
      <c r="U6" s="365"/>
      <c r="V6" s="365"/>
      <c r="W6" s="365"/>
      <c r="X6" s="365"/>
      <c r="Y6" s="365"/>
      <c r="Z6" s="365"/>
      <c r="AA6" s="365"/>
      <c r="AB6" s="365"/>
      <c r="AC6" s="365"/>
      <c r="AD6" s="365"/>
      <c r="AE6" s="365"/>
      <c r="AF6" s="365"/>
      <c r="AG6" s="365"/>
      <c r="AH6" s="365"/>
      <c r="AI6" s="365"/>
      <c r="AJ6" s="365"/>
      <c r="AK6" s="365"/>
      <c r="AL6" s="365"/>
      <c r="AM6" s="365"/>
      <c r="AN6" s="365"/>
      <c r="AO6" s="365"/>
      <c r="AP6" s="365"/>
      <c r="AQ6" s="365"/>
      <c r="AR6" s="366"/>
      <c r="AS6" s="226"/>
    </row>
    <row r="7" spans="1:45" ht="13.5" x14ac:dyDescent="0.15">
      <c r="A7" s="226"/>
      <c r="B7" s="926"/>
      <c r="C7" s="926"/>
      <c r="D7" s="926"/>
      <c r="E7" s="926"/>
      <c r="F7" s="926"/>
      <c r="G7" s="926"/>
      <c r="H7" s="926"/>
      <c r="I7" s="926"/>
      <c r="J7" s="926"/>
      <c r="K7" s="926"/>
      <c r="L7" s="926"/>
      <c r="M7" s="458"/>
      <c r="N7" s="367"/>
      <c r="O7" s="368"/>
      <c r="P7" s="458"/>
      <c r="Q7" s="367"/>
      <c r="R7" s="368"/>
      <c r="S7" s="458"/>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8"/>
      <c r="AS7" s="226"/>
    </row>
    <row r="8" spans="1:45" ht="13.5" x14ac:dyDescent="0.15">
      <c r="A8" s="226"/>
      <c r="B8" s="923" t="s">
        <v>1056</v>
      </c>
      <c r="C8" s="923"/>
      <c r="D8" s="923"/>
      <c r="E8" s="923"/>
      <c r="F8" s="923"/>
      <c r="G8" s="923"/>
      <c r="H8" s="923"/>
      <c r="I8" s="923"/>
      <c r="J8" s="923"/>
      <c r="K8" s="923"/>
      <c r="L8" s="923"/>
      <c r="M8" s="502" t="s">
        <v>32</v>
      </c>
      <c r="N8" s="502"/>
      <c r="O8" s="502"/>
      <c r="P8" s="502" t="s">
        <v>33</v>
      </c>
      <c r="Q8" s="502"/>
      <c r="R8" s="502"/>
      <c r="S8" s="797" t="s">
        <v>584</v>
      </c>
      <c r="T8" s="797"/>
      <c r="U8" s="797"/>
      <c r="V8" s="797"/>
      <c r="W8" s="797"/>
      <c r="X8" s="797"/>
      <c r="Y8" s="797"/>
      <c r="Z8" s="797"/>
      <c r="AA8" s="797"/>
      <c r="AB8" s="797"/>
      <c r="AC8" s="797"/>
      <c r="AD8" s="797"/>
      <c r="AE8" s="797"/>
      <c r="AF8" s="797"/>
      <c r="AG8" s="797"/>
      <c r="AH8" s="797"/>
      <c r="AI8" s="797"/>
      <c r="AJ8" s="797"/>
      <c r="AK8" s="797"/>
      <c r="AL8" s="797"/>
      <c r="AM8" s="797"/>
      <c r="AN8" s="797"/>
      <c r="AO8" s="797"/>
      <c r="AP8" s="797"/>
      <c r="AQ8" s="797"/>
      <c r="AR8" s="797"/>
      <c r="AS8" s="226"/>
    </row>
    <row r="9" spans="1:45" ht="13.5" x14ac:dyDescent="0.15">
      <c r="A9" s="226"/>
      <c r="B9" s="923"/>
      <c r="C9" s="923"/>
      <c r="D9" s="923"/>
      <c r="E9" s="923"/>
      <c r="F9" s="923"/>
      <c r="G9" s="923"/>
      <c r="H9" s="923"/>
      <c r="I9" s="923"/>
      <c r="J9" s="923"/>
      <c r="K9" s="923"/>
      <c r="L9" s="923"/>
      <c r="M9" s="451"/>
      <c r="N9" s="365"/>
      <c r="O9" s="366"/>
      <c r="P9" s="451"/>
      <c r="Q9" s="365"/>
      <c r="R9" s="366"/>
      <c r="S9" s="451"/>
      <c r="T9" s="365"/>
      <c r="U9" s="365"/>
      <c r="V9" s="365"/>
      <c r="W9" s="365"/>
      <c r="X9" s="365"/>
      <c r="Y9" s="365"/>
      <c r="Z9" s="365"/>
      <c r="AA9" s="365"/>
      <c r="AB9" s="365"/>
      <c r="AC9" s="365"/>
      <c r="AD9" s="365"/>
      <c r="AE9" s="365"/>
      <c r="AF9" s="365"/>
      <c r="AG9" s="365"/>
      <c r="AH9" s="365"/>
      <c r="AI9" s="365"/>
      <c r="AJ9" s="365"/>
      <c r="AK9" s="365"/>
      <c r="AL9" s="365"/>
      <c r="AM9" s="365"/>
      <c r="AN9" s="365"/>
      <c r="AO9" s="365"/>
      <c r="AP9" s="365"/>
      <c r="AQ9" s="365"/>
      <c r="AR9" s="366"/>
      <c r="AS9" s="226"/>
    </row>
    <row r="10" spans="1:45" ht="13.5" x14ac:dyDescent="0.15">
      <c r="A10" s="226"/>
      <c r="B10" s="923"/>
      <c r="C10" s="923"/>
      <c r="D10" s="923"/>
      <c r="E10" s="923"/>
      <c r="F10" s="923"/>
      <c r="G10" s="923"/>
      <c r="H10" s="923"/>
      <c r="I10" s="923"/>
      <c r="J10" s="923"/>
      <c r="K10" s="923"/>
      <c r="L10" s="923"/>
      <c r="M10" s="458"/>
      <c r="N10" s="367"/>
      <c r="O10" s="368"/>
      <c r="P10" s="458"/>
      <c r="Q10" s="367"/>
      <c r="R10" s="368"/>
      <c r="S10" s="458"/>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8"/>
      <c r="AS10" s="226"/>
    </row>
    <row r="11" spans="1:45" ht="13.5" x14ac:dyDescent="0.15">
      <c r="A11" s="226"/>
      <c r="B11" s="923" t="s">
        <v>585</v>
      </c>
      <c r="C11" s="923"/>
      <c r="D11" s="923"/>
      <c r="E11" s="923"/>
      <c r="F11" s="923"/>
      <c r="G11" s="923"/>
      <c r="H11" s="923"/>
      <c r="I11" s="923"/>
      <c r="J11" s="923"/>
      <c r="K11" s="923"/>
      <c r="L11" s="923"/>
      <c r="M11" s="502" t="s">
        <v>32</v>
      </c>
      <c r="N11" s="502"/>
      <c r="O11" s="502"/>
      <c r="P11" s="502" t="s">
        <v>33</v>
      </c>
      <c r="Q11" s="502"/>
      <c r="R11" s="502"/>
      <c r="S11" s="797" t="s">
        <v>584</v>
      </c>
      <c r="T11" s="797"/>
      <c r="U11" s="797"/>
      <c r="V11" s="797"/>
      <c r="W11" s="797"/>
      <c r="X11" s="797"/>
      <c r="Y11" s="797"/>
      <c r="Z11" s="797"/>
      <c r="AA11" s="797"/>
      <c r="AB11" s="797"/>
      <c r="AC11" s="797"/>
      <c r="AD11" s="797"/>
      <c r="AE11" s="797"/>
      <c r="AF11" s="797"/>
      <c r="AG11" s="797"/>
      <c r="AH11" s="797"/>
      <c r="AI11" s="797"/>
      <c r="AJ11" s="797"/>
      <c r="AK11" s="797"/>
      <c r="AL11" s="797"/>
      <c r="AM11" s="797"/>
      <c r="AN11" s="797"/>
      <c r="AO11" s="797"/>
      <c r="AP11" s="797"/>
      <c r="AQ11" s="797"/>
      <c r="AR11" s="797"/>
      <c r="AS11" s="226"/>
    </row>
    <row r="12" spans="1:45" ht="13.5" x14ac:dyDescent="0.15">
      <c r="A12" s="226"/>
      <c r="B12" s="923"/>
      <c r="C12" s="923"/>
      <c r="D12" s="923"/>
      <c r="E12" s="923"/>
      <c r="F12" s="923"/>
      <c r="G12" s="923"/>
      <c r="H12" s="923"/>
      <c r="I12" s="923"/>
      <c r="J12" s="923"/>
      <c r="K12" s="923"/>
      <c r="L12" s="923"/>
      <c r="M12" s="451"/>
      <c r="N12" s="365"/>
      <c r="O12" s="366"/>
      <c r="P12" s="451"/>
      <c r="Q12" s="365"/>
      <c r="R12" s="366"/>
      <c r="S12" s="451"/>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6"/>
      <c r="AS12" s="226"/>
    </row>
    <row r="13" spans="1:45" ht="13.5" x14ac:dyDescent="0.15">
      <c r="A13" s="226"/>
      <c r="B13" s="923"/>
      <c r="C13" s="923"/>
      <c r="D13" s="923"/>
      <c r="E13" s="923"/>
      <c r="F13" s="923"/>
      <c r="G13" s="923"/>
      <c r="H13" s="923"/>
      <c r="I13" s="923"/>
      <c r="J13" s="923"/>
      <c r="K13" s="923"/>
      <c r="L13" s="923"/>
      <c r="M13" s="458"/>
      <c r="N13" s="367"/>
      <c r="O13" s="368"/>
      <c r="P13" s="458"/>
      <c r="Q13" s="367"/>
      <c r="R13" s="368"/>
      <c r="S13" s="458"/>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8"/>
      <c r="AS13" s="226"/>
    </row>
    <row r="14" spans="1:45" s="2" customFormat="1" ht="11.25" customHeight="1" x14ac:dyDescent="0.15">
      <c r="A14" s="226"/>
      <c r="B14" s="923" t="s">
        <v>586</v>
      </c>
      <c r="C14" s="923"/>
      <c r="D14" s="923"/>
      <c r="E14" s="923"/>
      <c r="F14" s="923"/>
      <c r="G14" s="923"/>
      <c r="H14" s="923"/>
      <c r="I14" s="923"/>
      <c r="J14" s="923"/>
      <c r="K14" s="923"/>
      <c r="L14" s="923"/>
      <c r="M14" s="502" t="s">
        <v>32</v>
      </c>
      <c r="N14" s="502"/>
      <c r="O14" s="502"/>
      <c r="P14" s="502" t="s">
        <v>33</v>
      </c>
      <c r="Q14" s="502"/>
      <c r="R14" s="502"/>
      <c r="S14" s="797" t="s">
        <v>584</v>
      </c>
      <c r="T14" s="797"/>
      <c r="U14" s="797"/>
      <c r="V14" s="797"/>
      <c r="W14" s="797"/>
      <c r="X14" s="797"/>
      <c r="Y14" s="797"/>
      <c r="Z14" s="797"/>
      <c r="AA14" s="797"/>
      <c r="AB14" s="797"/>
      <c r="AC14" s="797"/>
      <c r="AD14" s="797"/>
      <c r="AE14" s="797"/>
      <c r="AF14" s="797"/>
      <c r="AG14" s="797"/>
      <c r="AH14" s="797"/>
      <c r="AI14" s="797"/>
      <c r="AJ14" s="797"/>
      <c r="AK14" s="797"/>
      <c r="AL14" s="797"/>
      <c r="AM14" s="797"/>
      <c r="AN14" s="797"/>
      <c r="AO14" s="797"/>
      <c r="AP14" s="797"/>
      <c r="AQ14" s="797"/>
      <c r="AR14" s="797"/>
      <c r="AS14" s="226"/>
    </row>
    <row r="15" spans="1:45" s="2" customFormat="1" ht="11.25" customHeight="1" x14ac:dyDescent="0.15">
      <c r="A15" s="226"/>
      <c r="B15" s="923"/>
      <c r="C15" s="923"/>
      <c r="D15" s="923"/>
      <c r="E15" s="923"/>
      <c r="F15" s="923"/>
      <c r="G15" s="923"/>
      <c r="H15" s="923"/>
      <c r="I15" s="923"/>
      <c r="J15" s="923"/>
      <c r="K15" s="923"/>
      <c r="L15" s="923"/>
      <c r="M15" s="451"/>
      <c r="N15" s="365"/>
      <c r="O15" s="366"/>
      <c r="P15" s="451"/>
      <c r="Q15" s="365"/>
      <c r="R15" s="366"/>
      <c r="S15" s="451"/>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6"/>
      <c r="AS15" s="226"/>
    </row>
    <row r="16" spans="1:45" s="2" customFormat="1" ht="11.25" customHeight="1" x14ac:dyDescent="0.15">
      <c r="A16" s="226"/>
      <c r="B16" s="923"/>
      <c r="C16" s="923"/>
      <c r="D16" s="923"/>
      <c r="E16" s="923"/>
      <c r="F16" s="923"/>
      <c r="G16" s="923"/>
      <c r="H16" s="923"/>
      <c r="I16" s="923"/>
      <c r="J16" s="923"/>
      <c r="K16" s="923"/>
      <c r="L16" s="923"/>
      <c r="M16" s="458"/>
      <c r="N16" s="367"/>
      <c r="O16" s="368"/>
      <c r="P16" s="458"/>
      <c r="Q16" s="367"/>
      <c r="R16" s="368"/>
      <c r="S16" s="458"/>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8"/>
      <c r="AS16" s="226"/>
    </row>
    <row r="17" spans="1:45" s="2" customFormat="1" ht="11.25" customHeight="1" x14ac:dyDescent="0.15">
      <c r="A17" s="226"/>
      <c r="B17" s="923" t="s">
        <v>1096</v>
      </c>
      <c r="C17" s="923"/>
      <c r="D17" s="923"/>
      <c r="E17" s="923"/>
      <c r="F17" s="923"/>
      <c r="G17" s="923"/>
      <c r="H17" s="923"/>
      <c r="I17" s="923"/>
      <c r="J17" s="923"/>
      <c r="K17" s="923"/>
      <c r="L17" s="923"/>
      <c r="M17" s="502" t="s">
        <v>32</v>
      </c>
      <c r="N17" s="502"/>
      <c r="O17" s="502"/>
      <c r="P17" s="502" t="s">
        <v>33</v>
      </c>
      <c r="Q17" s="502"/>
      <c r="R17" s="502"/>
      <c r="S17" s="797" t="s">
        <v>584</v>
      </c>
      <c r="T17" s="797"/>
      <c r="U17" s="797"/>
      <c r="V17" s="797"/>
      <c r="W17" s="797"/>
      <c r="X17" s="797"/>
      <c r="Y17" s="797"/>
      <c r="Z17" s="797"/>
      <c r="AA17" s="797"/>
      <c r="AB17" s="797"/>
      <c r="AC17" s="797"/>
      <c r="AD17" s="797"/>
      <c r="AE17" s="797"/>
      <c r="AF17" s="797"/>
      <c r="AG17" s="797"/>
      <c r="AH17" s="797"/>
      <c r="AI17" s="797"/>
      <c r="AJ17" s="797"/>
      <c r="AK17" s="797"/>
      <c r="AL17" s="797"/>
      <c r="AM17" s="797"/>
      <c r="AN17" s="797"/>
      <c r="AO17" s="797"/>
      <c r="AP17" s="797"/>
      <c r="AQ17" s="797"/>
      <c r="AR17" s="797"/>
      <c r="AS17" s="226"/>
    </row>
    <row r="18" spans="1:45" ht="13.5" x14ac:dyDescent="0.15">
      <c r="A18" s="226"/>
      <c r="B18" s="923"/>
      <c r="C18" s="923"/>
      <c r="D18" s="923"/>
      <c r="E18" s="923"/>
      <c r="F18" s="923"/>
      <c r="G18" s="923"/>
      <c r="H18" s="923"/>
      <c r="I18" s="923"/>
      <c r="J18" s="923"/>
      <c r="K18" s="923"/>
      <c r="L18" s="923"/>
      <c r="M18" s="451"/>
      <c r="N18" s="365"/>
      <c r="O18" s="366"/>
      <c r="P18" s="451"/>
      <c r="Q18" s="365"/>
      <c r="R18" s="366"/>
      <c r="S18" s="451"/>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6"/>
      <c r="AS18" s="226"/>
    </row>
    <row r="19" spans="1:45" ht="13.5" x14ac:dyDescent="0.15">
      <c r="A19" s="226"/>
      <c r="B19" s="923"/>
      <c r="C19" s="923"/>
      <c r="D19" s="923"/>
      <c r="E19" s="923"/>
      <c r="F19" s="923"/>
      <c r="G19" s="923"/>
      <c r="H19" s="923"/>
      <c r="I19" s="923"/>
      <c r="J19" s="923"/>
      <c r="K19" s="923"/>
      <c r="L19" s="923"/>
      <c r="M19" s="458"/>
      <c r="N19" s="367"/>
      <c r="O19" s="368"/>
      <c r="P19" s="458"/>
      <c r="Q19" s="367"/>
      <c r="R19" s="368"/>
      <c r="S19" s="458"/>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8"/>
      <c r="AS19" s="226"/>
    </row>
    <row r="20" spans="1:45" ht="11.25" customHeight="1" x14ac:dyDescent="0.15">
      <c r="A20" s="226"/>
      <c r="B20" s="921" t="s">
        <v>587</v>
      </c>
      <c r="C20" s="921"/>
      <c r="D20" s="921"/>
      <c r="E20" s="921"/>
      <c r="F20" s="921"/>
      <c r="G20" s="921"/>
      <c r="H20" s="921"/>
      <c r="I20" s="921"/>
      <c r="J20" s="921"/>
      <c r="K20" s="921"/>
      <c r="L20" s="921"/>
      <c r="M20" s="921"/>
      <c r="N20" s="921"/>
      <c r="O20" s="921"/>
      <c r="P20" s="921"/>
      <c r="Q20" s="921"/>
      <c r="R20" s="921"/>
      <c r="S20" s="921"/>
      <c r="T20" s="921"/>
      <c r="U20" s="921"/>
      <c r="V20" s="921"/>
      <c r="W20" s="921"/>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row>
    <row r="21" spans="1:45" ht="11.25" customHeight="1" x14ac:dyDescent="0.15">
      <c r="A21" s="226"/>
      <c r="B21" s="922"/>
      <c r="C21" s="922"/>
      <c r="D21" s="922"/>
      <c r="E21" s="922"/>
      <c r="F21" s="922"/>
      <c r="G21" s="922"/>
      <c r="H21" s="922"/>
      <c r="I21" s="922"/>
      <c r="J21" s="922"/>
      <c r="K21" s="922"/>
      <c r="L21" s="922"/>
      <c r="M21" s="922"/>
      <c r="N21" s="922"/>
      <c r="O21" s="922"/>
      <c r="P21" s="922"/>
      <c r="Q21" s="922"/>
      <c r="R21" s="922"/>
      <c r="S21" s="922"/>
      <c r="T21" s="922"/>
      <c r="U21" s="922"/>
      <c r="V21" s="922"/>
      <c r="W21" s="922"/>
      <c r="X21" s="226"/>
      <c r="Y21" s="226"/>
      <c r="Z21" s="226"/>
      <c r="AA21" s="226"/>
      <c r="AB21" s="226"/>
      <c r="AC21" s="226"/>
      <c r="AD21" s="226"/>
      <c r="AE21" s="226"/>
      <c r="AF21" s="15"/>
      <c r="AG21" s="669"/>
      <c r="AH21" s="669"/>
      <c r="AI21" s="669"/>
      <c r="AJ21" s="669"/>
      <c r="AK21" s="669"/>
      <c r="AL21" s="669"/>
      <c r="AM21" s="669"/>
      <c r="AN21" s="669"/>
      <c r="AO21" s="669"/>
      <c r="AP21" s="669"/>
      <c r="AQ21" s="669"/>
      <c r="AR21" s="669"/>
      <c r="AS21" s="226"/>
    </row>
    <row r="22" spans="1:45" s="2" customFormat="1" ht="11.25" customHeight="1" x14ac:dyDescent="0.15">
      <c r="A22" s="226"/>
      <c r="B22" s="912" t="s">
        <v>1055</v>
      </c>
      <c r="C22" s="913"/>
      <c r="D22" s="913"/>
      <c r="E22" s="913"/>
      <c r="F22" s="913"/>
      <c r="G22" s="913"/>
      <c r="H22" s="913"/>
      <c r="I22" s="913"/>
      <c r="J22" s="913"/>
      <c r="K22" s="913"/>
      <c r="L22" s="914"/>
      <c r="M22" s="549" t="s">
        <v>32</v>
      </c>
      <c r="N22" s="584"/>
      <c r="O22" s="568"/>
      <c r="P22" s="549" t="s">
        <v>33</v>
      </c>
      <c r="Q22" s="584"/>
      <c r="R22" s="568"/>
      <c r="S22" s="797" t="s">
        <v>588</v>
      </c>
      <c r="T22" s="797"/>
      <c r="U22" s="797"/>
      <c r="V22" s="797"/>
      <c r="W22" s="797"/>
      <c r="X22" s="797"/>
      <c r="Y22" s="797"/>
      <c r="Z22" s="797"/>
      <c r="AA22" s="797"/>
      <c r="AB22" s="797"/>
      <c r="AC22" s="797"/>
      <c r="AD22" s="797"/>
      <c r="AE22" s="797"/>
      <c r="AF22" s="797"/>
      <c r="AG22" s="797"/>
      <c r="AH22" s="797"/>
      <c r="AI22" s="797"/>
      <c r="AJ22" s="797"/>
      <c r="AK22" s="797"/>
      <c r="AL22" s="797"/>
      <c r="AM22" s="797"/>
      <c r="AN22" s="797"/>
      <c r="AO22" s="797"/>
      <c r="AP22" s="797"/>
      <c r="AQ22" s="797"/>
      <c r="AR22" s="797"/>
      <c r="AS22" s="226"/>
    </row>
    <row r="23" spans="1:45" s="2" customFormat="1" ht="11.25" customHeight="1" x14ac:dyDescent="0.15">
      <c r="A23" s="226"/>
      <c r="B23" s="915"/>
      <c r="C23" s="916"/>
      <c r="D23" s="916"/>
      <c r="E23" s="916"/>
      <c r="F23" s="916"/>
      <c r="G23" s="916"/>
      <c r="H23" s="916"/>
      <c r="I23" s="916"/>
      <c r="J23" s="916"/>
      <c r="K23" s="916"/>
      <c r="L23" s="917"/>
      <c r="M23" s="451"/>
      <c r="N23" s="365"/>
      <c r="O23" s="366"/>
      <c r="P23" s="451"/>
      <c r="Q23" s="365"/>
      <c r="R23" s="366"/>
      <c r="S23" s="548"/>
      <c r="T23" s="548"/>
      <c r="U23" s="548"/>
      <c r="V23" s="548"/>
      <c r="W23" s="548"/>
      <c r="X23" s="548"/>
      <c r="Y23" s="548"/>
      <c r="Z23" s="548"/>
      <c r="AA23" s="548"/>
      <c r="AB23" s="548"/>
      <c r="AC23" s="548"/>
      <c r="AD23" s="548"/>
      <c r="AE23" s="548"/>
      <c r="AF23" s="548"/>
      <c r="AG23" s="548"/>
      <c r="AH23" s="548"/>
      <c r="AI23" s="548"/>
      <c r="AJ23" s="548"/>
      <c r="AK23" s="548"/>
      <c r="AL23" s="548"/>
      <c r="AM23" s="548"/>
      <c r="AN23" s="548"/>
      <c r="AO23" s="548"/>
      <c r="AP23" s="548"/>
      <c r="AQ23" s="548"/>
      <c r="AR23" s="548"/>
      <c r="AS23" s="226"/>
    </row>
    <row r="24" spans="1:45" s="2" customFormat="1" ht="11.25" customHeight="1" x14ac:dyDescent="0.15">
      <c r="A24" s="226"/>
      <c r="B24" s="918"/>
      <c r="C24" s="919"/>
      <c r="D24" s="919"/>
      <c r="E24" s="919"/>
      <c r="F24" s="919"/>
      <c r="G24" s="919"/>
      <c r="H24" s="919"/>
      <c r="I24" s="919"/>
      <c r="J24" s="919"/>
      <c r="K24" s="919"/>
      <c r="L24" s="920"/>
      <c r="M24" s="458"/>
      <c r="N24" s="367"/>
      <c r="O24" s="368"/>
      <c r="P24" s="458"/>
      <c r="Q24" s="367"/>
      <c r="R24" s="368"/>
      <c r="S24" s="548"/>
      <c r="T24" s="548"/>
      <c r="U24" s="548"/>
      <c r="V24" s="548"/>
      <c r="W24" s="548"/>
      <c r="X24" s="548"/>
      <c r="Y24" s="548"/>
      <c r="Z24" s="548"/>
      <c r="AA24" s="548"/>
      <c r="AB24" s="548"/>
      <c r="AC24" s="548"/>
      <c r="AD24" s="548"/>
      <c r="AE24" s="548"/>
      <c r="AF24" s="548"/>
      <c r="AG24" s="548"/>
      <c r="AH24" s="548"/>
      <c r="AI24" s="548"/>
      <c r="AJ24" s="548"/>
      <c r="AK24" s="548"/>
      <c r="AL24" s="548"/>
      <c r="AM24" s="548"/>
      <c r="AN24" s="548"/>
      <c r="AO24" s="548"/>
      <c r="AP24" s="548"/>
      <c r="AQ24" s="548"/>
      <c r="AR24" s="548"/>
      <c r="AS24" s="226"/>
    </row>
    <row r="25" spans="1:45" ht="13.5" x14ac:dyDescent="0.15">
      <c r="A25" s="226"/>
      <c r="B25" s="912" t="s">
        <v>589</v>
      </c>
      <c r="C25" s="913"/>
      <c r="D25" s="913"/>
      <c r="E25" s="913"/>
      <c r="F25" s="913"/>
      <c r="G25" s="913"/>
      <c r="H25" s="913"/>
      <c r="I25" s="913"/>
      <c r="J25" s="913"/>
      <c r="K25" s="913"/>
      <c r="L25" s="914"/>
      <c r="M25" s="549" t="s">
        <v>32</v>
      </c>
      <c r="N25" s="584"/>
      <c r="O25" s="568"/>
      <c r="P25" s="549" t="s">
        <v>33</v>
      </c>
      <c r="Q25" s="584"/>
      <c r="R25" s="568"/>
      <c r="S25" s="797" t="s">
        <v>588</v>
      </c>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226"/>
    </row>
    <row r="26" spans="1:45" ht="13.5" x14ac:dyDescent="0.15">
      <c r="A26" s="226"/>
      <c r="B26" s="915"/>
      <c r="C26" s="916"/>
      <c r="D26" s="916"/>
      <c r="E26" s="916"/>
      <c r="F26" s="916"/>
      <c r="G26" s="916"/>
      <c r="H26" s="916"/>
      <c r="I26" s="916"/>
      <c r="J26" s="916"/>
      <c r="K26" s="916"/>
      <c r="L26" s="917"/>
      <c r="M26" s="451"/>
      <c r="N26" s="365"/>
      <c r="O26" s="366"/>
      <c r="P26" s="451"/>
      <c r="Q26" s="365"/>
      <c r="R26" s="366"/>
      <c r="S26" s="548"/>
      <c r="T26" s="548"/>
      <c r="U26" s="548"/>
      <c r="V26" s="548"/>
      <c r="W26" s="548"/>
      <c r="X26" s="548"/>
      <c r="Y26" s="548"/>
      <c r="Z26" s="548"/>
      <c r="AA26" s="548"/>
      <c r="AB26" s="548"/>
      <c r="AC26" s="548"/>
      <c r="AD26" s="548"/>
      <c r="AE26" s="548"/>
      <c r="AF26" s="548"/>
      <c r="AG26" s="548"/>
      <c r="AH26" s="548"/>
      <c r="AI26" s="548"/>
      <c r="AJ26" s="548"/>
      <c r="AK26" s="548"/>
      <c r="AL26" s="548"/>
      <c r="AM26" s="548"/>
      <c r="AN26" s="548"/>
      <c r="AO26" s="548"/>
      <c r="AP26" s="548"/>
      <c r="AQ26" s="548"/>
      <c r="AR26" s="548"/>
      <c r="AS26" s="226"/>
    </row>
    <row r="27" spans="1:45" s="2" customFormat="1" ht="11.25" customHeight="1" x14ac:dyDescent="0.15">
      <c r="A27" s="226"/>
      <c r="B27" s="918"/>
      <c r="C27" s="919"/>
      <c r="D27" s="919"/>
      <c r="E27" s="919"/>
      <c r="F27" s="919"/>
      <c r="G27" s="919"/>
      <c r="H27" s="919"/>
      <c r="I27" s="919"/>
      <c r="J27" s="919"/>
      <c r="K27" s="919"/>
      <c r="L27" s="920"/>
      <c r="M27" s="458"/>
      <c r="N27" s="367"/>
      <c r="O27" s="368"/>
      <c r="P27" s="458"/>
      <c r="Q27" s="367"/>
      <c r="R27" s="36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c r="AS27" s="226"/>
    </row>
    <row r="28" spans="1:45" s="2" customFormat="1" ht="11.25" customHeight="1" x14ac:dyDescent="0.15">
      <c r="A28" s="226"/>
      <c r="B28" s="912" t="s">
        <v>590</v>
      </c>
      <c r="C28" s="913"/>
      <c r="D28" s="913"/>
      <c r="E28" s="913"/>
      <c r="F28" s="913"/>
      <c r="G28" s="913"/>
      <c r="H28" s="913"/>
      <c r="I28" s="913"/>
      <c r="J28" s="913"/>
      <c r="K28" s="913"/>
      <c r="L28" s="914"/>
      <c r="M28" s="549" t="s">
        <v>32</v>
      </c>
      <c r="N28" s="584"/>
      <c r="O28" s="568"/>
      <c r="P28" s="549" t="s">
        <v>33</v>
      </c>
      <c r="Q28" s="584"/>
      <c r="R28" s="568"/>
      <c r="S28" s="797" t="s">
        <v>588</v>
      </c>
      <c r="T28" s="797"/>
      <c r="U28" s="797"/>
      <c r="V28" s="797"/>
      <c r="W28" s="797"/>
      <c r="X28" s="797"/>
      <c r="Y28" s="797"/>
      <c r="Z28" s="797"/>
      <c r="AA28" s="797"/>
      <c r="AB28" s="797"/>
      <c r="AC28" s="797"/>
      <c r="AD28" s="797"/>
      <c r="AE28" s="797"/>
      <c r="AF28" s="797"/>
      <c r="AG28" s="797"/>
      <c r="AH28" s="797"/>
      <c r="AI28" s="797"/>
      <c r="AJ28" s="797"/>
      <c r="AK28" s="797"/>
      <c r="AL28" s="797"/>
      <c r="AM28" s="797"/>
      <c r="AN28" s="797"/>
      <c r="AO28" s="797"/>
      <c r="AP28" s="797"/>
      <c r="AQ28" s="797"/>
      <c r="AR28" s="797"/>
      <c r="AS28" s="226"/>
    </row>
    <row r="29" spans="1:45" s="2" customFormat="1" ht="11.25" customHeight="1" x14ac:dyDescent="0.15">
      <c r="A29" s="226"/>
      <c r="B29" s="915"/>
      <c r="C29" s="916"/>
      <c r="D29" s="916"/>
      <c r="E29" s="916"/>
      <c r="F29" s="916"/>
      <c r="G29" s="916"/>
      <c r="H29" s="916"/>
      <c r="I29" s="916"/>
      <c r="J29" s="916"/>
      <c r="K29" s="916"/>
      <c r="L29" s="917"/>
      <c r="M29" s="451"/>
      <c r="N29" s="365"/>
      <c r="O29" s="366"/>
      <c r="P29" s="451"/>
      <c r="Q29" s="365"/>
      <c r="R29" s="366"/>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226"/>
    </row>
    <row r="30" spans="1:45" s="2" customFormat="1" ht="11.25" customHeight="1" x14ac:dyDescent="0.15">
      <c r="A30" s="226"/>
      <c r="B30" s="918"/>
      <c r="C30" s="919"/>
      <c r="D30" s="919"/>
      <c r="E30" s="919"/>
      <c r="F30" s="919"/>
      <c r="G30" s="919"/>
      <c r="H30" s="919"/>
      <c r="I30" s="919"/>
      <c r="J30" s="919"/>
      <c r="K30" s="919"/>
      <c r="L30" s="920"/>
      <c r="M30" s="458"/>
      <c r="N30" s="367"/>
      <c r="O30" s="368"/>
      <c r="P30" s="458"/>
      <c r="Q30" s="367"/>
      <c r="R30" s="368"/>
      <c r="S30" s="548"/>
      <c r="T30" s="548"/>
      <c r="U30" s="548"/>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226"/>
    </row>
    <row r="31" spans="1:45" s="2" customFormat="1" ht="11.25" customHeight="1" x14ac:dyDescent="0.15">
      <c r="A31" s="226"/>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row>
    <row r="32" spans="1:45" s="2" customFormat="1" ht="11.25" customHeight="1" x14ac:dyDescent="0.15">
      <c r="A32" s="511" t="s">
        <v>673</v>
      </c>
      <c r="B32" s="511"/>
      <c r="C32" s="511"/>
      <c r="D32" s="511"/>
      <c r="E32" s="511"/>
      <c r="F32" s="511"/>
      <c r="G32" s="511"/>
      <c r="H32" s="511"/>
      <c r="I32" s="511"/>
      <c r="J32" s="511"/>
      <c r="K32" s="511"/>
      <c r="L32" s="511"/>
      <c r="M32" s="511"/>
      <c r="N32" s="511"/>
      <c r="O32" s="511"/>
      <c r="P32" s="511"/>
      <c r="Q32" s="511"/>
      <c r="R32" s="511"/>
      <c r="S32" s="511"/>
      <c r="T32" s="511"/>
      <c r="U32" s="511"/>
      <c r="V32" s="511"/>
      <c r="W32" s="511"/>
      <c r="X32" s="511"/>
      <c r="Y32" s="15"/>
      <c r="Z32" s="15"/>
      <c r="AA32" s="15"/>
      <c r="AB32" s="15"/>
      <c r="AC32" s="15"/>
      <c r="AD32" s="15"/>
      <c r="AE32" s="15"/>
      <c r="AF32" s="15"/>
      <c r="AG32" s="15"/>
      <c r="AH32" s="15"/>
      <c r="AI32" s="15"/>
      <c r="AJ32" s="15"/>
      <c r="AK32" s="15"/>
      <c r="AL32" s="15"/>
      <c r="AM32" s="15"/>
      <c r="AN32" s="15"/>
      <c r="AO32" s="15"/>
      <c r="AP32" s="15"/>
      <c r="AQ32" s="15"/>
      <c r="AR32" s="15"/>
      <c r="AS32" s="226"/>
    </row>
    <row r="33" spans="1:45" s="2" customFormat="1" ht="11.25" customHeight="1" x14ac:dyDescent="0.15">
      <c r="A33" s="511"/>
      <c r="B33" s="511"/>
      <c r="C33" s="511"/>
      <c r="D33" s="511"/>
      <c r="E33" s="511"/>
      <c r="F33" s="511"/>
      <c r="G33" s="511"/>
      <c r="H33" s="511"/>
      <c r="I33" s="511"/>
      <c r="J33" s="511"/>
      <c r="K33" s="511"/>
      <c r="L33" s="511"/>
      <c r="M33" s="511"/>
      <c r="N33" s="511"/>
      <c r="O33" s="511"/>
      <c r="P33" s="511"/>
      <c r="Q33" s="511"/>
      <c r="R33" s="511"/>
      <c r="S33" s="511"/>
      <c r="T33" s="511"/>
      <c r="U33" s="511"/>
      <c r="V33" s="511"/>
      <c r="W33" s="511"/>
      <c r="X33" s="511"/>
      <c r="Y33" s="15"/>
      <c r="Z33" s="15"/>
      <c r="AA33" s="15"/>
      <c r="AB33" s="15"/>
      <c r="AC33" s="15"/>
      <c r="AD33" s="15"/>
      <c r="AE33" s="15"/>
      <c r="AF33" s="15"/>
      <c r="AG33" s="15"/>
      <c r="AH33" s="15"/>
      <c r="AI33" s="15"/>
      <c r="AJ33" s="15"/>
      <c r="AK33" s="15"/>
      <c r="AL33" s="15"/>
      <c r="AM33" s="15"/>
      <c r="AN33" s="15"/>
      <c r="AO33" s="15"/>
      <c r="AP33" s="15"/>
      <c r="AQ33" s="15"/>
      <c r="AR33" s="15"/>
      <c r="AS33" s="15"/>
    </row>
    <row r="34" spans="1:45" s="2" customFormat="1" ht="11.25" customHeight="1" x14ac:dyDescent="0.15">
      <c r="A34" s="15"/>
      <c r="B34" s="574"/>
      <c r="C34" s="575"/>
      <c r="D34" s="575"/>
      <c r="E34" s="575"/>
      <c r="F34" s="575"/>
      <c r="G34" s="575"/>
      <c r="H34" s="575"/>
      <c r="I34" s="575"/>
      <c r="J34" s="575"/>
      <c r="K34" s="575"/>
      <c r="L34" s="576"/>
      <c r="M34" s="797" t="s">
        <v>1097</v>
      </c>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797"/>
      <c r="AM34" s="797"/>
      <c r="AN34" s="797"/>
      <c r="AO34" s="797"/>
      <c r="AP34" s="797"/>
      <c r="AQ34" s="797"/>
      <c r="AR34" s="797"/>
      <c r="AS34" s="797"/>
    </row>
    <row r="35" spans="1:45" s="2" customFormat="1" ht="11.25" customHeight="1" x14ac:dyDescent="0.15">
      <c r="A35" s="17"/>
      <c r="B35" s="905"/>
      <c r="C35" s="906"/>
      <c r="D35" s="906"/>
      <c r="E35" s="906"/>
      <c r="F35" s="906"/>
      <c r="G35" s="906"/>
      <c r="H35" s="906"/>
      <c r="I35" s="906"/>
      <c r="J35" s="906"/>
      <c r="K35" s="906"/>
      <c r="L35" s="907"/>
      <c r="M35" s="908" t="s">
        <v>462</v>
      </c>
      <c r="N35" s="909"/>
      <c r="O35" s="909"/>
      <c r="P35" s="909"/>
      <c r="Q35" s="909"/>
      <c r="R35" s="909"/>
      <c r="S35" s="909"/>
      <c r="T35" s="909"/>
      <c r="U35" s="909"/>
      <c r="V35" s="909"/>
      <c r="W35" s="909"/>
      <c r="X35" s="909"/>
      <c r="Y35" s="909"/>
      <c r="Z35" s="909"/>
      <c r="AA35" s="909"/>
      <c r="AB35" s="910"/>
      <c r="AC35" s="908" t="s">
        <v>463</v>
      </c>
      <c r="AD35" s="909"/>
      <c r="AE35" s="909"/>
      <c r="AF35" s="909"/>
      <c r="AG35" s="909"/>
      <c r="AH35" s="909"/>
      <c r="AI35" s="909"/>
      <c r="AJ35" s="909"/>
      <c r="AK35" s="909"/>
      <c r="AL35" s="909"/>
      <c r="AM35" s="909"/>
      <c r="AN35" s="909"/>
      <c r="AO35" s="909"/>
      <c r="AP35" s="909"/>
      <c r="AQ35" s="909"/>
      <c r="AR35" s="909"/>
      <c r="AS35" s="910"/>
    </row>
    <row r="36" spans="1:45" x14ac:dyDescent="0.15">
      <c r="A36" s="17"/>
      <c r="B36" s="577"/>
      <c r="C36" s="578"/>
      <c r="D36" s="578"/>
      <c r="E36" s="578"/>
      <c r="F36" s="578"/>
      <c r="G36" s="578"/>
      <c r="H36" s="578"/>
      <c r="I36" s="578"/>
      <c r="J36" s="578"/>
      <c r="K36" s="578"/>
      <c r="L36" s="579"/>
      <c r="M36" s="490" t="s">
        <v>457</v>
      </c>
      <c r="N36" s="491"/>
      <c r="O36" s="491"/>
      <c r="P36" s="911" t="s">
        <v>30</v>
      </c>
      <c r="Q36" s="903"/>
      <c r="R36" s="903"/>
      <c r="S36" s="903"/>
      <c r="T36" s="903"/>
      <c r="U36" s="903"/>
      <c r="V36" s="903"/>
      <c r="W36" s="903"/>
      <c r="X36" s="903"/>
      <c r="Y36" s="903"/>
      <c r="Z36" s="902" t="s">
        <v>591</v>
      </c>
      <c r="AA36" s="903"/>
      <c r="AB36" s="903"/>
      <c r="AC36" s="490" t="s">
        <v>457</v>
      </c>
      <c r="AD36" s="491"/>
      <c r="AE36" s="491"/>
      <c r="AF36" s="911" t="s">
        <v>30</v>
      </c>
      <c r="AG36" s="903"/>
      <c r="AH36" s="903"/>
      <c r="AI36" s="903"/>
      <c r="AJ36" s="903"/>
      <c r="AK36" s="903"/>
      <c r="AL36" s="903"/>
      <c r="AM36" s="903"/>
      <c r="AN36" s="903"/>
      <c r="AO36" s="903"/>
      <c r="AP36" s="903"/>
      <c r="AQ36" s="902" t="s">
        <v>592</v>
      </c>
      <c r="AR36" s="903"/>
      <c r="AS36" s="904"/>
    </row>
    <row r="37" spans="1:45" s="2" customFormat="1" ht="11.25" customHeight="1" x14ac:dyDescent="0.15">
      <c r="A37" s="47"/>
      <c r="B37" s="827" t="s">
        <v>464</v>
      </c>
      <c r="C37" s="377"/>
      <c r="D37" s="377"/>
      <c r="E37" s="377"/>
      <c r="F37" s="377"/>
      <c r="G37" s="377"/>
      <c r="H37" s="377"/>
      <c r="I37" s="377"/>
      <c r="J37" s="377"/>
      <c r="K37" s="377"/>
      <c r="L37" s="378"/>
      <c r="M37" s="451"/>
      <c r="N37" s="365"/>
      <c r="O37" s="521" t="s">
        <v>29</v>
      </c>
      <c r="P37" s="898" t="s">
        <v>344</v>
      </c>
      <c r="Q37" s="365"/>
      <c r="R37" s="365"/>
      <c r="S37" s="365"/>
      <c r="T37" s="365"/>
      <c r="U37" s="365"/>
      <c r="V37" s="365"/>
      <c r="W37" s="365"/>
      <c r="X37" s="365"/>
      <c r="Y37" s="521" t="s">
        <v>346</v>
      </c>
      <c r="Z37" s="900"/>
      <c r="AA37" s="365"/>
      <c r="AB37" s="521" t="s">
        <v>380</v>
      </c>
      <c r="AC37" s="451"/>
      <c r="AD37" s="365"/>
      <c r="AE37" s="521" t="s">
        <v>29</v>
      </c>
      <c r="AF37" s="898" t="s">
        <v>344</v>
      </c>
      <c r="AG37" s="365"/>
      <c r="AH37" s="365"/>
      <c r="AI37" s="365"/>
      <c r="AJ37" s="365"/>
      <c r="AK37" s="365"/>
      <c r="AL37" s="365"/>
      <c r="AM37" s="365"/>
      <c r="AN37" s="365"/>
      <c r="AO37" s="365"/>
      <c r="AP37" s="521" t="s">
        <v>346</v>
      </c>
      <c r="AQ37" s="900"/>
      <c r="AR37" s="365"/>
      <c r="AS37" s="522" t="s">
        <v>380</v>
      </c>
    </row>
    <row r="38" spans="1:45" s="2" customFormat="1" ht="11.25" customHeight="1" x14ac:dyDescent="0.15">
      <c r="A38" s="47"/>
      <c r="B38" s="828"/>
      <c r="C38" s="829"/>
      <c r="D38" s="829"/>
      <c r="E38" s="829"/>
      <c r="F38" s="829"/>
      <c r="G38" s="829"/>
      <c r="H38" s="829"/>
      <c r="I38" s="829"/>
      <c r="J38" s="829"/>
      <c r="K38" s="829"/>
      <c r="L38" s="830"/>
      <c r="M38" s="458"/>
      <c r="N38" s="367"/>
      <c r="O38" s="523"/>
      <c r="P38" s="899"/>
      <c r="Q38" s="367"/>
      <c r="R38" s="367"/>
      <c r="S38" s="367"/>
      <c r="T38" s="367"/>
      <c r="U38" s="367"/>
      <c r="V38" s="367"/>
      <c r="W38" s="367"/>
      <c r="X38" s="367"/>
      <c r="Y38" s="523"/>
      <c r="Z38" s="901"/>
      <c r="AA38" s="367"/>
      <c r="AB38" s="523"/>
      <c r="AC38" s="458"/>
      <c r="AD38" s="367"/>
      <c r="AE38" s="523"/>
      <c r="AF38" s="899"/>
      <c r="AG38" s="367"/>
      <c r="AH38" s="367"/>
      <c r="AI38" s="367"/>
      <c r="AJ38" s="367"/>
      <c r="AK38" s="367"/>
      <c r="AL38" s="367"/>
      <c r="AM38" s="367"/>
      <c r="AN38" s="367"/>
      <c r="AO38" s="367"/>
      <c r="AP38" s="523"/>
      <c r="AQ38" s="901"/>
      <c r="AR38" s="367"/>
      <c r="AS38" s="524"/>
    </row>
    <row r="39" spans="1:45" s="2" customFormat="1" ht="11.25" customHeight="1" x14ac:dyDescent="0.15">
      <c r="A39" s="47"/>
      <c r="B39" s="827" t="s">
        <v>465</v>
      </c>
      <c r="C39" s="377"/>
      <c r="D39" s="377"/>
      <c r="E39" s="377"/>
      <c r="F39" s="377"/>
      <c r="G39" s="377"/>
      <c r="H39" s="377"/>
      <c r="I39" s="377"/>
      <c r="J39" s="377"/>
      <c r="K39" s="377"/>
      <c r="L39" s="378"/>
      <c r="M39" s="451"/>
      <c r="N39" s="365"/>
      <c r="O39" s="521" t="s">
        <v>29</v>
      </c>
      <c r="P39" s="898" t="s">
        <v>344</v>
      </c>
      <c r="Q39" s="365"/>
      <c r="R39" s="365"/>
      <c r="S39" s="365"/>
      <c r="T39" s="365"/>
      <c r="U39" s="365"/>
      <c r="V39" s="365"/>
      <c r="W39" s="365"/>
      <c r="X39" s="365"/>
      <c r="Y39" s="521" t="s">
        <v>346</v>
      </c>
      <c r="Z39" s="900"/>
      <c r="AA39" s="365"/>
      <c r="AB39" s="521" t="s">
        <v>380</v>
      </c>
      <c r="AC39" s="451"/>
      <c r="AD39" s="365"/>
      <c r="AE39" s="521" t="s">
        <v>29</v>
      </c>
      <c r="AF39" s="898" t="s">
        <v>344</v>
      </c>
      <c r="AG39" s="365"/>
      <c r="AH39" s="365"/>
      <c r="AI39" s="365"/>
      <c r="AJ39" s="365"/>
      <c r="AK39" s="365"/>
      <c r="AL39" s="365"/>
      <c r="AM39" s="365"/>
      <c r="AN39" s="365"/>
      <c r="AO39" s="365"/>
      <c r="AP39" s="521" t="s">
        <v>346</v>
      </c>
      <c r="AQ39" s="900"/>
      <c r="AR39" s="365"/>
      <c r="AS39" s="522" t="s">
        <v>380</v>
      </c>
    </row>
    <row r="40" spans="1:45" s="2" customFormat="1" ht="11.25" customHeight="1" x14ac:dyDescent="0.15">
      <c r="A40" s="47"/>
      <c r="B40" s="828"/>
      <c r="C40" s="829"/>
      <c r="D40" s="829"/>
      <c r="E40" s="829"/>
      <c r="F40" s="829"/>
      <c r="G40" s="829"/>
      <c r="H40" s="829"/>
      <c r="I40" s="829"/>
      <c r="J40" s="829"/>
      <c r="K40" s="829"/>
      <c r="L40" s="830"/>
      <c r="M40" s="458"/>
      <c r="N40" s="367"/>
      <c r="O40" s="523"/>
      <c r="P40" s="899"/>
      <c r="Q40" s="367"/>
      <c r="R40" s="367"/>
      <c r="S40" s="367"/>
      <c r="T40" s="367"/>
      <c r="U40" s="367"/>
      <c r="V40" s="367"/>
      <c r="W40" s="367"/>
      <c r="X40" s="367"/>
      <c r="Y40" s="523"/>
      <c r="Z40" s="901"/>
      <c r="AA40" s="367"/>
      <c r="AB40" s="523"/>
      <c r="AC40" s="458"/>
      <c r="AD40" s="367"/>
      <c r="AE40" s="523"/>
      <c r="AF40" s="899"/>
      <c r="AG40" s="367"/>
      <c r="AH40" s="367"/>
      <c r="AI40" s="367"/>
      <c r="AJ40" s="367"/>
      <c r="AK40" s="367"/>
      <c r="AL40" s="367"/>
      <c r="AM40" s="367"/>
      <c r="AN40" s="367"/>
      <c r="AO40" s="367"/>
      <c r="AP40" s="523"/>
      <c r="AQ40" s="901"/>
      <c r="AR40" s="367"/>
      <c r="AS40" s="524"/>
    </row>
    <row r="41" spans="1:45" x14ac:dyDescent="0.15">
      <c r="A41" s="47"/>
      <c r="B41" s="827" t="s">
        <v>466</v>
      </c>
      <c r="C41" s="377"/>
      <c r="D41" s="377"/>
      <c r="E41" s="377"/>
      <c r="F41" s="377"/>
      <c r="G41" s="377"/>
      <c r="H41" s="377"/>
      <c r="I41" s="377"/>
      <c r="J41" s="377"/>
      <c r="K41" s="377"/>
      <c r="L41" s="378"/>
      <c r="M41" s="451"/>
      <c r="N41" s="365"/>
      <c r="O41" s="521" t="s">
        <v>29</v>
      </c>
      <c r="P41" s="898" t="s">
        <v>344</v>
      </c>
      <c r="Q41" s="365"/>
      <c r="R41" s="365"/>
      <c r="S41" s="365"/>
      <c r="T41" s="365"/>
      <c r="U41" s="365"/>
      <c r="V41" s="365"/>
      <c r="W41" s="365"/>
      <c r="X41" s="365"/>
      <c r="Y41" s="521" t="s">
        <v>346</v>
      </c>
      <c r="Z41" s="900"/>
      <c r="AA41" s="365"/>
      <c r="AB41" s="521" t="s">
        <v>380</v>
      </c>
      <c r="AC41" s="451"/>
      <c r="AD41" s="365"/>
      <c r="AE41" s="521" t="s">
        <v>29</v>
      </c>
      <c r="AF41" s="898" t="s">
        <v>344</v>
      </c>
      <c r="AG41" s="365"/>
      <c r="AH41" s="365"/>
      <c r="AI41" s="365"/>
      <c r="AJ41" s="365"/>
      <c r="AK41" s="365"/>
      <c r="AL41" s="365"/>
      <c r="AM41" s="365"/>
      <c r="AN41" s="365"/>
      <c r="AO41" s="365"/>
      <c r="AP41" s="521" t="s">
        <v>346</v>
      </c>
      <c r="AQ41" s="900"/>
      <c r="AR41" s="365"/>
      <c r="AS41" s="522" t="s">
        <v>380</v>
      </c>
    </row>
    <row r="42" spans="1:45" x14ac:dyDescent="0.15">
      <c r="A42" s="47"/>
      <c r="B42" s="828"/>
      <c r="C42" s="829"/>
      <c r="D42" s="829"/>
      <c r="E42" s="829"/>
      <c r="F42" s="829"/>
      <c r="G42" s="829"/>
      <c r="H42" s="829"/>
      <c r="I42" s="829"/>
      <c r="J42" s="829"/>
      <c r="K42" s="829"/>
      <c r="L42" s="830"/>
      <c r="M42" s="458"/>
      <c r="N42" s="367"/>
      <c r="O42" s="523"/>
      <c r="P42" s="899"/>
      <c r="Q42" s="367"/>
      <c r="R42" s="367"/>
      <c r="S42" s="367"/>
      <c r="T42" s="367"/>
      <c r="U42" s="367"/>
      <c r="V42" s="367"/>
      <c r="W42" s="367"/>
      <c r="X42" s="367"/>
      <c r="Y42" s="523"/>
      <c r="Z42" s="901"/>
      <c r="AA42" s="367"/>
      <c r="AB42" s="523"/>
      <c r="AC42" s="458"/>
      <c r="AD42" s="367"/>
      <c r="AE42" s="523"/>
      <c r="AF42" s="899"/>
      <c r="AG42" s="367"/>
      <c r="AH42" s="367"/>
      <c r="AI42" s="367"/>
      <c r="AJ42" s="367"/>
      <c r="AK42" s="367"/>
      <c r="AL42" s="367"/>
      <c r="AM42" s="367"/>
      <c r="AN42" s="367"/>
      <c r="AO42" s="367"/>
      <c r="AP42" s="523"/>
      <c r="AQ42" s="901"/>
      <c r="AR42" s="367"/>
      <c r="AS42" s="524"/>
    </row>
    <row r="43" spans="1:45" ht="13.5" customHeight="1" x14ac:dyDescent="0.15">
      <c r="A43" s="47"/>
      <c r="B43" s="827" t="s">
        <v>467</v>
      </c>
      <c r="C43" s="377"/>
      <c r="D43" s="377"/>
      <c r="E43" s="377"/>
      <c r="F43" s="377"/>
      <c r="G43" s="377"/>
      <c r="H43" s="377"/>
      <c r="I43" s="377"/>
      <c r="J43" s="377"/>
      <c r="K43" s="377"/>
      <c r="L43" s="378"/>
      <c r="M43" s="451"/>
      <c r="N43" s="365"/>
      <c r="O43" s="521" t="s">
        <v>29</v>
      </c>
      <c r="P43" s="898" t="s">
        <v>344</v>
      </c>
      <c r="Q43" s="365"/>
      <c r="R43" s="365"/>
      <c r="S43" s="365"/>
      <c r="T43" s="365"/>
      <c r="U43" s="365"/>
      <c r="V43" s="365"/>
      <c r="W43" s="365"/>
      <c r="X43" s="365"/>
      <c r="Y43" s="521" t="s">
        <v>346</v>
      </c>
      <c r="Z43" s="900"/>
      <c r="AA43" s="365"/>
      <c r="AB43" s="521" t="s">
        <v>380</v>
      </c>
      <c r="AC43" s="451"/>
      <c r="AD43" s="365"/>
      <c r="AE43" s="521" t="s">
        <v>29</v>
      </c>
      <c r="AF43" s="898" t="s">
        <v>344</v>
      </c>
      <c r="AG43" s="365"/>
      <c r="AH43" s="365"/>
      <c r="AI43" s="365"/>
      <c r="AJ43" s="365"/>
      <c r="AK43" s="365"/>
      <c r="AL43" s="365"/>
      <c r="AM43" s="365"/>
      <c r="AN43" s="365"/>
      <c r="AO43" s="365"/>
      <c r="AP43" s="521" t="s">
        <v>346</v>
      </c>
      <c r="AQ43" s="900"/>
      <c r="AR43" s="365"/>
      <c r="AS43" s="522" t="s">
        <v>380</v>
      </c>
    </row>
    <row r="44" spans="1:45" x14ac:dyDescent="0.15">
      <c r="A44" s="47"/>
      <c r="B44" s="828"/>
      <c r="C44" s="829"/>
      <c r="D44" s="829"/>
      <c r="E44" s="829"/>
      <c r="F44" s="829"/>
      <c r="G44" s="829"/>
      <c r="H44" s="829"/>
      <c r="I44" s="829"/>
      <c r="J44" s="829"/>
      <c r="K44" s="829"/>
      <c r="L44" s="830"/>
      <c r="M44" s="458"/>
      <c r="N44" s="367"/>
      <c r="O44" s="523"/>
      <c r="P44" s="899"/>
      <c r="Q44" s="367"/>
      <c r="R44" s="367"/>
      <c r="S44" s="367"/>
      <c r="T44" s="367"/>
      <c r="U44" s="367"/>
      <c r="V44" s="367"/>
      <c r="W44" s="367"/>
      <c r="X44" s="367"/>
      <c r="Y44" s="523"/>
      <c r="Z44" s="901"/>
      <c r="AA44" s="367"/>
      <c r="AB44" s="523"/>
      <c r="AC44" s="458"/>
      <c r="AD44" s="367"/>
      <c r="AE44" s="523"/>
      <c r="AF44" s="899"/>
      <c r="AG44" s="367"/>
      <c r="AH44" s="367"/>
      <c r="AI44" s="367"/>
      <c r="AJ44" s="367"/>
      <c r="AK44" s="367"/>
      <c r="AL44" s="367"/>
      <c r="AM44" s="367"/>
      <c r="AN44" s="367"/>
      <c r="AO44" s="367"/>
      <c r="AP44" s="523"/>
      <c r="AQ44" s="901"/>
      <c r="AR44" s="367"/>
      <c r="AS44" s="524"/>
    </row>
    <row r="45" spans="1:45" x14ac:dyDescent="0.15">
      <c r="A45" s="47"/>
      <c r="B45" s="827" t="s">
        <v>593</v>
      </c>
      <c r="C45" s="377"/>
      <c r="D45" s="377"/>
      <c r="E45" s="377"/>
      <c r="F45" s="377"/>
      <c r="G45" s="377"/>
      <c r="H45" s="377"/>
      <c r="I45" s="377"/>
      <c r="J45" s="377"/>
      <c r="K45" s="377"/>
      <c r="L45" s="378"/>
      <c r="M45" s="451"/>
      <c r="N45" s="365"/>
      <c r="O45" s="521" t="s">
        <v>29</v>
      </c>
      <c r="P45" s="898" t="s">
        <v>344</v>
      </c>
      <c r="Q45" s="365"/>
      <c r="R45" s="365"/>
      <c r="S45" s="365"/>
      <c r="T45" s="365"/>
      <c r="U45" s="365"/>
      <c r="V45" s="365"/>
      <c r="W45" s="365"/>
      <c r="X45" s="365"/>
      <c r="Y45" s="521" t="s">
        <v>346</v>
      </c>
      <c r="Z45" s="900"/>
      <c r="AA45" s="365"/>
      <c r="AB45" s="521" t="s">
        <v>380</v>
      </c>
      <c r="AC45" s="451"/>
      <c r="AD45" s="365"/>
      <c r="AE45" s="521" t="s">
        <v>29</v>
      </c>
      <c r="AF45" s="898" t="s">
        <v>344</v>
      </c>
      <c r="AG45" s="365"/>
      <c r="AH45" s="365"/>
      <c r="AI45" s="365"/>
      <c r="AJ45" s="365"/>
      <c r="AK45" s="365"/>
      <c r="AL45" s="365"/>
      <c r="AM45" s="365"/>
      <c r="AN45" s="365"/>
      <c r="AO45" s="365"/>
      <c r="AP45" s="521" t="s">
        <v>346</v>
      </c>
      <c r="AQ45" s="900"/>
      <c r="AR45" s="365"/>
      <c r="AS45" s="522" t="s">
        <v>380</v>
      </c>
    </row>
    <row r="46" spans="1:45" x14ac:dyDescent="0.15">
      <c r="A46" s="47"/>
      <c r="B46" s="828"/>
      <c r="C46" s="829"/>
      <c r="D46" s="829"/>
      <c r="E46" s="829"/>
      <c r="F46" s="829"/>
      <c r="G46" s="829"/>
      <c r="H46" s="829"/>
      <c r="I46" s="829"/>
      <c r="J46" s="829"/>
      <c r="K46" s="829"/>
      <c r="L46" s="830"/>
      <c r="M46" s="458"/>
      <c r="N46" s="367"/>
      <c r="O46" s="523"/>
      <c r="P46" s="899"/>
      <c r="Q46" s="367"/>
      <c r="R46" s="367"/>
      <c r="S46" s="367"/>
      <c r="T46" s="367"/>
      <c r="U46" s="367"/>
      <c r="V46" s="367"/>
      <c r="W46" s="367"/>
      <c r="X46" s="367"/>
      <c r="Y46" s="523"/>
      <c r="Z46" s="901"/>
      <c r="AA46" s="367"/>
      <c r="AB46" s="523"/>
      <c r="AC46" s="458"/>
      <c r="AD46" s="367"/>
      <c r="AE46" s="523"/>
      <c r="AF46" s="899"/>
      <c r="AG46" s="367"/>
      <c r="AH46" s="367"/>
      <c r="AI46" s="367"/>
      <c r="AJ46" s="367"/>
      <c r="AK46" s="367"/>
      <c r="AL46" s="367"/>
      <c r="AM46" s="367"/>
      <c r="AN46" s="367"/>
      <c r="AO46" s="367"/>
      <c r="AP46" s="523"/>
      <c r="AQ46" s="901"/>
      <c r="AR46" s="367"/>
      <c r="AS46" s="524"/>
    </row>
    <row r="47" spans="1:45" x14ac:dyDescent="0.15">
      <c r="A47" s="47"/>
      <c r="B47" s="827" t="s">
        <v>594</v>
      </c>
      <c r="C47" s="377"/>
      <c r="D47" s="377"/>
      <c r="E47" s="377"/>
      <c r="F47" s="377"/>
      <c r="G47" s="377"/>
      <c r="H47" s="377"/>
      <c r="I47" s="377"/>
      <c r="J47" s="377"/>
      <c r="K47" s="377"/>
      <c r="L47" s="378"/>
      <c r="M47" s="451"/>
      <c r="N47" s="365"/>
      <c r="O47" s="521" t="s">
        <v>29</v>
      </c>
      <c r="P47" s="898" t="s">
        <v>344</v>
      </c>
      <c r="Q47" s="365"/>
      <c r="R47" s="365"/>
      <c r="S47" s="365"/>
      <c r="T47" s="365"/>
      <c r="U47" s="365"/>
      <c r="V47" s="365"/>
      <c r="W47" s="365"/>
      <c r="X47" s="365"/>
      <c r="Y47" s="521" t="s">
        <v>346</v>
      </c>
      <c r="Z47" s="900"/>
      <c r="AA47" s="365"/>
      <c r="AB47" s="521" t="s">
        <v>380</v>
      </c>
      <c r="AC47" s="451"/>
      <c r="AD47" s="365"/>
      <c r="AE47" s="521" t="s">
        <v>29</v>
      </c>
      <c r="AF47" s="898" t="s">
        <v>344</v>
      </c>
      <c r="AG47" s="365"/>
      <c r="AH47" s="365"/>
      <c r="AI47" s="365"/>
      <c r="AJ47" s="365"/>
      <c r="AK47" s="365"/>
      <c r="AL47" s="365"/>
      <c r="AM47" s="365"/>
      <c r="AN47" s="365"/>
      <c r="AO47" s="365"/>
      <c r="AP47" s="521" t="s">
        <v>346</v>
      </c>
      <c r="AQ47" s="900"/>
      <c r="AR47" s="365"/>
      <c r="AS47" s="522" t="s">
        <v>380</v>
      </c>
    </row>
    <row r="48" spans="1:45" x14ac:dyDescent="0.15">
      <c r="A48" s="47"/>
      <c r="B48" s="828"/>
      <c r="C48" s="829"/>
      <c r="D48" s="829"/>
      <c r="E48" s="829"/>
      <c r="F48" s="829"/>
      <c r="G48" s="829"/>
      <c r="H48" s="829"/>
      <c r="I48" s="829"/>
      <c r="J48" s="829"/>
      <c r="K48" s="829"/>
      <c r="L48" s="830"/>
      <c r="M48" s="458"/>
      <c r="N48" s="367"/>
      <c r="O48" s="523"/>
      <c r="P48" s="899"/>
      <c r="Q48" s="367"/>
      <c r="R48" s="367"/>
      <c r="S48" s="367"/>
      <c r="T48" s="367"/>
      <c r="U48" s="367"/>
      <c r="V48" s="367"/>
      <c r="W48" s="367"/>
      <c r="X48" s="367"/>
      <c r="Y48" s="523"/>
      <c r="Z48" s="901"/>
      <c r="AA48" s="367"/>
      <c r="AB48" s="523"/>
      <c r="AC48" s="458"/>
      <c r="AD48" s="367"/>
      <c r="AE48" s="523"/>
      <c r="AF48" s="899"/>
      <c r="AG48" s="367"/>
      <c r="AH48" s="367"/>
      <c r="AI48" s="367"/>
      <c r="AJ48" s="367"/>
      <c r="AK48" s="367"/>
      <c r="AL48" s="367"/>
      <c r="AM48" s="367"/>
      <c r="AN48" s="367"/>
      <c r="AO48" s="367"/>
      <c r="AP48" s="523"/>
      <c r="AQ48" s="901"/>
      <c r="AR48" s="367"/>
      <c r="AS48" s="524"/>
    </row>
    <row r="49" spans="1:45" s="2" customFormat="1" ht="11.25" customHeight="1" x14ac:dyDescent="0.15">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row>
    <row r="50" spans="1:45" x14ac:dyDescent="0.15">
      <c r="A50" s="884" t="s">
        <v>674</v>
      </c>
      <c r="B50" s="884"/>
      <c r="C50" s="884"/>
      <c r="D50" s="884"/>
      <c r="E50" s="884"/>
      <c r="F50" s="884"/>
      <c r="G50" s="884"/>
      <c r="H50" s="884"/>
      <c r="I50" s="884"/>
      <c r="J50" s="884"/>
      <c r="K50" s="884"/>
      <c r="L50" s="884"/>
      <c r="M50" s="884"/>
      <c r="N50" s="884"/>
      <c r="O50" s="884"/>
      <c r="P50" s="884"/>
      <c r="Q50" s="884"/>
      <c r="R50" s="884"/>
      <c r="S50" s="884"/>
      <c r="T50" s="884"/>
      <c r="U50" s="884"/>
      <c r="V50" s="884"/>
      <c r="W50" s="884"/>
      <c r="X50" s="884"/>
      <c r="Y50" s="884"/>
      <c r="Z50" s="884"/>
      <c r="AA50" s="884"/>
      <c r="AB50" s="884"/>
      <c r="AC50" s="884"/>
      <c r="AD50" s="884"/>
      <c r="AE50" s="884"/>
      <c r="AF50" s="884"/>
      <c r="AG50" s="884"/>
      <c r="AH50" s="15"/>
      <c r="AI50" s="15"/>
      <c r="AJ50" s="15"/>
      <c r="AK50" s="15"/>
      <c r="AL50" s="15"/>
      <c r="AM50" s="15"/>
      <c r="AN50" s="15"/>
      <c r="AO50" s="15"/>
      <c r="AP50" s="15"/>
      <c r="AQ50" s="15"/>
      <c r="AR50" s="15"/>
      <c r="AS50" s="15"/>
    </row>
    <row r="51" spans="1:45" x14ac:dyDescent="0.15">
      <c r="A51" s="884"/>
      <c r="B51" s="884"/>
      <c r="C51" s="884"/>
      <c r="D51" s="884"/>
      <c r="E51" s="884"/>
      <c r="F51" s="884"/>
      <c r="G51" s="884"/>
      <c r="H51" s="884"/>
      <c r="I51" s="884"/>
      <c r="J51" s="884"/>
      <c r="K51" s="884"/>
      <c r="L51" s="884"/>
      <c r="M51" s="884"/>
      <c r="N51" s="884"/>
      <c r="O51" s="884"/>
      <c r="P51" s="884"/>
      <c r="Q51" s="884"/>
      <c r="R51" s="884"/>
      <c r="S51" s="884"/>
      <c r="T51" s="884"/>
      <c r="U51" s="884"/>
      <c r="V51" s="884"/>
      <c r="W51" s="884"/>
      <c r="X51" s="884"/>
      <c r="Y51" s="884"/>
      <c r="Z51" s="884"/>
      <c r="AA51" s="884"/>
      <c r="AB51" s="884"/>
      <c r="AC51" s="884"/>
      <c r="AD51" s="884"/>
      <c r="AE51" s="884"/>
      <c r="AF51" s="884"/>
      <c r="AG51" s="884"/>
      <c r="AH51" s="20"/>
      <c r="AI51" s="20"/>
      <c r="AJ51" s="20"/>
      <c r="AK51" s="20"/>
      <c r="AL51" s="20"/>
      <c r="AM51" s="20"/>
      <c r="AN51" s="20"/>
      <c r="AO51" s="20"/>
      <c r="AP51" s="18"/>
      <c r="AQ51" s="18"/>
      <c r="AR51" s="18"/>
      <c r="AS51" s="15"/>
    </row>
    <row r="52" spans="1:45" s="2" customFormat="1" ht="11.25" customHeight="1" x14ac:dyDescent="0.15">
      <c r="A52" s="18"/>
      <c r="B52" s="493" t="s">
        <v>48</v>
      </c>
      <c r="C52" s="494"/>
      <c r="D52" s="494"/>
      <c r="E52" s="494"/>
      <c r="F52" s="494"/>
      <c r="G52" s="494"/>
      <c r="H52" s="494"/>
      <c r="I52" s="494"/>
      <c r="J52" s="494"/>
      <c r="K52" s="494"/>
      <c r="L52" s="494"/>
      <c r="M52" s="494"/>
      <c r="N52" s="494"/>
      <c r="O52" s="494"/>
      <c r="P52" s="494"/>
      <c r="Q52" s="495"/>
      <c r="R52" s="880" t="s">
        <v>131</v>
      </c>
      <c r="S52" s="881"/>
      <c r="T52" s="881"/>
      <c r="U52" s="881"/>
      <c r="V52" s="881"/>
      <c r="W52" s="881"/>
      <c r="X52" s="882"/>
      <c r="Y52" s="880" t="s">
        <v>595</v>
      </c>
      <c r="Z52" s="881"/>
      <c r="AA52" s="881"/>
      <c r="AB52" s="881"/>
      <c r="AC52" s="881"/>
      <c r="AD52" s="881"/>
      <c r="AE52" s="881"/>
      <c r="AF52" s="881"/>
      <c r="AG52" s="881"/>
      <c r="AH52" s="882"/>
      <c r="AI52" s="502" t="s">
        <v>126</v>
      </c>
      <c r="AJ52" s="502"/>
      <c r="AK52" s="502"/>
      <c r="AL52" s="502"/>
      <c r="AM52" s="502"/>
      <c r="AN52" s="549" t="s">
        <v>127</v>
      </c>
      <c r="AO52" s="584"/>
      <c r="AP52" s="584"/>
      <c r="AQ52" s="584"/>
      <c r="AR52" s="568"/>
      <c r="AS52" s="18"/>
    </row>
    <row r="53" spans="1:45" s="2" customFormat="1" ht="11.25" customHeight="1" x14ac:dyDescent="0.15">
      <c r="A53" s="18"/>
      <c r="B53" s="496"/>
      <c r="C53" s="497"/>
      <c r="D53" s="497"/>
      <c r="E53" s="497"/>
      <c r="F53" s="497"/>
      <c r="G53" s="497"/>
      <c r="H53" s="497"/>
      <c r="I53" s="497"/>
      <c r="J53" s="497"/>
      <c r="K53" s="497"/>
      <c r="L53" s="497"/>
      <c r="M53" s="497"/>
      <c r="N53" s="497"/>
      <c r="O53" s="497"/>
      <c r="P53" s="497"/>
      <c r="Q53" s="498"/>
      <c r="R53" s="493" t="s">
        <v>481</v>
      </c>
      <c r="S53" s="494"/>
      <c r="T53" s="494"/>
      <c r="U53" s="494"/>
      <c r="V53" s="494"/>
      <c r="W53" s="494"/>
      <c r="X53" s="495"/>
      <c r="Y53" s="890" t="s">
        <v>549</v>
      </c>
      <c r="Z53" s="891"/>
      <c r="AA53" s="365"/>
      <c r="AB53" s="521" t="s">
        <v>26</v>
      </c>
      <c r="AC53" s="365"/>
      <c r="AD53" s="365"/>
      <c r="AE53" s="521" t="s">
        <v>447</v>
      </c>
      <c r="AF53" s="365"/>
      <c r="AG53" s="365"/>
      <c r="AH53" s="522" t="s">
        <v>446</v>
      </c>
      <c r="AI53" s="451"/>
      <c r="AJ53" s="365"/>
      <c r="AK53" s="365"/>
      <c r="AL53" s="365"/>
      <c r="AM53" s="479" t="s">
        <v>380</v>
      </c>
      <c r="AN53" s="451"/>
      <c r="AO53" s="365"/>
      <c r="AP53" s="365"/>
      <c r="AQ53" s="365"/>
      <c r="AR53" s="479" t="s">
        <v>380</v>
      </c>
      <c r="AS53" s="18"/>
    </row>
    <row r="54" spans="1:45" s="2" customFormat="1" ht="11.25" customHeight="1" x14ac:dyDescent="0.15">
      <c r="A54" s="18"/>
      <c r="B54" s="496"/>
      <c r="C54" s="497"/>
      <c r="D54" s="497"/>
      <c r="E54" s="497"/>
      <c r="F54" s="497"/>
      <c r="G54" s="497"/>
      <c r="H54" s="497"/>
      <c r="I54" s="497"/>
      <c r="J54" s="497"/>
      <c r="K54" s="497"/>
      <c r="L54" s="497"/>
      <c r="M54" s="497"/>
      <c r="N54" s="497"/>
      <c r="O54" s="497"/>
      <c r="P54" s="497"/>
      <c r="Q54" s="498"/>
      <c r="R54" s="887"/>
      <c r="S54" s="888"/>
      <c r="T54" s="888"/>
      <c r="U54" s="888"/>
      <c r="V54" s="888"/>
      <c r="W54" s="888"/>
      <c r="X54" s="889"/>
      <c r="Y54" s="892"/>
      <c r="Z54" s="893"/>
      <c r="AA54" s="453"/>
      <c r="AB54" s="894"/>
      <c r="AC54" s="453"/>
      <c r="AD54" s="453"/>
      <c r="AE54" s="894"/>
      <c r="AF54" s="453"/>
      <c r="AG54" s="453"/>
      <c r="AH54" s="897"/>
      <c r="AI54" s="452"/>
      <c r="AJ54" s="453"/>
      <c r="AK54" s="453"/>
      <c r="AL54" s="453"/>
      <c r="AM54" s="482"/>
      <c r="AN54" s="452"/>
      <c r="AO54" s="453"/>
      <c r="AP54" s="453"/>
      <c r="AQ54" s="453"/>
      <c r="AR54" s="482"/>
      <c r="AS54" s="18"/>
    </row>
    <row r="55" spans="1:45" s="2" customFormat="1" ht="11.25" customHeight="1" x14ac:dyDescent="0.15">
      <c r="A55" s="18"/>
      <c r="B55" s="496"/>
      <c r="C55" s="497"/>
      <c r="D55" s="497"/>
      <c r="E55" s="497"/>
      <c r="F55" s="497"/>
      <c r="G55" s="497"/>
      <c r="H55" s="497"/>
      <c r="I55" s="497"/>
      <c r="J55" s="497"/>
      <c r="K55" s="497"/>
      <c r="L55" s="497"/>
      <c r="M55" s="497"/>
      <c r="N55" s="497"/>
      <c r="O55" s="497"/>
      <c r="P55" s="497"/>
      <c r="Q55" s="498"/>
      <c r="R55" s="496" t="s">
        <v>128</v>
      </c>
      <c r="S55" s="497"/>
      <c r="T55" s="497"/>
      <c r="U55" s="497"/>
      <c r="V55" s="497"/>
      <c r="W55" s="497"/>
      <c r="X55" s="498"/>
      <c r="Y55" s="892" t="s">
        <v>549</v>
      </c>
      <c r="Z55" s="893"/>
      <c r="AA55" s="859"/>
      <c r="AB55" s="860" t="s">
        <v>26</v>
      </c>
      <c r="AC55" s="859"/>
      <c r="AD55" s="859"/>
      <c r="AE55" s="860" t="s">
        <v>447</v>
      </c>
      <c r="AF55" s="859"/>
      <c r="AG55" s="859"/>
      <c r="AH55" s="861" t="s">
        <v>446</v>
      </c>
      <c r="AI55" s="858"/>
      <c r="AJ55" s="859"/>
      <c r="AK55" s="859"/>
      <c r="AL55" s="859"/>
      <c r="AM55" s="886" t="s">
        <v>380</v>
      </c>
      <c r="AN55" s="858"/>
      <c r="AO55" s="859"/>
      <c r="AP55" s="859"/>
      <c r="AQ55" s="859"/>
      <c r="AR55" s="886" t="s">
        <v>380</v>
      </c>
      <c r="AS55" s="18"/>
    </row>
    <row r="56" spans="1:45" x14ac:dyDescent="0.15">
      <c r="A56" s="18"/>
      <c r="B56" s="499"/>
      <c r="C56" s="500"/>
      <c r="D56" s="500"/>
      <c r="E56" s="500"/>
      <c r="F56" s="500"/>
      <c r="G56" s="500"/>
      <c r="H56" s="500"/>
      <c r="I56" s="500"/>
      <c r="J56" s="500"/>
      <c r="K56" s="500"/>
      <c r="L56" s="500"/>
      <c r="M56" s="500"/>
      <c r="N56" s="500"/>
      <c r="O56" s="500"/>
      <c r="P56" s="500"/>
      <c r="Q56" s="501"/>
      <c r="R56" s="499"/>
      <c r="S56" s="500"/>
      <c r="T56" s="500"/>
      <c r="U56" s="500"/>
      <c r="V56" s="500"/>
      <c r="W56" s="500"/>
      <c r="X56" s="501"/>
      <c r="Y56" s="895"/>
      <c r="Z56" s="896"/>
      <c r="AA56" s="367"/>
      <c r="AB56" s="523"/>
      <c r="AC56" s="367"/>
      <c r="AD56" s="367"/>
      <c r="AE56" s="523"/>
      <c r="AF56" s="367"/>
      <c r="AG56" s="367"/>
      <c r="AH56" s="524"/>
      <c r="AI56" s="458"/>
      <c r="AJ56" s="367"/>
      <c r="AK56" s="367"/>
      <c r="AL56" s="367"/>
      <c r="AM56" s="470"/>
      <c r="AN56" s="458"/>
      <c r="AO56" s="367"/>
      <c r="AP56" s="367"/>
      <c r="AQ56" s="367"/>
      <c r="AR56" s="470"/>
      <c r="AS56" s="18"/>
    </row>
    <row r="57" spans="1:45" x14ac:dyDescent="0.1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row>
  </sheetData>
  <mergeCells count="192">
    <mergeCell ref="B11:L13"/>
    <mergeCell ref="M11:O11"/>
    <mergeCell ref="P11:R11"/>
    <mergeCell ref="S11:AR11"/>
    <mergeCell ref="M12:O13"/>
    <mergeCell ref="P12:R13"/>
    <mergeCell ref="S12:AR13"/>
    <mergeCell ref="AG2:AR2"/>
    <mergeCell ref="B3:Z4"/>
    <mergeCell ref="B5:L7"/>
    <mergeCell ref="M5:O5"/>
    <mergeCell ref="P5:R5"/>
    <mergeCell ref="S5:AR5"/>
    <mergeCell ref="M6:O7"/>
    <mergeCell ref="P6:R7"/>
    <mergeCell ref="S6:AR7"/>
    <mergeCell ref="A1:Q2"/>
    <mergeCell ref="B8:L10"/>
    <mergeCell ref="M8:O8"/>
    <mergeCell ref="P8:R8"/>
    <mergeCell ref="S8:AR8"/>
    <mergeCell ref="M9:O10"/>
    <mergeCell ref="P9:R10"/>
    <mergeCell ref="S9:AR10"/>
    <mergeCell ref="B17:L19"/>
    <mergeCell ref="M17:O17"/>
    <mergeCell ref="P17:R17"/>
    <mergeCell ref="S17:AR17"/>
    <mergeCell ref="M18:O19"/>
    <mergeCell ref="P18:R19"/>
    <mergeCell ref="S18:AR19"/>
    <mergeCell ref="B14:L16"/>
    <mergeCell ref="M14:O14"/>
    <mergeCell ref="P14:R14"/>
    <mergeCell ref="S14:AR14"/>
    <mergeCell ref="M15:O16"/>
    <mergeCell ref="P15:R16"/>
    <mergeCell ref="S15:AR16"/>
    <mergeCell ref="B20:W21"/>
    <mergeCell ref="AG21:AR21"/>
    <mergeCell ref="B22:L24"/>
    <mergeCell ref="M22:O22"/>
    <mergeCell ref="P22:R22"/>
    <mergeCell ref="S22:AR22"/>
    <mergeCell ref="M23:O24"/>
    <mergeCell ref="P23:R24"/>
    <mergeCell ref="S23:AR24"/>
    <mergeCell ref="B28:L30"/>
    <mergeCell ref="M28:O28"/>
    <mergeCell ref="P28:R28"/>
    <mergeCell ref="S28:AR28"/>
    <mergeCell ref="M29:O30"/>
    <mergeCell ref="P29:R30"/>
    <mergeCell ref="S29:AR30"/>
    <mergeCell ref="B25:L27"/>
    <mergeCell ref="M25:O25"/>
    <mergeCell ref="P25:R25"/>
    <mergeCell ref="S25:AR25"/>
    <mergeCell ref="M26:O27"/>
    <mergeCell ref="P26:R27"/>
    <mergeCell ref="S26:AR27"/>
    <mergeCell ref="A32:X33"/>
    <mergeCell ref="B34:L36"/>
    <mergeCell ref="M34:AS34"/>
    <mergeCell ref="M35:AB35"/>
    <mergeCell ref="AC35:AS35"/>
    <mergeCell ref="M36:O36"/>
    <mergeCell ref="P36:Y36"/>
    <mergeCell ref="Z36:AB36"/>
    <mergeCell ref="AC36:AE36"/>
    <mergeCell ref="AF36:AP36"/>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P39:AP40"/>
    <mergeCell ref="AB39:AB40"/>
    <mergeCell ref="AC39:AD40"/>
    <mergeCell ref="AE39:AE40"/>
    <mergeCell ref="AF39:AF40"/>
    <mergeCell ref="AQ39:AR40"/>
    <mergeCell ref="AS39:AS40"/>
    <mergeCell ref="B41:L42"/>
    <mergeCell ref="M41:N42"/>
    <mergeCell ref="O41:O42"/>
    <mergeCell ref="P41:P42"/>
    <mergeCell ref="Q41:X42"/>
    <mergeCell ref="Y41:Y42"/>
    <mergeCell ref="Z41:AA42"/>
    <mergeCell ref="Z39:AA40"/>
    <mergeCell ref="AG39:AO40"/>
    <mergeCell ref="B39:L40"/>
    <mergeCell ref="M39:N40"/>
    <mergeCell ref="O39:O40"/>
    <mergeCell ref="P39:P40"/>
    <mergeCell ref="Q39:X40"/>
    <mergeCell ref="Y39:Y40"/>
    <mergeCell ref="AB41:AB42"/>
    <mergeCell ref="AC41:AD42"/>
    <mergeCell ref="AF41:AF42"/>
    <mergeCell ref="AG41:AO42"/>
    <mergeCell ref="AP41:AP42"/>
    <mergeCell ref="AQ41:AR42"/>
    <mergeCell ref="AS41:AS42"/>
    <mergeCell ref="B43:L44"/>
    <mergeCell ref="M43:N44"/>
    <mergeCell ref="O43:O44"/>
    <mergeCell ref="P43:P44"/>
    <mergeCell ref="Q43:X44"/>
    <mergeCell ref="AE41:AE42"/>
    <mergeCell ref="AG43:AO44"/>
    <mergeCell ref="AP43:AP44"/>
    <mergeCell ref="AQ43:AR44"/>
    <mergeCell ref="AS43:AS44"/>
    <mergeCell ref="Y43:Y44"/>
    <mergeCell ref="Z43:AA44"/>
    <mergeCell ref="AB43:AB44"/>
    <mergeCell ref="AC43:AD44"/>
    <mergeCell ref="AE43:AE44"/>
    <mergeCell ref="AF43:AF44"/>
    <mergeCell ref="AQ45:AR46"/>
    <mergeCell ref="AS45:AS46"/>
    <mergeCell ref="AC45:AD46"/>
    <mergeCell ref="AE45:AE46"/>
    <mergeCell ref="AF45:AF46"/>
    <mergeCell ref="AG45:AO46"/>
    <mergeCell ref="AP45:AP46"/>
    <mergeCell ref="B47:L48"/>
    <mergeCell ref="M47:N48"/>
    <mergeCell ref="O47:O48"/>
    <mergeCell ref="P47:P48"/>
    <mergeCell ref="Q47:X48"/>
    <mergeCell ref="Y47:Y48"/>
    <mergeCell ref="Z47:AA48"/>
    <mergeCell ref="AB47:AB48"/>
    <mergeCell ref="AB45:AB46"/>
    <mergeCell ref="B45:L46"/>
    <mergeCell ref="M45:N46"/>
    <mergeCell ref="O45:O46"/>
    <mergeCell ref="P45:P46"/>
    <mergeCell ref="Q45:X46"/>
    <mergeCell ref="Y45:Y46"/>
    <mergeCell ref="Z45:AA46"/>
    <mergeCell ref="AF55:AG56"/>
    <mergeCell ref="AH55:AH56"/>
    <mergeCell ref="AC53:AD54"/>
    <mergeCell ref="AE53:AE54"/>
    <mergeCell ref="AF53:AG54"/>
    <mergeCell ref="AH53:AH54"/>
    <mergeCell ref="AS47:AS48"/>
    <mergeCell ref="AC47:AD48"/>
    <mergeCell ref="AE47:AE48"/>
    <mergeCell ref="AF47:AF48"/>
    <mergeCell ref="AG47:AO48"/>
    <mergeCell ref="AP47:AP48"/>
    <mergeCell ref="AQ47:AR48"/>
    <mergeCell ref="AI53:AL54"/>
    <mergeCell ref="AM53:AM54"/>
    <mergeCell ref="AI55:AL56"/>
    <mergeCell ref="AM55:AM56"/>
    <mergeCell ref="AN55:AQ56"/>
    <mergeCell ref="AR55:AR56"/>
    <mergeCell ref="A50:AG51"/>
    <mergeCell ref="B52:Q56"/>
    <mergeCell ref="R52:X52"/>
    <mergeCell ref="Y52:AH52"/>
    <mergeCell ref="AI52:AM52"/>
    <mergeCell ref="AN52:AR52"/>
    <mergeCell ref="R53:X54"/>
    <mergeCell ref="Y53:Z54"/>
    <mergeCell ref="AA53:AA54"/>
    <mergeCell ref="AB53:AB54"/>
    <mergeCell ref="AN53:AQ54"/>
    <mergeCell ref="AR53:AR54"/>
    <mergeCell ref="R55:X56"/>
    <mergeCell ref="Y55:Z56"/>
    <mergeCell ref="AA55:AA56"/>
    <mergeCell ref="AB55:AB56"/>
    <mergeCell ref="AC55:AD56"/>
    <mergeCell ref="AE55:AE56"/>
  </mergeCells>
  <phoneticPr fontId="2"/>
  <dataValidations count="1">
    <dataValidation type="list" allowBlank="1" showInputMessage="1" showErrorMessage="1" sqref="P6 M6 M9 P9 M12 P12 M15 P15 M18 P18 M23 P23 M26 P26 M29 P29" xr:uid="{00000000-0002-0000-0B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112"/>
  <sheetViews>
    <sheetView view="pageBreakPreview" zoomScaleNormal="100" workbookViewId="0">
      <selection sqref="A1:V2"/>
    </sheetView>
  </sheetViews>
  <sheetFormatPr defaultColWidth="1.875" defaultRowHeight="11.25" customHeight="1" x14ac:dyDescent="0.15"/>
  <cols>
    <col min="1" max="16384" width="1.875" style="2"/>
  </cols>
  <sheetData>
    <row r="1" spans="1:61" ht="11.25" customHeight="1" x14ac:dyDescent="0.15">
      <c r="A1" s="511" t="s">
        <v>675</v>
      </c>
      <c r="B1" s="511"/>
      <c r="C1" s="511"/>
      <c r="D1" s="511"/>
      <c r="E1" s="511"/>
      <c r="F1" s="511"/>
      <c r="G1" s="511"/>
      <c r="H1" s="511"/>
      <c r="I1" s="511"/>
      <c r="J1" s="511"/>
      <c r="K1" s="511"/>
      <c r="L1" s="511"/>
      <c r="M1" s="511"/>
      <c r="N1" s="511"/>
      <c r="O1" s="511"/>
      <c r="P1" s="511"/>
      <c r="Q1" s="511"/>
      <c r="R1" s="511"/>
      <c r="S1" s="511"/>
      <c r="T1" s="511"/>
      <c r="U1" s="511"/>
      <c r="V1" s="511"/>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row>
    <row r="2" spans="1:61" ht="11.25" customHeight="1" x14ac:dyDescent="0.15">
      <c r="A2" s="511"/>
      <c r="B2" s="511"/>
      <c r="C2" s="511"/>
      <c r="D2" s="511"/>
      <c r="E2" s="511"/>
      <c r="F2" s="511"/>
      <c r="G2" s="511"/>
      <c r="H2" s="511"/>
      <c r="I2" s="511"/>
      <c r="J2" s="511"/>
      <c r="K2" s="511"/>
      <c r="L2" s="511"/>
      <c r="M2" s="511"/>
      <c r="N2" s="511"/>
      <c r="O2" s="511"/>
      <c r="P2" s="511"/>
      <c r="Q2" s="511"/>
      <c r="R2" s="511"/>
      <c r="S2" s="511"/>
      <c r="T2" s="511"/>
      <c r="U2" s="511"/>
      <c r="V2" s="511"/>
      <c r="W2" s="15"/>
      <c r="X2" s="15"/>
      <c r="Y2" s="15"/>
      <c r="Z2" s="15"/>
      <c r="AA2" s="15"/>
      <c r="AB2" s="15"/>
      <c r="AC2" s="15"/>
      <c r="AD2" s="15"/>
      <c r="AE2" s="15"/>
      <c r="AF2" s="15"/>
      <c r="AG2" s="15"/>
      <c r="AH2" s="15"/>
      <c r="AI2" s="15"/>
      <c r="AJ2" s="15" t="s">
        <v>580</v>
      </c>
      <c r="AK2" s="813" t="s">
        <v>1052</v>
      </c>
      <c r="AL2" s="813"/>
      <c r="AM2" s="813"/>
      <c r="AN2" s="813"/>
      <c r="AO2" s="813"/>
      <c r="AP2" s="813"/>
      <c r="AQ2" s="813"/>
      <c r="AR2" s="813"/>
      <c r="AS2" s="813"/>
      <c r="AT2" s="813"/>
      <c r="AU2" s="813"/>
      <c r="AV2" s="813"/>
      <c r="AW2" s="15" t="s">
        <v>346</v>
      </c>
      <c r="AX2" s="15"/>
      <c r="AY2" s="15"/>
      <c r="AZ2" s="15"/>
    </row>
    <row r="3" spans="1:61" ht="11.25" customHeight="1" x14ac:dyDescent="0.15">
      <c r="A3" s="15"/>
      <c r="B3" s="583" t="s">
        <v>22</v>
      </c>
      <c r="C3" s="583"/>
      <c r="D3" s="583"/>
      <c r="E3" s="583"/>
      <c r="F3" s="583"/>
      <c r="G3" s="583"/>
      <c r="H3" s="583"/>
      <c r="I3" s="583"/>
      <c r="J3" s="583"/>
      <c r="K3" s="583"/>
      <c r="L3" s="583"/>
      <c r="M3" s="583"/>
      <c r="N3" s="583"/>
      <c r="O3" s="583"/>
      <c r="P3" s="583"/>
      <c r="Q3" s="583"/>
      <c r="R3" s="583"/>
      <c r="S3" s="583"/>
      <c r="T3" s="583"/>
      <c r="U3" s="583"/>
      <c r="V3" s="583"/>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row>
    <row r="4" spans="1:61" ht="11.25" customHeight="1" x14ac:dyDescent="0.15">
      <c r="A4" s="15"/>
      <c r="B4" s="583"/>
      <c r="C4" s="583"/>
      <c r="D4" s="583"/>
      <c r="E4" s="583"/>
      <c r="F4" s="583"/>
      <c r="G4" s="583"/>
      <c r="H4" s="583"/>
      <c r="I4" s="583"/>
      <c r="J4" s="583"/>
      <c r="K4" s="583"/>
      <c r="L4" s="583"/>
      <c r="M4" s="583"/>
      <c r="N4" s="583"/>
      <c r="O4" s="583"/>
      <c r="P4" s="583"/>
      <c r="Q4" s="583"/>
      <c r="R4" s="583"/>
      <c r="S4" s="583"/>
      <c r="T4" s="583"/>
      <c r="U4" s="583"/>
      <c r="V4" s="583"/>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row>
    <row r="5" spans="1:61" ht="11.25" customHeight="1" x14ac:dyDescent="0.15">
      <c r="A5" s="15"/>
      <c r="B5" s="484" t="s">
        <v>23</v>
      </c>
      <c r="C5" s="485"/>
      <c r="D5" s="485"/>
      <c r="E5" s="485"/>
      <c r="F5" s="485"/>
      <c r="G5" s="485"/>
      <c r="H5" s="485"/>
      <c r="I5" s="485"/>
      <c r="J5" s="485"/>
      <c r="K5" s="485"/>
      <c r="L5" s="945" t="s">
        <v>549</v>
      </c>
      <c r="M5" s="521"/>
      <c r="N5" s="365"/>
      <c r="O5" s="365"/>
      <c r="P5" s="521" t="s">
        <v>26</v>
      </c>
      <c r="Q5" s="365"/>
      <c r="R5" s="365"/>
      <c r="S5" s="521" t="s">
        <v>447</v>
      </c>
      <c r="T5" s="365"/>
      <c r="U5" s="365"/>
      <c r="V5" s="522" t="s">
        <v>446</v>
      </c>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row>
    <row r="6" spans="1:61" ht="11.25" customHeight="1" x14ac:dyDescent="0.15">
      <c r="A6" s="15"/>
      <c r="B6" s="490"/>
      <c r="C6" s="491"/>
      <c r="D6" s="491"/>
      <c r="E6" s="491"/>
      <c r="F6" s="491"/>
      <c r="G6" s="491"/>
      <c r="H6" s="491"/>
      <c r="I6" s="491"/>
      <c r="J6" s="491"/>
      <c r="K6" s="491"/>
      <c r="L6" s="965"/>
      <c r="M6" s="860"/>
      <c r="N6" s="859"/>
      <c r="O6" s="859"/>
      <c r="P6" s="860"/>
      <c r="Q6" s="859"/>
      <c r="R6" s="859"/>
      <c r="S6" s="860"/>
      <c r="T6" s="859"/>
      <c r="U6" s="859"/>
      <c r="V6" s="861"/>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row>
    <row r="7" spans="1:61" ht="11.25" customHeight="1" x14ac:dyDescent="0.15">
      <c r="A7" s="15"/>
      <c r="B7" s="484" t="s">
        <v>27</v>
      </c>
      <c r="C7" s="485"/>
      <c r="D7" s="485"/>
      <c r="E7" s="485"/>
      <c r="F7" s="485"/>
      <c r="G7" s="485"/>
      <c r="H7" s="485"/>
      <c r="I7" s="485"/>
      <c r="J7" s="485"/>
      <c r="K7" s="485"/>
      <c r="L7" s="945" t="s">
        <v>549</v>
      </c>
      <c r="M7" s="521"/>
      <c r="N7" s="365"/>
      <c r="O7" s="365"/>
      <c r="P7" s="521" t="s">
        <v>26</v>
      </c>
      <c r="Q7" s="365"/>
      <c r="R7" s="365"/>
      <c r="S7" s="521" t="s">
        <v>447</v>
      </c>
      <c r="T7" s="365"/>
      <c r="U7" s="365"/>
      <c r="V7" s="522" t="s">
        <v>446</v>
      </c>
      <c r="W7" s="493" t="s">
        <v>395</v>
      </c>
      <c r="X7" s="494"/>
      <c r="Y7" s="494"/>
      <c r="Z7" s="494"/>
      <c r="AA7" s="494"/>
      <c r="AB7" s="494"/>
      <c r="AC7" s="494"/>
      <c r="AD7" s="494"/>
      <c r="AE7" s="494"/>
      <c r="AF7" s="494"/>
      <c r="AG7" s="495"/>
      <c r="AH7" s="451"/>
      <c r="AI7" s="928"/>
      <c r="AJ7" s="928"/>
      <c r="AK7" s="928"/>
      <c r="AL7" s="928"/>
      <c r="AM7" s="928"/>
      <c r="AN7" s="928"/>
      <c r="AO7" s="928"/>
      <c r="AP7" s="928"/>
      <c r="AQ7" s="928"/>
      <c r="AR7" s="928"/>
      <c r="AS7" s="928"/>
      <c r="AT7" s="928"/>
      <c r="AU7" s="928"/>
      <c r="AV7" s="966"/>
      <c r="AW7" s="15"/>
      <c r="AX7" s="15"/>
    </row>
    <row r="8" spans="1:61" ht="11.25" customHeight="1" x14ac:dyDescent="0.15">
      <c r="A8" s="15"/>
      <c r="B8" s="490"/>
      <c r="C8" s="491"/>
      <c r="D8" s="491"/>
      <c r="E8" s="491"/>
      <c r="F8" s="491"/>
      <c r="G8" s="491"/>
      <c r="H8" s="491"/>
      <c r="I8" s="491"/>
      <c r="J8" s="491"/>
      <c r="K8" s="491"/>
      <c r="L8" s="957"/>
      <c r="M8" s="523"/>
      <c r="N8" s="367"/>
      <c r="O8" s="367"/>
      <c r="P8" s="523"/>
      <c r="Q8" s="367"/>
      <c r="R8" s="367"/>
      <c r="S8" s="523"/>
      <c r="T8" s="367"/>
      <c r="U8" s="367"/>
      <c r="V8" s="524"/>
      <c r="W8" s="499"/>
      <c r="X8" s="500"/>
      <c r="Y8" s="500"/>
      <c r="Z8" s="500"/>
      <c r="AA8" s="500"/>
      <c r="AB8" s="500"/>
      <c r="AC8" s="500"/>
      <c r="AD8" s="500"/>
      <c r="AE8" s="500"/>
      <c r="AF8" s="500"/>
      <c r="AG8" s="501"/>
      <c r="AH8" s="967"/>
      <c r="AI8" s="952"/>
      <c r="AJ8" s="952"/>
      <c r="AK8" s="952"/>
      <c r="AL8" s="952"/>
      <c r="AM8" s="952"/>
      <c r="AN8" s="952"/>
      <c r="AO8" s="952"/>
      <c r="AP8" s="952"/>
      <c r="AQ8" s="952"/>
      <c r="AR8" s="952"/>
      <c r="AS8" s="952"/>
      <c r="AT8" s="952"/>
      <c r="AU8" s="952"/>
      <c r="AV8" s="968"/>
      <c r="AW8" s="15"/>
      <c r="AX8" s="15"/>
    </row>
    <row r="9" spans="1:61" ht="6" customHeight="1" x14ac:dyDescent="0.1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row>
    <row r="10" spans="1:61" ht="11.25" customHeight="1" x14ac:dyDescent="0.15">
      <c r="A10" s="15"/>
      <c r="B10" s="574"/>
      <c r="C10" s="575"/>
      <c r="D10" s="575"/>
      <c r="E10" s="575"/>
      <c r="F10" s="575"/>
      <c r="G10" s="575"/>
      <c r="H10" s="575"/>
      <c r="I10" s="575"/>
      <c r="J10" s="575"/>
      <c r="K10" s="576"/>
      <c r="L10" s="493" t="s">
        <v>45</v>
      </c>
      <c r="M10" s="485"/>
      <c r="N10" s="485"/>
      <c r="O10" s="485"/>
      <c r="P10" s="486"/>
      <c r="Q10" s="656" t="s">
        <v>1097</v>
      </c>
      <c r="R10" s="657"/>
      <c r="S10" s="657"/>
      <c r="T10" s="657"/>
      <c r="U10" s="657"/>
      <c r="V10" s="657"/>
      <c r="W10" s="657"/>
      <c r="X10" s="657"/>
      <c r="Y10" s="657"/>
      <c r="Z10" s="657"/>
      <c r="AA10" s="657"/>
      <c r="AB10" s="657"/>
      <c r="AC10" s="657"/>
      <c r="AD10" s="657"/>
      <c r="AE10" s="657"/>
      <c r="AF10" s="657"/>
      <c r="AG10" s="657"/>
      <c r="AH10" s="657"/>
      <c r="AI10" s="657"/>
      <c r="AJ10" s="657"/>
      <c r="AK10" s="657"/>
      <c r="AL10" s="658"/>
      <c r="AM10" s="15"/>
      <c r="AN10" s="15"/>
      <c r="AO10" s="15"/>
      <c r="AP10" s="15"/>
      <c r="AQ10" s="15"/>
      <c r="AR10" s="15"/>
      <c r="AS10" s="15"/>
      <c r="AT10" s="15"/>
      <c r="AU10" s="15"/>
      <c r="AV10" s="15"/>
      <c r="AW10" s="15"/>
      <c r="AX10" s="15"/>
      <c r="AY10" s="15"/>
      <c r="AZ10" s="15"/>
      <c r="BA10" s="15"/>
      <c r="BB10" s="15"/>
      <c r="BC10" s="15"/>
      <c r="BD10" s="15"/>
      <c r="BE10" s="15"/>
      <c r="BF10" s="15"/>
      <c r="BG10" s="15"/>
      <c r="BH10" s="15"/>
      <c r="BI10" s="15"/>
    </row>
    <row r="11" spans="1:61" s="7" customFormat="1" ht="11.25" customHeight="1" x14ac:dyDescent="0.15">
      <c r="A11" s="17"/>
      <c r="B11" s="905"/>
      <c r="C11" s="906"/>
      <c r="D11" s="906"/>
      <c r="E11" s="906"/>
      <c r="F11" s="906"/>
      <c r="G11" s="906"/>
      <c r="H11" s="906"/>
      <c r="I11" s="906"/>
      <c r="J11" s="906"/>
      <c r="K11" s="907"/>
      <c r="L11" s="487"/>
      <c r="M11" s="488"/>
      <c r="N11" s="488"/>
      <c r="O11" s="488"/>
      <c r="P11" s="489"/>
      <c r="Q11" s="948" t="s">
        <v>46</v>
      </c>
      <c r="R11" s="949"/>
      <c r="S11" s="949"/>
      <c r="T11" s="949"/>
      <c r="U11" s="949"/>
      <c r="V11" s="949"/>
      <c r="W11" s="949"/>
      <c r="X11" s="949"/>
      <c r="Y11" s="949"/>
      <c r="Z11" s="949"/>
      <c r="AA11" s="950"/>
      <c r="AB11" s="948" t="s">
        <v>47</v>
      </c>
      <c r="AC11" s="949"/>
      <c r="AD11" s="949"/>
      <c r="AE11" s="949"/>
      <c r="AF11" s="949"/>
      <c r="AG11" s="949"/>
      <c r="AH11" s="949"/>
      <c r="AI11" s="949"/>
      <c r="AJ11" s="949"/>
      <c r="AK11" s="949"/>
      <c r="AL11" s="950"/>
      <c r="AM11" s="17"/>
      <c r="AN11" s="17"/>
      <c r="AO11" s="17"/>
      <c r="AP11" s="17"/>
      <c r="AQ11" s="17"/>
      <c r="AR11" s="17"/>
      <c r="AS11" s="17"/>
      <c r="AT11" s="17"/>
      <c r="AU11" s="17"/>
      <c r="AV11" s="17"/>
      <c r="AW11" s="17"/>
      <c r="AX11" s="17"/>
      <c r="AY11" s="17"/>
      <c r="AZ11" s="17"/>
      <c r="BA11" s="17"/>
      <c r="BB11" s="17"/>
      <c r="BC11" s="17"/>
    </row>
    <row r="12" spans="1:61" s="7" customFormat="1" ht="11.25" customHeight="1" x14ac:dyDescent="0.15">
      <c r="A12" s="17"/>
      <c r="B12" s="577"/>
      <c r="C12" s="578"/>
      <c r="D12" s="578"/>
      <c r="E12" s="578"/>
      <c r="F12" s="578"/>
      <c r="G12" s="578"/>
      <c r="H12" s="578"/>
      <c r="I12" s="578"/>
      <c r="J12" s="578"/>
      <c r="K12" s="579"/>
      <c r="L12" s="490"/>
      <c r="M12" s="491"/>
      <c r="N12" s="491"/>
      <c r="O12" s="491"/>
      <c r="P12" s="492"/>
      <c r="Q12" s="490" t="s">
        <v>457</v>
      </c>
      <c r="R12" s="491"/>
      <c r="S12" s="491"/>
      <c r="T12" s="911" t="s">
        <v>30</v>
      </c>
      <c r="U12" s="903"/>
      <c r="V12" s="903"/>
      <c r="W12" s="903"/>
      <c r="X12" s="903"/>
      <c r="Y12" s="903"/>
      <c r="Z12" s="903"/>
      <c r="AA12" s="904"/>
      <c r="AB12" s="490" t="s">
        <v>457</v>
      </c>
      <c r="AC12" s="491"/>
      <c r="AD12" s="491"/>
      <c r="AE12" s="911" t="s">
        <v>30</v>
      </c>
      <c r="AF12" s="903"/>
      <c r="AG12" s="903"/>
      <c r="AH12" s="903"/>
      <c r="AI12" s="903"/>
      <c r="AJ12" s="903"/>
      <c r="AK12" s="903"/>
      <c r="AL12" s="904"/>
      <c r="AM12" s="17"/>
      <c r="AN12" s="17"/>
      <c r="AO12" s="17"/>
      <c r="AP12" s="17"/>
      <c r="AQ12" s="17"/>
      <c r="AR12" s="17"/>
      <c r="AS12" s="17"/>
      <c r="AT12" s="17"/>
      <c r="AU12" s="17"/>
      <c r="AV12" s="17"/>
      <c r="AW12" s="17"/>
      <c r="AX12" s="17"/>
      <c r="AY12" s="17"/>
      <c r="AZ12" s="17"/>
      <c r="BA12" s="17"/>
      <c r="BB12" s="17"/>
      <c r="BC12" s="17"/>
    </row>
    <row r="13" spans="1:61" ht="11.25" customHeight="1" x14ac:dyDescent="0.15">
      <c r="A13" s="15"/>
      <c r="B13" s="648" t="s">
        <v>28</v>
      </c>
      <c r="C13" s="648"/>
      <c r="D13" s="502" t="s">
        <v>24</v>
      </c>
      <c r="E13" s="502"/>
      <c r="F13" s="502"/>
      <c r="G13" s="502"/>
      <c r="H13" s="502"/>
      <c r="I13" s="502"/>
      <c r="J13" s="502"/>
      <c r="K13" s="549"/>
      <c r="L13" s="451"/>
      <c r="M13" s="365"/>
      <c r="N13" s="365"/>
      <c r="O13" s="365"/>
      <c r="P13" s="479" t="s">
        <v>29</v>
      </c>
      <c r="Q13" s="451"/>
      <c r="R13" s="365"/>
      <c r="S13" s="521" t="s">
        <v>29</v>
      </c>
      <c r="T13" s="898" t="s">
        <v>344</v>
      </c>
      <c r="U13" s="365"/>
      <c r="V13" s="365"/>
      <c r="W13" s="365"/>
      <c r="X13" s="365"/>
      <c r="Y13" s="365"/>
      <c r="Z13" s="365"/>
      <c r="AA13" s="522" t="s">
        <v>346</v>
      </c>
      <c r="AB13" s="451"/>
      <c r="AC13" s="365"/>
      <c r="AD13" s="521" t="s">
        <v>29</v>
      </c>
      <c r="AE13" s="898" t="s">
        <v>344</v>
      </c>
      <c r="AF13" s="365"/>
      <c r="AG13" s="365"/>
      <c r="AH13" s="365"/>
      <c r="AI13" s="365"/>
      <c r="AJ13" s="365"/>
      <c r="AK13" s="365"/>
      <c r="AL13" s="522" t="s">
        <v>346</v>
      </c>
      <c r="AM13" s="15"/>
      <c r="AN13" s="15"/>
      <c r="AO13" s="15"/>
      <c r="AP13" s="15"/>
      <c r="AQ13" s="15"/>
      <c r="AR13" s="15"/>
      <c r="AS13" s="15"/>
      <c r="AT13" s="15"/>
      <c r="AU13" s="15"/>
      <c r="AV13" s="15"/>
      <c r="AW13" s="15"/>
      <c r="AX13" s="15"/>
      <c r="AY13" s="15"/>
      <c r="AZ13" s="15"/>
      <c r="BA13" s="15"/>
      <c r="BB13" s="15"/>
      <c r="BC13" s="15"/>
    </row>
    <row r="14" spans="1:61" ht="11.25" customHeight="1" x14ac:dyDescent="0.15">
      <c r="A14" s="15"/>
      <c r="B14" s="648"/>
      <c r="C14" s="648"/>
      <c r="D14" s="502"/>
      <c r="E14" s="502"/>
      <c r="F14" s="502"/>
      <c r="G14" s="502"/>
      <c r="H14" s="502"/>
      <c r="I14" s="502"/>
      <c r="J14" s="502"/>
      <c r="K14" s="549"/>
      <c r="L14" s="458"/>
      <c r="M14" s="367"/>
      <c r="N14" s="367"/>
      <c r="O14" s="367"/>
      <c r="P14" s="955"/>
      <c r="Q14" s="458"/>
      <c r="R14" s="367"/>
      <c r="S14" s="523"/>
      <c r="T14" s="899"/>
      <c r="U14" s="367"/>
      <c r="V14" s="367"/>
      <c r="W14" s="367"/>
      <c r="X14" s="367"/>
      <c r="Y14" s="367"/>
      <c r="Z14" s="367"/>
      <c r="AA14" s="524"/>
      <c r="AB14" s="458"/>
      <c r="AC14" s="367"/>
      <c r="AD14" s="523"/>
      <c r="AE14" s="899"/>
      <c r="AF14" s="367"/>
      <c r="AG14" s="367"/>
      <c r="AH14" s="367"/>
      <c r="AI14" s="367"/>
      <c r="AJ14" s="367"/>
      <c r="AK14" s="367"/>
      <c r="AL14" s="524"/>
      <c r="AM14" s="15"/>
      <c r="AN14" s="15"/>
      <c r="AO14" s="15"/>
      <c r="AP14" s="15"/>
      <c r="AQ14" s="15"/>
      <c r="AR14" s="15"/>
      <c r="AS14" s="15"/>
      <c r="AT14" s="15"/>
      <c r="AU14" s="15"/>
      <c r="AV14" s="15"/>
      <c r="AW14" s="15"/>
      <c r="AX14" s="15"/>
      <c r="AY14" s="15"/>
      <c r="AZ14" s="15"/>
      <c r="BA14" s="15"/>
      <c r="BB14" s="15"/>
      <c r="BC14" s="15"/>
    </row>
    <row r="15" spans="1:61" ht="11.25" customHeight="1" x14ac:dyDescent="0.15">
      <c r="A15" s="15"/>
      <c r="B15" s="648"/>
      <c r="C15" s="648"/>
      <c r="D15" s="502" t="s">
        <v>25</v>
      </c>
      <c r="E15" s="502"/>
      <c r="F15" s="502"/>
      <c r="G15" s="502"/>
      <c r="H15" s="502"/>
      <c r="I15" s="502"/>
      <c r="J15" s="502"/>
      <c r="K15" s="502"/>
      <c r="L15" s="451"/>
      <c r="M15" s="365"/>
      <c r="N15" s="365"/>
      <c r="O15" s="365"/>
      <c r="P15" s="479" t="s">
        <v>29</v>
      </c>
      <c r="Q15" s="451"/>
      <c r="R15" s="365"/>
      <c r="S15" s="521" t="s">
        <v>29</v>
      </c>
      <c r="T15" s="898" t="s">
        <v>344</v>
      </c>
      <c r="U15" s="365"/>
      <c r="V15" s="365"/>
      <c r="W15" s="365"/>
      <c r="X15" s="365"/>
      <c r="Y15" s="365"/>
      <c r="Z15" s="365"/>
      <c r="AA15" s="522" t="s">
        <v>346</v>
      </c>
      <c r="AB15" s="451"/>
      <c r="AC15" s="365"/>
      <c r="AD15" s="521" t="s">
        <v>29</v>
      </c>
      <c r="AE15" s="898" t="s">
        <v>344</v>
      </c>
      <c r="AF15" s="365"/>
      <c r="AG15" s="365"/>
      <c r="AH15" s="365"/>
      <c r="AI15" s="365"/>
      <c r="AJ15" s="365"/>
      <c r="AK15" s="365"/>
      <c r="AL15" s="522" t="s">
        <v>346</v>
      </c>
      <c r="AM15" s="15"/>
      <c r="AN15" s="15"/>
      <c r="AO15" s="15"/>
      <c r="AP15" s="15"/>
      <c r="AQ15" s="15"/>
      <c r="AR15" s="15"/>
      <c r="AS15" s="15"/>
      <c r="AT15" s="15"/>
      <c r="AU15" s="15"/>
      <c r="AV15" s="15"/>
      <c r="AW15" s="15"/>
      <c r="AX15" s="15"/>
      <c r="AY15" s="15"/>
      <c r="AZ15" s="15"/>
      <c r="BA15" s="15"/>
      <c r="BB15" s="15"/>
      <c r="BC15" s="15"/>
    </row>
    <row r="16" spans="1:61" ht="11.25" customHeight="1" x14ac:dyDescent="0.15">
      <c r="A16" s="15"/>
      <c r="B16" s="648"/>
      <c r="C16" s="648"/>
      <c r="D16" s="502"/>
      <c r="E16" s="502"/>
      <c r="F16" s="502"/>
      <c r="G16" s="502"/>
      <c r="H16" s="502"/>
      <c r="I16" s="502"/>
      <c r="J16" s="502"/>
      <c r="K16" s="502"/>
      <c r="L16" s="458"/>
      <c r="M16" s="367"/>
      <c r="N16" s="367"/>
      <c r="O16" s="367"/>
      <c r="P16" s="955"/>
      <c r="Q16" s="458"/>
      <c r="R16" s="367"/>
      <c r="S16" s="523"/>
      <c r="T16" s="899"/>
      <c r="U16" s="367"/>
      <c r="V16" s="367"/>
      <c r="W16" s="367"/>
      <c r="X16" s="367"/>
      <c r="Y16" s="367"/>
      <c r="Z16" s="367"/>
      <c r="AA16" s="524"/>
      <c r="AB16" s="458"/>
      <c r="AC16" s="367"/>
      <c r="AD16" s="523"/>
      <c r="AE16" s="899"/>
      <c r="AF16" s="367"/>
      <c r="AG16" s="367"/>
      <c r="AH16" s="367"/>
      <c r="AI16" s="367"/>
      <c r="AJ16" s="367"/>
      <c r="AK16" s="367"/>
      <c r="AL16" s="524"/>
      <c r="AM16" s="15"/>
      <c r="AN16" s="15"/>
      <c r="AO16" s="15"/>
      <c r="AP16" s="15"/>
      <c r="AQ16" s="15"/>
      <c r="AR16" s="15"/>
      <c r="AS16" s="15"/>
      <c r="AT16" s="15"/>
      <c r="AU16" s="15"/>
      <c r="AV16" s="15"/>
      <c r="AW16" s="15"/>
      <c r="AX16" s="15"/>
      <c r="AY16" s="15"/>
      <c r="AZ16" s="15"/>
      <c r="BA16" s="15"/>
      <c r="BB16" s="15"/>
      <c r="BC16" s="15"/>
    </row>
    <row r="17" spans="1:55" ht="11.25" customHeight="1" x14ac:dyDescent="0.15">
      <c r="A17" s="15"/>
      <c r="B17" s="648"/>
      <c r="C17" s="648"/>
      <c r="D17" s="502" t="s">
        <v>57</v>
      </c>
      <c r="E17" s="502"/>
      <c r="F17" s="502"/>
      <c r="G17" s="502"/>
      <c r="H17" s="502"/>
      <c r="I17" s="502"/>
      <c r="J17" s="502"/>
      <c r="K17" s="502"/>
      <c r="L17" s="451"/>
      <c r="M17" s="365"/>
      <c r="N17" s="365"/>
      <c r="O17" s="365"/>
      <c r="P17" s="479" t="s">
        <v>29</v>
      </c>
      <c r="Q17" s="451"/>
      <c r="R17" s="365"/>
      <c r="S17" s="521" t="s">
        <v>29</v>
      </c>
      <c r="T17" s="898" t="s">
        <v>344</v>
      </c>
      <c r="U17" s="365"/>
      <c r="V17" s="365"/>
      <c r="W17" s="365"/>
      <c r="X17" s="365"/>
      <c r="Y17" s="365"/>
      <c r="Z17" s="365"/>
      <c r="AA17" s="522" t="s">
        <v>346</v>
      </c>
      <c r="AB17" s="451"/>
      <c r="AC17" s="365"/>
      <c r="AD17" s="521" t="s">
        <v>29</v>
      </c>
      <c r="AE17" s="898" t="s">
        <v>344</v>
      </c>
      <c r="AF17" s="365"/>
      <c r="AG17" s="365"/>
      <c r="AH17" s="365"/>
      <c r="AI17" s="365"/>
      <c r="AJ17" s="365"/>
      <c r="AK17" s="365"/>
      <c r="AL17" s="522" t="s">
        <v>346</v>
      </c>
      <c r="AM17" s="15"/>
      <c r="AN17" s="15"/>
      <c r="AO17" s="15"/>
      <c r="AP17" s="15"/>
      <c r="AQ17" s="15"/>
      <c r="AR17" s="15"/>
      <c r="AS17" s="15"/>
      <c r="AT17" s="15"/>
      <c r="AU17" s="15"/>
      <c r="AV17" s="15"/>
      <c r="AW17" s="15"/>
      <c r="AX17" s="15"/>
      <c r="AY17" s="15"/>
      <c r="AZ17" s="15"/>
      <c r="BA17" s="15"/>
      <c r="BB17" s="15"/>
      <c r="BC17" s="15"/>
    </row>
    <row r="18" spans="1:55" ht="11.25" customHeight="1" x14ac:dyDescent="0.15">
      <c r="A18" s="15"/>
      <c r="B18" s="648"/>
      <c r="C18" s="648"/>
      <c r="D18" s="502"/>
      <c r="E18" s="502"/>
      <c r="F18" s="502"/>
      <c r="G18" s="502"/>
      <c r="H18" s="502"/>
      <c r="I18" s="502"/>
      <c r="J18" s="502"/>
      <c r="K18" s="502"/>
      <c r="L18" s="458"/>
      <c r="M18" s="367"/>
      <c r="N18" s="367"/>
      <c r="O18" s="367"/>
      <c r="P18" s="955"/>
      <c r="Q18" s="458"/>
      <c r="R18" s="367"/>
      <c r="S18" s="523"/>
      <c r="T18" s="899"/>
      <c r="U18" s="367"/>
      <c r="V18" s="367"/>
      <c r="W18" s="367"/>
      <c r="X18" s="367"/>
      <c r="Y18" s="367"/>
      <c r="Z18" s="367"/>
      <c r="AA18" s="524"/>
      <c r="AB18" s="458"/>
      <c r="AC18" s="367"/>
      <c r="AD18" s="523"/>
      <c r="AE18" s="899"/>
      <c r="AF18" s="367"/>
      <c r="AG18" s="367"/>
      <c r="AH18" s="367"/>
      <c r="AI18" s="367"/>
      <c r="AJ18" s="367"/>
      <c r="AK18" s="367"/>
      <c r="AL18" s="524"/>
      <c r="AM18" s="15"/>
      <c r="AN18" s="15"/>
      <c r="AO18" s="15"/>
      <c r="AP18" s="15"/>
      <c r="AQ18" s="15"/>
      <c r="AR18" s="15"/>
      <c r="AS18" s="15"/>
      <c r="AT18" s="15"/>
      <c r="AU18" s="15"/>
      <c r="AV18" s="15"/>
      <c r="AW18" s="15"/>
      <c r="AX18" s="15"/>
      <c r="AY18" s="15"/>
      <c r="AZ18" s="15"/>
      <c r="BA18" s="15"/>
      <c r="BB18" s="15"/>
      <c r="BC18" s="15"/>
    </row>
    <row r="19" spans="1:55" ht="6" customHeight="1" x14ac:dyDescent="0.1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row>
    <row r="20" spans="1:55" ht="11.25" customHeight="1" x14ac:dyDescent="0.15">
      <c r="A20" s="15"/>
      <c r="B20" s="484" t="s">
        <v>393</v>
      </c>
      <c r="C20" s="485"/>
      <c r="D20" s="485"/>
      <c r="E20" s="485"/>
      <c r="F20" s="485"/>
      <c r="G20" s="485"/>
      <c r="H20" s="485"/>
      <c r="I20" s="485"/>
      <c r="J20" s="485"/>
      <c r="K20" s="485"/>
      <c r="L20" s="945" t="s">
        <v>549</v>
      </c>
      <c r="M20" s="521"/>
      <c r="N20" s="365"/>
      <c r="O20" s="365"/>
      <c r="P20" s="521" t="s">
        <v>26</v>
      </c>
      <c r="Q20" s="365"/>
      <c r="R20" s="365"/>
      <c r="S20" s="521" t="s">
        <v>447</v>
      </c>
      <c r="T20" s="365"/>
      <c r="U20" s="365"/>
      <c r="V20" s="522" t="s">
        <v>446</v>
      </c>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row>
    <row r="21" spans="1:55" ht="11.25" customHeight="1" x14ac:dyDescent="0.15">
      <c r="A21" s="15"/>
      <c r="B21" s="490"/>
      <c r="C21" s="491"/>
      <c r="D21" s="491"/>
      <c r="E21" s="491"/>
      <c r="F21" s="491"/>
      <c r="G21" s="491"/>
      <c r="H21" s="491"/>
      <c r="I21" s="491"/>
      <c r="J21" s="491"/>
      <c r="K21" s="491"/>
      <c r="L21" s="965"/>
      <c r="M21" s="860"/>
      <c r="N21" s="859"/>
      <c r="O21" s="859"/>
      <c r="P21" s="860"/>
      <c r="Q21" s="859"/>
      <c r="R21" s="859"/>
      <c r="S21" s="860"/>
      <c r="T21" s="859"/>
      <c r="U21" s="859"/>
      <c r="V21" s="861"/>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5" ht="11.25" customHeight="1" x14ac:dyDescent="0.15">
      <c r="A22" s="15"/>
      <c r="B22" s="484" t="s">
        <v>397</v>
      </c>
      <c r="C22" s="485"/>
      <c r="D22" s="485"/>
      <c r="E22" s="485"/>
      <c r="F22" s="485"/>
      <c r="G22" s="485"/>
      <c r="H22" s="486"/>
      <c r="I22" s="485" t="s">
        <v>129</v>
      </c>
      <c r="J22" s="485"/>
      <c r="K22" s="486"/>
      <c r="L22" s="959"/>
      <c r="M22" s="960"/>
      <c r="N22" s="960"/>
      <c r="O22" s="960"/>
      <c r="P22" s="960"/>
      <c r="Q22" s="960"/>
      <c r="R22" s="960"/>
      <c r="S22" s="960"/>
      <c r="T22" s="960"/>
      <c r="U22" s="960"/>
      <c r="V22" s="960"/>
      <c r="W22" s="960"/>
      <c r="X22" s="960"/>
      <c r="Y22" s="960"/>
      <c r="Z22" s="960"/>
      <c r="AA22" s="960"/>
      <c r="AB22" s="960"/>
      <c r="AC22" s="960"/>
      <c r="AD22" s="960"/>
      <c r="AE22" s="960"/>
      <c r="AF22" s="960"/>
      <c r="AG22" s="960"/>
      <c r="AH22" s="960"/>
      <c r="AI22" s="960"/>
      <c r="AJ22" s="960"/>
      <c r="AK22" s="960"/>
      <c r="AL22" s="960"/>
      <c r="AM22" s="960"/>
      <c r="AN22" s="960"/>
      <c r="AO22" s="960"/>
      <c r="AP22" s="960"/>
      <c r="AQ22" s="960"/>
      <c r="AR22" s="960"/>
      <c r="AS22" s="960"/>
      <c r="AT22" s="960"/>
      <c r="AU22" s="960"/>
      <c r="AV22" s="961"/>
      <c r="AW22" s="15"/>
      <c r="AX22" s="15"/>
    </row>
    <row r="23" spans="1:55" ht="11.25" customHeight="1" x14ac:dyDescent="0.15">
      <c r="A23" s="15"/>
      <c r="B23" s="487"/>
      <c r="C23" s="488"/>
      <c r="D23" s="488"/>
      <c r="E23" s="488"/>
      <c r="F23" s="488"/>
      <c r="G23" s="488"/>
      <c r="H23" s="489"/>
      <c r="I23" s="491"/>
      <c r="J23" s="491"/>
      <c r="K23" s="492"/>
      <c r="L23" s="962"/>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963"/>
      <c r="AM23" s="963"/>
      <c r="AN23" s="963"/>
      <c r="AO23" s="963"/>
      <c r="AP23" s="963"/>
      <c r="AQ23" s="963"/>
      <c r="AR23" s="963"/>
      <c r="AS23" s="963"/>
      <c r="AT23" s="963"/>
      <c r="AU23" s="963"/>
      <c r="AV23" s="964"/>
      <c r="AW23" s="15"/>
      <c r="AX23" s="15"/>
    </row>
    <row r="24" spans="1:55" ht="11.25" customHeight="1" x14ac:dyDescent="0.15">
      <c r="A24" s="15"/>
      <c r="B24" s="487"/>
      <c r="C24" s="488"/>
      <c r="D24" s="488"/>
      <c r="E24" s="488"/>
      <c r="F24" s="488"/>
      <c r="G24" s="488"/>
      <c r="H24" s="489"/>
      <c r="I24" s="485" t="s">
        <v>130</v>
      </c>
      <c r="J24" s="485"/>
      <c r="K24" s="486"/>
      <c r="L24" s="959"/>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1"/>
      <c r="AW24" s="15"/>
      <c r="AX24" s="15"/>
    </row>
    <row r="25" spans="1:55" ht="11.25" customHeight="1" x14ac:dyDescent="0.15">
      <c r="A25" s="15"/>
      <c r="B25" s="490"/>
      <c r="C25" s="491"/>
      <c r="D25" s="491"/>
      <c r="E25" s="491"/>
      <c r="F25" s="491"/>
      <c r="G25" s="491"/>
      <c r="H25" s="492"/>
      <c r="I25" s="491"/>
      <c r="J25" s="491"/>
      <c r="K25" s="492"/>
      <c r="L25" s="962"/>
      <c r="M25" s="963"/>
      <c r="N25" s="963"/>
      <c r="O25" s="963"/>
      <c r="P25" s="963"/>
      <c r="Q25" s="963"/>
      <c r="R25" s="963"/>
      <c r="S25" s="963"/>
      <c r="T25" s="963"/>
      <c r="U25" s="963"/>
      <c r="V25" s="963"/>
      <c r="W25" s="963"/>
      <c r="X25" s="963"/>
      <c r="Y25" s="963"/>
      <c r="Z25" s="963"/>
      <c r="AA25" s="963"/>
      <c r="AB25" s="963"/>
      <c r="AC25" s="963"/>
      <c r="AD25" s="963"/>
      <c r="AE25" s="963"/>
      <c r="AF25" s="963"/>
      <c r="AG25" s="963"/>
      <c r="AH25" s="963"/>
      <c r="AI25" s="963"/>
      <c r="AJ25" s="963"/>
      <c r="AK25" s="963"/>
      <c r="AL25" s="963"/>
      <c r="AM25" s="963"/>
      <c r="AN25" s="963"/>
      <c r="AO25" s="963"/>
      <c r="AP25" s="963"/>
      <c r="AQ25" s="963"/>
      <c r="AR25" s="963"/>
      <c r="AS25" s="963"/>
      <c r="AT25" s="963"/>
      <c r="AU25" s="963"/>
      <c r="AV25" s="964"/>
      <c r="AW25" s="15"/>
      <c r="AX25" s="15"/>
    </row>
    <row r="26" spans="1:55" ht="11.25" customHeight="1" x14ac:dyDescent="0.15">
      <c r="A26" s="15"/>
      <c r="B26" s="493" t="s">
        <v>398</v>
      </c>
      <c r="C26" s="485"/>
      <c r="D26" s="485"/>
      <c r="E26" s="485"/>
      <c r="F26" s="485"/>
      <c r="G26" s="485"/>
      <c r="H26" s="485"/>
      <c r="I26" s="485"/>
      <c r="J26" s="485"/>
      <c r="K26" s="486"/>
      <c r="L26" s="930"/>
      <c r="M26" s="931"/>
      <c r="N26" s="931"/>
      <c r="O26" s="931"/>
      <c r="P26" s="931"/>
      <c r="Q26" s="931"/>
      <c r="R26" s="931"/>
      <c r="S26" s="931"/>
      <c r="T26" s="931"/>
      <c r="U26" s="931"/>
      <c r="V26" s="931"/>
      <c r="W26" s="931"/>
      <c r="X26" s="931"/>
      <c r="Y26" s="931"/>
      <c r="Z26" s="931"/>
      <c r="AA26" s="931"/>
      <c r="AB26" s="931"/>
      <c r="AC26" s="931"/>
      <c r="AD26" s="931"/>
      <c r="AE26" s="931"/>
      <c r="AF26" s="931"/>
      <c r="AG26" s="931"/>
      <c r="AH26" s="931"/>
      <c r="AI26" s="931"/>
      <c r="AJ26" s="931"/>
      <c r="AK26" s="931"/>
      <c r="AL26" s="931"/>
      <c r="AM26" s="931"/>
      <c r="AN26" s="931"/>
      <c r="AO26" s="931"/>
      <c r="AP26" s="931"/>
      <c r="AQ26" s="931"/>
      <c r="AR26" s="931"/>
      <c r="AS26" s="931"/>
      <c r="AT26" s="931"/>
      <c r="AU26" s="931"/>
      <c r="AV26" s="932"/>
      <c r="AW26" s="15"/>
      <c r="AX26" s="15"/>
    </row>
    <row r="27" spans="1:55" ht="11.25" customHeight="1" x14ac:dyDescent="0.15">
      <c r="A27" s="15"/>
      <c r="B27" s="487"/>
      <c r="C27" s="488"/>
      <c r="D27" s="488"/>
      <c r="E27" s="488"/>
      <c r="F27" s="488"/>
      <c r="G27" s="488"/>
      <c r="H27" s="488"/>
      <c r="I27" s="488"/>
      <c r="J27" s="488"/>
      <c r="K27" s="489"/>
      <c r="L27" s="933"/>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4"/>
      <c r="AK27" s="934"/>
      <c r="AL27" s="934"/>
      <c r="AM27" s="934"/>
      <c r="AN27" s="934"/>
      <c r="AO27" s="934"/>
      <c r="AP27" s="934"/>
      <c r="AQ27" s="934"/>
      <c r="AR27" s="934"/>
      <c r="AS27" s="934"/>
      <c r="AT27" s="934"/>
      <c r="AU27" s="934"/>
      <c r="AV27" s="935"/>
      <c r="AW27" s="15"/>
      <c r="AX27" s="15"/>
    </row>
    <row r="28" spans="1:55" ht="11.25" customHeight="1" x14ac:dyDescent="0.15">
      <c r="A28" s="15"/>
      <c r="B28" s="490"/>
      <c r="C28" s="491"/>
      <c r="D28" s="491"/>
      <c r="E28" s="491"/>
      <c r="F28" s="491"/>
      <c r="G28" s="491"/>
      <c r="H28" s="491"/>
      <c r="I28" s="491"/>
      <c r="J28" s="491"/>
      <c r="K28" s="492"/>
      <c r="L28" s="936"/>
      <c r="M28" s="937"/>
      <c r="N28" s="937"/>
      <c r="O28" s="937"/>
      <c r="P28" s="937"/>
      <c r="Q28" s="937"/>
      <c r="R28" s="937"/>
      <c r="S28" s="937"/>
      <c r="T28" s="937"/>
      <c r="U28" s="937"/>
      <c r="V28" s="937"/>
      <c r="W28" s="937"/>
      <c r="X28" s="937"/>
      <c r="Y28" s="937"/>
      <c r="Z28" s="937"/>
      <c r="AA28" s="937"/>
      <c r="AB28" s="937"/>
      <c r="AC28" s="937"/>
      <c r="AD28" s="937"/>
      <c r="AE28" s="937"/>
      <c r="AF28" s="937"/>
      <c r="AG28" s="937"/>
      <c r="AH28" s="937"/>
      <c r="AI28" s="937"/>
      <c r="AJ28" s="937"/>
      <c r="AK28" s="937"/>
      <c r="AL28" s="937"/>
      <c r="AM28" s="937"/>
      <c r="AN28" s="937"/>
      <c r="AO28" s="937"/>
      <c r="AP28" s="937"/>
      <c r="AQ28" s="937"/>
      <c r="AR28" s="937"/>
      <c r="AS28" s="937"/>
      <c r="AT28" s="937"/>
      <c r="AU28" s="937"/>
      <c r="AV28" s="938"/>
      <c r="AW28" s="15"/>
      <c r="AX28" s="15"/>
    </row>
    <row r="29" spans="1:55" ht="6" customHeight="1" x14ac:dyDescent="0.1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5" ht="11.25" customHeight="1" x14ac:dyDescent="0.15">
      <c r="A30" s="15"/>
      <c r="B30" s="564" t="s">
        <v>399</v>
      </c>
      <c r="C30" s="567"/>
      <c r="D30" s="484" t="s">
        <v>401</v>
      </c>
      <c r="E30" s="485"/>
      <c r="F30" s="485"/>
      <c r="G30" s="486"/>
      <c r="H30" s="549" t="s">
        <v>131</v>
      </c>
      <c r="I30" s="584"/>
      <c r="J30" s="584"/>
      <c r="K30" s="568"/>
      <c r="L30" s="549" t="s">
        <v>402</v>
      </c>
      <c r="M30" s="584"/>
      <c r="N30" s="584"/>
      <c r="O30" s="584"/>
      <c r="P30" s="584"/>
      <c r="Q30" s="584"/>
      <c r="R30" s="584"/>
      <c r="S30" s="584"/>
      <c r="T30" s="584"/>
      <c r="U30" s="584"/>
      <c r="V30" s="568"/>
      <c r="W30" s="549" t="s">
        <v>403</v>
      </c>
      <c r="X30" s="584"/>
      <c r="Y30" s="584"/>
      <c r="Z30" s="584"/>
      <c r="AA30" s="584"/>
      <c r="AB30" s="584"/>
      <c r="AC30" s="584"/>
      <c r="AD30" s="584"/>
      <c r="AE30" s="584"/>
      <c r="AF30" s="584"/>
      <c r="AG30" s="584"/>
      <c r="AH30" s="584"/>
      <c r="AI30" s="584"/>
      <c r="AJ30" s="584"/>
      <c r="AK30" s="568"/>
      <c r="AL30" s="15"/>
      <c r="AM30" s="15"/>
      <c r="AN30" s="15"/>
      <c r="AO30" s="15"/>
      <c r="AP30" s="15"/>
      <c r="AQ30" s="15"/>
      <c r="AR30" s="15"/>
      <c r="AS30" s="15"/>
      <c r="AT30" s="15"/>
      <c r="AU30" s="15"/>
      <c r="AV30" s="15"/>
      <c r="AW30" s="15"/>
      <c r="AX30" s="15"/>
    </row>
    <row r="31" spans="1:55" ht="11.25" customHeight="1" x14ac:dyDescent="0.15">
      <c r="A31" s="15"/>
      <c r="B31" s="554"/>
      <c r="C31" s="555"/>
      <c r="D31" s="487"/>
      <c r="E31" s="488"/>
      <c r="F31" s="488"/>
      <c r="G31" s="489"/>
      <c r="H31" s="484" t="s">
        <v>400</v>
      </c>
      <c r="I31" s="485"/>
      <c r="J31" s="485"/>
      <c r="K31" s="486"/>
      <c r="L31" s="945" t="s">
        <v>549</v>
      </c>
      <c r="M31" s="521"/>
      <c r="N31" s="365"/>
      <c r="O31" s="365"/>
      <c r="P31" s="521" t="s">
        <v>26</v>
      </c>
      <c r="Q31" s="365"/>
      <c r="R31" s="365"/>
      <c r="S31" s="521" t="s">
        <v>447</v>
      </c>
      <c r="T31" s="365"/>
      <c r="U31" s="365"/>
      <c r="V31" s="522" t="s">
        <v>446</v>
      </c>
      <c r="W31" s="858"/>
      <c r="X31" s="859"/>
      <c r="Y31" s="859"/>
      <c r="Z31" s="859"/>
      <c r="AA31" s="859"/>
      <c r="AB31" s="859"/>
      <c r="AC31" s="859"/>
      <c r="AD31" s="859"/>
      <c r="AE31" s="859"/>
      <c r="AF31" s="859"/>
      <c r="AG31" s="859"/>
      <c r="AH31" s="859"/>
      <c r="AI31" s="859"/>
      <c r="AJ31" s="859"/>
      <c r="AK31" s="958"/>
      <c r="AL31" s="15"/>
      <c r="AM31" s="15"/>
      <c r="AN31" s="15"/>
      <c r="AO31" s="15"/>
      <c r="AP31" s="15"/>
      <c r="AQ31" s="15"/>
      <c r="AR31" s="15"/>
      <c r="AS31" s="15"/>
      <c r="AT31" s="15"/>
      <c r="AU31" s="15"/>
      <c r="AV31" s="15"/>
      <c r="AW31" s="15"/>
      <c r="AX31" s="15"/>
    </row>
    <row r="32" spans="1:55" ht="11.25" customHeight="1" x14ac:dyDescent="0.15">
      <c r="A32" s="15"/>
      <c r="B32" s="554"/>
      <c r="C32" s="555"/>
      <c r="D32" s="487"/>
      <c r="E32" s="488"/>
      <c r="F32" s="488"/>
      <c r="G32" s="489"/>
      <c r="H32" s="490"/>
      <c r="I32" s="491"/>
      <c r="J32" s="491"/>
      <c r="K32" s="492"/>
      <c r="L32" s="957"/>
      <c r="M32" s="523"/>
      <c r="N32" s="367"/>
      <c r="O32" s="367"/>
      <c r="P32" s="523"/>
      <c r="Q32" s="367"/>
      <c r="R32" s="367"/>
      <c r="S32" s="523"/>
      <c r="T32" s="367"/>
      <c r="U32" s="367"/>
      <c r="V32" s="524"/>
      <c r="W32" s="858"/>
      <c r="X32" s="859"/>
      <c r="Y32" s="859"/>
      <c r="Z32" s="859"/>
      <c r="AA32" s="859"/>
      <c r="AB32" s="859"/>
      <c r="AC32" s="859"/>
      <c r="AD32" s="859"/>
      <c r="AE32" s="859"/>
      <c r="AF32" s="859"/>
      <c r="AG32" s="859"/>
      <c r="AH32" s="859"/>
      <c r="AI32" s="859"/>
      <c r="AJ32" s="859"/>
      <c r="AK32" s="958"/>
      <c r="AL32" s="15"/>
      <c r="AM32" s="15"/>
      <c r="AN32" s="15"/>
      <c r="AO32" s="15"/>
      <c r="AP32" s="15"/>
      <c r="AQ32" s="15"/>
      <c r="AR32" s="15"/>
      <c r="AS32" s="15"/>
      <c r="AT32" s="15"/>
      <c r="AU32" s="15"/>
      <c r="AV32" s="15"/>
      <c r="AW32" s="15"/>
      <c r="AX32" s="15"/>
    </row>
    <row r="33" spans="1:50" ht="11.25" customHeight="1" x14ac:dyDescent="0.15">
      <c r="A33" s="15"/>
      <c r="B33" s="554"/>
      <c r="C33" s="555"/>
      <c r="D33" s="487"/>
      <c r="E33" s="488"/>
      <c r="F33" s="488"/>
      <c r="G33" s="489"/>
      <c r="H33" s="487" t="s">
        <v>128</v>
      </c>
      <c r="I33" s="488"/>
      <c r="J33" s="488"/>
      <c r="K33" s="489"/>
      <c r="L33" s="945" t="s">
        <v>549</v>
      </c>
      <c r="M33" s="521"/>
      <c r="N33" s="365"/>
      <c r="O33" s="365"/>
      <c r="P33" s="521" t="s">
        <v>26</v>
      </c>
      <c r="Q33" s="365"/>
      <c r="R33" s="365"/>
      <c r="S33" s="521" t="s">
        <v>447</v>
      </c>
      <c r="T33" s="365"/>
      <c r="U33" s="365"/>
      <c r="V33" s="522" t="s">
        <v>446</v>
      </c>
      <c r="W33" s="451"/>
      <c r="X33" s="365"/>
      <c r="Y33" s="365"/>
      <c r="Z33" s="365"/>
      <c r="AA33" s="365"/>
      <c r="AB33" s="365"/>
      <c r="AC33" s="365"/>
      <c r="AD33" s="365"/>
      <c r="AE33" s="365"/>
      <c r="AF33" s="365"/>
      <c r="AG33" s="365"/>
      <c r="AH33" s="365"/>
      <c r="AI33" s="365"/>
      <c r="AJ33" s="365"/>
      <c r="AK33" s="366"/>
      <c r="AL33" s="15"/>
      <c r="AM33" s="15"/>
      <c r="AN33" s="15"/>
      <c r="AO33" s="15"/>
      <c r="AP33" s="15"/>
      <c r="AQ33" s="15"/>
      <c r="AR33" s="15"/>
      <c r="AS33" s="15"/>
      <c r="AT33" s="15"/>
      <c r="AU33" s="15"/>
      <c r="AV33" s="15"/>
      <c r="AW33" s="15"/>
      <c r="AX33" s="15"/>
    </row>
    <row r="34" spans="1:50" ht="11.25" customHeight="1" x14ac:dyDescent="0.15">
      <c r="A34" s="15"/>
      <c r="B34" s="554"/>
      <c r="C34" s="555"/>
      <c r="D34" s="490"/>
      <c r="E34" s="491"/>
      <c r="F34" s="491"/>
      <c r="G34" s="492"/>
      <c r="H34" s="490"/>
      <c r="I34" s="491"/>
      <c r="J34" s="491"/>
      <c r="K34" s="492"/>
      <c r="L34" s="957"/>
      <c r="M34" s="523"/>
      <c r="N34" s="367"/>
      <c r="O34" s="367"/>
      <c r="P34" s="523"/>
      <c r="Q34" s="367"/>
      <c r="R34" s="367"/>
      <c r="S34" s="523"/>
      <c r="T34" s="367"/>
      <c r="U34" s="367"/>
      <c r="V34" s="524"/>
      <c r="W34" s="458"/>
      <c r="X34" s="367"/>
      <c r="Y34" s="367"/>
      <c r="Z34" s="367"/>
      <c r="AA34" s="367"/>
      <c r="AB34" s="367"/>
      <c r="AC34" s="367"/>
      <c r="AD34" s="367"/>
      <c r="AE34" s="367"/>
      <c r="AF34" s="367"/>
      <c r="AG34" s="367"/>
      <c r="AH34" s="367"/>
      <c r="AI34" s="367"/>
      <c r="AJ34" s="367"/>
      <c r="AK34" s="368"/>
      <c r="AL34" s="15"/>
      <c r="AM34" s="15"/>
      <c r="AN34" s="15"/>
      <c r="AO34" s="15"/>
      <c r="AP34" s="15"/>
      <c r="AQ34" s="15"/>
      <c r="AR34" s="15"/>
      <c r="AS34" s="15"/>
      <c r="AT34" s="15"/>
      <c r="AU34" s="15"/>
      <c r="AV34" s="15"/>
      <c r="AW34" s="15"/>
      <c r="AX34" s="15"/>
    </row>
    <row r="35" spans="1:50" ht="11.25" customHeight="1" x14ac:dyDescent="0.15">
      <c r="A35" s="15"/>
      <c r="B35" s="554"/>
      <c r="C35" s="555"/>
      <c r="D35" s="484" t="s">
        <v>396</v>
      </c>
      <c r="E35" s="485"/>
      <c r="F35" s="485"/>
      <c r="G35" s="486"/>
      <c r="H35" s="484" t="s">
        <v>371</v>
      </c>
      <c r="I35" s="485"/>
      <c r="J35" s="485"/>
      <c r="K35" s="486"/>
      <c r="L35" s="930"/>
      <c r="M35" s="931"/>
      <c r="N35" s="931"/>
      <c r="O35" s="931"/>
      <c r="P35" s="931"/>
      <c r="Q35" s="931"/>
      <c r="R35" s="931"/>
      <c r="S35" s="931"/>
      <c r="T35" s="931"/>
      <c r="U35" s="931"/>
      <c r="V35" s="931"/>
      <c r="W35" s="931"/>
      <c r="X35" s="931"/>
      <c r="Y35" s="931"/>
      <c r="Z35" s="931"/>
      <c r="AA35" s="931"/>
      <c r="AB35" s="931"/>
      <c r="AC35" s="931"/>
      <c r="AD35" s="931"/>
      <c r="AE35" s="931"/>
      <c r="AF35" s="931"/>
      <c r="AG35" s="931"/>
      <c r="AH35" s="931"/>
      <c r="AI35" s="931"/>
      <c r="AJ35" s="931"/>
      <c r="AK35" s="931"/>
      <c r="AL35" s="931"/>
      <c r="AM35" s="931"/>
      <c r="AN35" s="931"/>
      <c r="AO35" s="931"/>
      <c r="AP35" s="931"/>
      <c r="AQ35" s="931"/>
      <c r="AR35" s="931"/>
      <c r="AS35" s="931"/>
      <c r="AT35" s="931"/>
      <c r="AU35" s="931"/>
      <c r="AV35" s="932"/>
      <c r="AW35" s="15"/>
      <c r="AX35" s="15"/>
    </row>
    <row r="36" spans="1:50" ht="11.25" customHeight="1" x14ac:dyDescent="0.15">
      <c r="A36" s="15"/>
      <c r="B36" s="554"/>
      <c r="C36" s="555"/>
      <c r="D36" s="487"/>
      <c r="E36" s="488"/>
      <c r="F36" s="488"/>
      <c r="G36" s="489"/>
      <c r="H36" s="490"/>
      <c r="I36" s="491"/>
      <c r="J36" s="491"/>
      <c r="K36" s="492"/>
      <c r="L36" s="936"/>
      <c r="M36" s="937"/>
      <c r="N36" s="937"/>
      <c r="O36" s="937"/>
      <c r="P36" s="937"/>
      <c r="Q36" s="937"/>
      <c r="R36" s="937"/>
      <c r="S36" s="937"/>
      <c r="T36" s="937"/>
      <c r="U36" s="937"/>
      <c r="V36" s="937"/>
      <c r="W36" s="937"/>
      <c r="X36" s="937"/>
      <c r="Y36" s="937"/>
      <c r="Z36" s="937"/>
      <c r="AA36" s="937"/>
      <c r="AB36" s="937"/>
      <c r="AC36" s="937"/>
      <c r="AD36" s="937"/>
      <c r="AE36" s="937"/>
      <c r="AF36" s="937"/>
      <c r="AG36" s="937"/>
      <c r="AH36" s="937"/>
      <c r="AI36" s="937"/>
      <c r="AJ36" s="937"/>
      <c r="AK36" s="937"/>
      <c r="AL36" s="937"/>
      <c r="AM36" s="937"/>
      <c r="AN36" s="937"/>
      <c r="AO36" s="937"/>
      <c r="AP36" s="937"/>
      <c r="AQ36" s="937"/>
      <c r="AR36" s="937"/>
      <c r="AS36" s="937"/>
      <c r="AT36" s="937"/>
      <c r="AU36" s="937"/>
      <c r="AV36" s="938"/>
      <c r="AW36" s="15"/>
      <c r="AX36" s="15"/>
    </row>
    <row r="37" spans="1:50" ht="11.25" customHeight="1" x14ac:dyDescent="0.15">
      <c r="A37" s="15"/>
      <c r="B37" s="554"/>
      <c r="C37" s="555"/>
      <c r="D37" s="487"/>
      <c r="E37" s="488"/>
      <c r="F37" s="488"/>
      <c r="G37" s="489"/>
      <c r="H37" s="484" t="s">
        <v>404</v>
      </c>
      <c r="I37" s="485"/>
      <c r="J37" s="485"/>
      <c r="K37" s="485"/>
      <c r="L37" s="548"/>
      <c r="M37" s="548"/>
      <c r="N37" s="540"/>
      <c r="O37" s="521" t="s">
        <v>405</v>
      </c>
      <c r="P37" s="521"/>
      <c r="Q37" s="521"/>
      <c r="R37" s="522"/>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0" ht="11.25" customHeight="1" x14ac:dyDescent="0.15">
      <c r="A38" s="15"/>
      <c r="B38" s="556"/>
      <c r="C38" s="557"/>
      <c r="D38" s="490"/>
      <c r="E38" s="491"/>
      <c r="F38" s="491"/>
      <c r="G38" s="492"/>
      <c r="H38" s="490"/>
      <c r="I38" s="491"/>
      <c r="J38" s="491"/>
      <c r="K38" s="491"/>
      <c r="L38" s="548"/>
      <c r="M38" s="548"/>
      <c r="N38" s="540"/>
      <c r="O38" s="523"/>
      <c r="P38" s="523"/>
      <c r="Q38" s="523"/>
      <c r="R38" s="524"/>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ht="6" customHeight="1" x14ac:dyDescent="0.1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0" ht="11.25" customHeight="1" x14ac:dyDescent="0.15">
      <c r="A40" s="15"/>
      <c r="B40" s="583" t="s">
        <v>31</v>
      </c>
      <c r="C40" s="583"/>
      <c r="D40" s="583"/>
      <c r="E40" s="583"/>
      <c r="F40" s="583"/>
      <c r="G40" s="583"/>
      <c r="H40" s="583"/>
      <c r="I40" s="583"/>
      <c r="J40" s="583"/>
      <c r="K40" s="583"/>
      <c r="L40" s="583"/>
      <c r="M40" s="583"/>
      <c r="N40" s="583"/>
      <c r="O40" s="583"/>
      <c r="P40" s="583"/>
      <c r="Q40" s="583"/>
      <c r="R40" s="583"/>
      <c r="S40" s="583"/>
      <c r="T40" s="583"/>
      <c r="U40" s="583"/>
      <c r="V40" s="583"/>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row>
    <row r="41" spans="1:50" ht="11.25" customHeight="1" x14ac:dyDescent="0.15">
      <c r="A41" s="15"/>
      <c r="B41" s="583"/>
      <c r="C41" s="583"/>
      <c r="D41" s="583"/>
      <c r="E41" s="583"/>
      <c r="F41" s="583"/>
      <c r="G41" s="583"/>
      <c r="H41" s="583"/>
      <c r="I41" s="583"/>
      <c r="J41" s="583"/>
      <c r="K41" s="583"/>
      <c r="L41" s="583"/>
      <c r="M41" s="583"/>
      <c r="N41" s="583"/>
      <c r="O41" s="583"/>
      <c r="P41" s="583"/>
      <c r="Q41" s="583"/>
      <c r="R41" s="583"/>
      <c r="S41" s="583"/>
      <c r="T41" s="583"/>
      <c r="U41" s="583"/>
      <c r="V41" s="583"/>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11.25" customHeight="1" x14ac:dyDescent="0.15">
      <c r="A42" s="15"/>
      <c r="B42" s="484" t="s">
        <v>460</v>
      </c>
      <c r="C42" s="485"/>
      <c r="D42" s="485"/>
      <c r="E42" s="485"/>
      <c r="F42" s="485"/>
      <c r="G42" s="485"/>
      <c r="H42" s="485"/>
      <c r="I42" s="485"/>
      <c r="J42" s="485"/>
      <c r="K42" s="486"/>
      <c r="L42" s="549" t="s">
        <v>35</v>
      </c>
      <c r="M42" s="584"/>
      <c r="N42" s="568"/>
      <c r="O42" s="549" t="s">
        <v>461</v>
      </c>
      <c r="P42" s="584"/>
      <c r="Q42" s="568"/>
      <c r="R42" s="549" t="s">
        <v>36</v>
      </c>
      <c r="S42" s="584"/>
      <c r="T42" s="568"/>
      <c r="U42" s="213"/>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row>
    <row r="43" spans="1:50" ht="11.25" customHeight="1" x14ac:dyDescent="0.15">
      <c r="A43" s="15"/>
      <c r="B43" s="487"/>
      <c r="C43" s="488"/>
      <c r="D43" s="488"/>
      <c r="E43" s="488"/>
      <c r="F43" s="488"/>
      <c r="G43" s="488"/>
      <c r="H43" s="488"/>
      <c r="I43" s="488"/>
      <c r="J43" s="488"/>
      <c r="K43" s="489"/>
      <c r="L43" s="690"/>
      <c r="M43" s="691"/>
      <c r="N43" s="692"/>
      <c r="O43" s="690"/>
      <c r="P43" s="691"/>
      <c r="Q43" s="692"/>
      <c r="R43" s="690"/>
      <c r="S43" s="691"/>
      <c r="T43" s="692"/>
      <c r="U43" s="213"/>
      <c r="V43" s="15" t="s">
        <v>54</v>
      </c>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0" ht="11.25" customHeight="1" x14ac:dyDescent="0.15">
      <c r="A44" s="15"/>
      <c r="B44" s="490"/>
      <c r="C44" s="491"/>
      <c r="D44" s="491"/>
      <c r="E44" s="491"/>
      <c r="F44" s="491"/>
      <c r="G44" s="491"/>
      <c r="H44" s="491"/>
      <c r="I44" s="491"/>
      <c r="J44" s="491"/>
      <c r="K44" s="492"/>
      <c r="L44" s="693"/>
      <c r="M44" s="694"/>
      <c r="N44" s="695"/>
      <c r="O44" s="693"/>
      <c r="P44" s="694"/>
      <c r="Q44" s="695"/>
      <c r="R44" s="693"/>
      <c r="S44" s="694"/>
      <c r="T44" s="695"/>
      <c r="U44" s="213"/>
      <c r="V44" s="213"/>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row>
    <row r="45" spans="1:50" ht="5.25" customHeight="1" x14ac:dyDescent="0.1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row>
    <row r="46" spans="1:50" ht="11.25" customHeight="1" x14ac:dyDescent="0.15">
      <c r="A46" s="15"/>
      <c r="B46" s="493" t="s">
        <v>550</v>
      </c>
      <c r="C46" s="485"/>
      <c r="D46" s="485"/>
      <c r="E46" s="485"/>
      <c r="F46" s="485"/>
      <c r="G46" s="485"/>
      <c r="H46" s="485"/>
      <c r="I46" s="485"/>
      <c r="J46" s="485"/>
      <c r="K46" s="486"/>
      <c r="L46" s="549" t="s">
        <v>32</v>
      </c>
      <c r="M46" s="584"/>
      <c r="N46" s="568"/>
      <c r="O46" s="549" t="s">
        <v>551</v>
      </c>
      <c r="P46" s="584"/>
      <c r="Q46" s="568"/>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0" ht="11.25" customHeight="1" x14ac:dyDescent="0.15">
      <c r="A47" s="15"/>
      <c r="B47" s="487"/>
      <c r="C47" s="488"/>
      <c r="D47" s="488"/>
      <c r="E47" s="488"/>
      <c r="F47" s="488"/>
      <c r="G47" s="488"/>
      <c r="H47" s="488"/>
      <c r="I47" s="488"/>
      <c r="J47" s="488"/>
      <c r="K47" s="489"/>
      <c r="L47" s="690"/>
      <c r="M47" s="691"/>
      <c r="N47" s="692"/>
      <c r="O47" s="690"/>
      <c r="P47" s="691"/>
      <c r="Q47" s="692"/>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0" ht="11.25" customHeight="1" x14ac:dyDescent="0.15">
      <c r="A48" s="15"/>
      <c r="B48" s="490"/>
      <c r="C48" s="491"/>
      <c r="D48" s="491"/>
      <c r="E48" s="491"/>
      <c r="F48" s="491"/>
      <c r="G48" s="491"/>
      <c r="H48" s="491"/>
      <c r="I48" s="491"/>
      <c r="J48" s="491"/>
      <c r="K48" s="492"/>
      <c r="L48" s="693"/>
      <c r="M48" s="694"/>
      <c r="N48" s="695"/>
      <c r="O48" s="693"/>
      <c r="P48" s="694"/>
      <c r="Q48" s="69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row>
    <row r="49" spans="1:53" ht="5.25" customHeight="1" x14ac:dyDescent="0.1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3" ht="11.25" customHeight="1" x14ac:dyDescent="0.15">
      <c r="A50" s="15"/>
      <c r="B50" s="780" t="s">
        <v>651</v>
      </c>
      <c r="C50" s="781"/>
      <c r="D50" s="781"/>
      <c r="E50" s="781"/>
      <c r="F50" s="781"/>
      <c r="G50" s="781"/>
      <c r="H50" s="781"/>
      <c r="I50" s="781"/>
      <c r="J50" s="781"/>
      <c r="K50" s="782"/>
      <c r="L50" s="502" t="s">
        <v>32</v>
      </c>
      <c r="M50" s="502"/>
      <c r="N50" s="502"/>
      <c r="O50" s="502" t="s">
        <v>33</v>
      </c>
      <c r="P50" s="502"/>
      <c r="Q50" s="502"/>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3" ht="11.25" customHeight="1" x14ac:dyDescent="0.15">
      <c r="A51" s="15"/>
      <c r="B51" s="783"/>
      <c r="C51" s="956"/>
      <c r="D51" s="956"/>
      <c r="E51" s="956"/>
      <c r="F51" s="956"/>
      <c r="G51" s="956"/>
      <c r="H51" s="956"/>
      <c r="I51" s="956"/>
      <c r="J51" s="956"/>
      <c r="K51" s="785"/>
      <c r="L51" s="690"/>
      <c r="M51" s="691"/>
      <c r="N51" s="692"/>
      <c r="O51" s="690"/>
      <c r="P51" s="691"/>
      <c r="Q51" s="692"/>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3" ht="11.25" customHeight="1" x14ac:dyDescent="0.15">
      <c r="A52" s="15"/>
      <c r="B52" s="786"/>
      <c r="C52" s="787"/>
      <c r="D52" s="787"/>
      <c r="E52" s="787"/>
      <c r="F52" s="787"/>
      <c r="G52" s="787"/>
      <c r="H52" s="787"/>
      <c r="I52" s="787"/>
      <c r="J52" s="787"/>
      <c r="K52" s="788"/>
      <c r="L52" s="693"/>
      <c r="M52" s="694"/>
      <c r="N52" s="695"/>
      <c r="O52" s="693"/>
      <c r="P52" s="694"/>
      <c r="Q52" s="695"/>
      <c r="R52" s="17"/>
      <c r="S52" s="17"/>
      <c r="T52" s="17"/>
      <c r="U52" s="17"/>
      <c r="V52" s="17"/>
      <c r="W52" s="549" t="s">
        <v>656</v>
      </c>
      <c r="X52" s="584"/>
      <c r="Y52" s="568"/>
      <c r="Z52" s="549" t="s">
        <v>34</v>
      </c>
      <c r="AA52" s="584"/>
      <c r="AB52" s="568"/>
      <c r="AC52" s="549" t="s">
        <v>35</v>
      </c>
      <c r="AD52" s="584"/>
      <c r="AE52" s="568"/>
      <c r="AF52" s="549" t="s">
        <v>461</v>
      </c>
      <c r="AG52" s="584"/>
      <c r="AH52" s="568"/>
      <c r="AI52" s="549" t="s">
        <v>36</v>
      </c>
      <c r="AJ52" s="584"/>
      <c r="AK52" s="568"/>
      <c r="AL52" s="549" t="s">
        <v>37</v>
      </c>
      <c r="AM52" s="584"/>
      <c r="AN52" s="568"/>
      <c r="AO52" s="15"/>
      <c r="AP52" s="15"/>
      <c r="AQ52" s="15"/>
      <c r="AR52" s="15"/>
      <c r="AS52" s="15"/>
      <c r="AT52" s="15"/>
      <c r="AU52" s="15"/>
      <c r="AV52" s="15"/>
      <c r="AW52" s="15"/>
      <c r="AX52" s="15"/>
      <c r="AY52" s="15"/>
      <c r="AZ52" s="15"/>
      <c r="BA52" s="15"/>
    </row>
    <row r="53" spans="1:53" ht="11.25" customHeight="1" x14ac:dyDescent="0.15">
      <c r="A53" s="15"/>
      <c r="B53" s="484" t="s">
        <v>38</v>
      </c>
      <c r="C53" s="946"/>
      <c r="D53" s="946"/>
      <c r="E53" s="946"/>
      <c r="F53" s="946"/>
      <c r="G53" s="946"/>
      <c r="H53" s="946"/>
      <c r="I53" s="946"/>
      <c r="J53" s="946"/>
      <c r="K53" s="953"/>
      <c r="L53" s="945" t="s">
        <v>549</v>
      </c>
      <c r="M53" s="946"/>
      <c r="N53" s="365"/>
      <c r="O53" s="928"/>
      <c r="P53" s="521" t="s">
        <v>26</v>
      </c>
      <c r="Q53" s="365"/>
      <c r="R53" s="928"/>
      <c r="S53" s="521" t="s">
        <v>447</v>
      </c>
      <c r="T53" s="365"/>
      <c r="U53" s="928"/>
      <c r="V53" s="522" t="s">
        <v>446</v>
      </c>
      <c r="W53" s="690"/>
      <c r="X53" s="691"/>
      <c r="Y53" s="692"/>
      <c r="Z53" s="690"/>
      <c r="AA53" s="691"/>
      <c r="AB53" s="692"/>
      <c r="AC53" s="690"/>
      <c r="AD53" s="691"/>
      <c r="AE53" s="692"/>
      <c r="AF53" s="690"/>
      <c r="AG53" s="691"/>
      <c r="AH53" s="692"/>
      <c r="AI53" s="690"/>
      <c r="AJ53" s="691"/>
      <c r="AK53" s="692"/>
      <c r="AL53" s="690"/>
      <c r="AM53" s="691"/>
      <c r="AN53" s="692"/>
      <c r="AO53" s="15"/>
      <c r="AP53" s="15"/>
      <c r="AQ53" s="15"/>
      <c r="AR53" s="15"/>
      <c r="AS53" s="15"/>
      <c r="AT53" s="15"/>
      <c r="AU53" s="15"/>
      <c r="AV53" s="15"/>
      <c r="AW53" s="15"/>
      <c r="AX53" s="15"/>
      <c r="AY53" s="15"/>
      <c r="AZ53" s="15"/>
      <c r="BA53" s="15"/>
    </row>
    <row r="54" spans="1:53" ht="11.25" customHeight="1" x14ac:dyDescent="0.15">
      <c r="A54" s="15"/>
      <c r="B54" s="954"/>
      <c r="C54" s="951"/>
      <c r="D54" s="951"/>
      <c r="E54" s="951"/>
      <c r="F54" s="951"/>
      <c r="G54" s="951"/>
      <c r="H54" s="951"/>
      <c r="I54" s="951"/>
      <c r="J54" s="951"/>
      <c r="K54" s="955"/>
      <c r="L54" s="954"/>
      <c r="M54" s="951"/>
      <c r="N54" s="952"/>
      <c r="O54" s="952"/>
      <c r="P54" s="951"/>
      <c r="Q54" s="952"/>
      <c r="R54" s="952"/>
      <c r="S54" s="951"/>
      <c r="T54" s="952"/>
      <c r="U54" s="952"/>
      <c r="V54" s="524"/>
      <c r="W54" s="693"/>
      <c r="X54" s="694"/>
      <c r="Y54" s="695"/>
      <c r="Z54" s="693"/>
      <c r="AA54" s="694"/>
      <c r="AB54" s="695"/>
      <c r="AC54" s="693"/>
      <c r="AD54" s="694"/>
      <c r="AE54" s="695"/>
      <c r="AF54" s="693"/>
      <c r="AG54" s="694"/>
      <c r="AH54" s="695"/>
      <c r="AI54" s="693"/>
      <c r="AJ54" s="694"/>
      <c r="AK54" s="695"/>
      <c r="AL54" s="693"/>
      <c r="AM54" s="694"/>
      <c r="AN54" s="695"/>
      <c r="AO54" s="15"/>
      <c r="AP54" s="15"/>
      <c r="AQ54" s="15"/>
      <c r="AR54" s="15"/>
      <c r="AS54" s="15"/>
      <c r="AT54" s="15"/>
      <c r="AU54" s="15"/>
      <c r="AV54" s="15"/>
      <c r="AW54" s="15"/>
      <c r="AX54" s="15"/>
      <c r="AY54" s="15"/>
      <c r="AZ54" s="15"/>
      <c r="BA54" s="15"/>
    </row>
    <row r="55" spans="1:53" ht="5.25" customHeight="1" x14ac:dyDescent="0.15">
      <c r="A55" s="15"/>
      <c r="B55" s="213"/>
      <c r="C55" s="213"/>
      <c r="D55" s="213"/>
      <c r="E55" s="213"/>
      <c r="F55" s="213"/>
      <c r="G55" s="213"/>
      <c r="H55" s="213"/>
      <c r="I55" s="213"/>
      <c r="J55" s="213"/>
      <c r="K55" s="213"/>
      <c r="L55" s="213"/>
      <c r="M55" s="213"/>
      <c r="N55" s="213"/>
      <c r="O55" s="213"/>
      <c r="P55" s="213"/>
      <c r="Q55" s="213"/>
      <c r="R55" s="213"/>
      <c r="S55" s="213"/>
      <c r="T55" s="213"/>
      <c r="U55" s="213"/>
      <c r="V55" s="213"/>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row>
    <row r="56" spans="1:53" ht="11.25" customHeight="1" x14ac:dyDescent="0.15">
      <c r="A56" s="15"/>
      <c r="B56" s="574"/>
      <c r="C56" s="575"/>
      <c r="D56" s="575"/>
      <c r="E56" s="575"/>
      <c r="F56" s="575"/>
      <c r="G56" s="575"/>
      <c r="H56" s="575"/>
      <c r="I56" s="575"/>
      <c r="J56" s="575"/>
      <c r="K56" s="576"/>
      <c r="L56" s="656" t="s">
        <v>1097</v>
      </c>
      <c r="M56" s="657"/>
      <c r="N56" s="657"/>
      <c r="O56" s="657"/>
      <c r="P56" s="657"/>
      <c r="Q56" s="657"/>
      <c r="R56" s="657"/>
      <c r="S56" s="657"/>
      <c r="T56" s="657"/>
      <c r="U56" s="657"/>
      <c r="V56" s="657"/>
      <c r="W56" s="657"/>
      <c r="X56" s="657"/>
      <c r="Y56" s="657"/>
      <c r="Z56" s="657"/>
      <c r="AA56" s="657"/>
      <c r="AB56" s="657"/>
      <c r="AC56" s="657"/>
      <c r="AD56" s="657"/>
      <c r="AE56" s="657"/>
      <c r="AF56" s="657"/>
      <c r="AG56" s="658"/>
      <c r="AH56" s="15"/>
      <c r="AI56" s="15"/>
      <c r="AJ56" s="15"/>
      <c r="AK56" s="15"/>
      <c r="AL56" s="15"/>
      <c r="AM56" s="15"/>
      <c r="AN56" s="15"/>
      <c r="AO56" s="15"/>
      <c r="AP56" s="15"/>
      <c r="AQ56" s="15"/>
      <c r="AR56" s="15"/>
      <c r="AS56" s="15"/>
      <c r="AT56" s="15"/>
      <c r="AU56" s="15"/>
      <c r="AV56" s="15"/>
      <c r="AW56" s="15"/>
      <c r="AX56" s="15"/>
    </row>
    <row r="57" spans="1:53" ht="11.25" customHeight="1" x14ac:dyDescent="0.15">
      <c r="A57" s="15"/>
      <c r="B57" s="905"/>
      <c r="C57" s="906"/>
      <c r="D57" s="906"/>
      <c r="E57" s="906"/>
      <c r="F57" s="906"/>
      <c r="G57" s="906"/>
      <c r="H57" s="906"/>
      <c r="I57" s="906"/>
      <c r="J57" s="906"/>
      <c r="K57" s="907"/>
      <c r="L57" s="948" t="s">
        <v>46</v>
      </c>
      <c r="M57" s="949"/>
      <c r="N57" s="949"/>
      <c r="O57" s="949"/>
      <c r="P57" s="949"/>
      <c r="Q57" s="949"/>
      <c r="R57" s="949"/>
      <c r="S57" s="949"/>
      <c r="T57" s="949"/>
      <c r="U57" s="949"/>
      <c r="V57" s="950"/>
      <c r="W57" s="948" t="s">
        <v>47</v>
      </c>
      <c r="X57" s="949"/>
      <c r="Y57" s="949"/>
      <c r="Z57" s="949"/>
      <c r="AA57" s="949"/>
      <c r="AB57" s="949"/>
      <c r="AC57" s="949"/>
      <c r="AD57" s="949"/>
      <c r="AE57" s="949"/>
      <c r="AF57" s="949"/>
      <c r="AG57" s="950"/>
      <c r="AH57" s="17"/>
      <c r="AI57" s="17"/>
      <c r="AJ57" s="17"/>
      <c r="AK57" s="17"/>
      <c r="AL57" s="17"/>
      <c r="AM57" s="17"/>
      <c r="AN57" s="15"/>
      <c r="AO57" s="15"/>
      <c r="AP57" s="15"/>
      <c r="AQ57" s="15"/>
      <c r="AR57" s="15"/>
      <c r="AS57" s="15"/>
      <c r="AT57" s="15"/>
      <c r="AU57" s="15"/>
      <c r="AV57" s="15"/>
      <c r="AW57" s="15"/>
      <c r="AX57" s="15"/>
    </row>
    <row r="58" spans="1:53" ht="11.25" customHeight="1" x14ac:dyDescent="0.15">
      <c r="A58" s="15"/>
      <c r="B58" s="577"/>
      <c r="C58" s="578"/>
      <c r="D58" s="578"/>
      <c r="E58" s="578"/>
      <c r="F58" s="578"/>
      <c r="G58" s="578"/>
      <c r="H58" s="578"/>
      <c r="I58" s="578"/>
      <c r="J58" s="578"/>
      <c r="K58" s="579"/>
      <c r="L58" s="490" t="s">
        <v>457</v>
      </c>
      <c r="M58" s="491"/>
      <c r="N58" s="491"/>
      <c r="O58" s="911" t="s">
        <v>30</v>
      </c>
      <c r="P58" s="903"/>
      <c r="Q58" s="903"/>
      <c r="R58" s="903"/>
      <c r="S58" s="903"/>
      <c r="T58" s="903"/>
      <c r="U58" s="903"/>
      <c r="V58" s="904"/>
      <c r="W58" s="490" t="s">
        <v>457</v>
      </c>
      <c r="X58" s="491"/>
      <c r="Y58" s="491"/>
      <c r="Z58" s="911" t="s">
        <v>30</v>
      </c>
      <c r="AA58" s="903"/>
      <c r="AB58" s="903"/>
      <c r="AC58" s="903"/>
      <c r="AD58" s="903"/>
      <c r="AE58" s="903"/>
      <c r="AF58" s="903"/>
      <c r="AG58" s="904"/>
      <c r="AH58" s="17"/>
      <c r="AI58" s="17"/>
      <c r="AJ58" s="17"/>
      <c r="AK58" s="17"/>
      <c r="AL58" s="17"/>
      <c r="AM58" s="17"/>
      <c r="AN58" s="15"/>
      <c r="AO58" s="15"/>
      <c r="AP58" s="15"/>
      <c r="AQ58" s="15"/>
      <c r="AR58" s="15"/>
      <c r="AS58" s="15"/>
      <c r="AT58" s="15"/>
      <c r="AU58" s="15"/>
      <c r="AV58" s="15"/>
      <c r="AW58" s="15"/>
      <c r="AX58" s="15"/>
    </row>
    <row r="59" spans="1:53" ht="11.25" customHeight="1" x14ac:dyDescent="0.15">
      <c r="A59" s="17"/>
      <c r="B59" s="502" t="s">
        <v>55</v>
      </c>
      <c r="C59" s="502"/>
      <c r="D59" s="502"/>
      <c r="E59" s="502"/>
      <c r="F59" s="502"/>
      <c r="G59" s="502"/>
      <c r="H59" s="502"/>
      <c r="I59" s="502"/>
      <c r="J59" s="502"/>
      <c r="K59" s="502"/>
      <c r="L59" s="451"/>
      <c r="M59" s="365"/>
      <c r="N59" s="521" t="s">
        <v>29</v>
      </c>
      <c r="O59" s="898" t="s">
        <v>344</v>
      </c>
      <c r="P59" s="365"/>
      <c r="Q59" s="365"/>
      <c r="R59" s="365"/>
      <c r="S59" s="365"/>
      <c r="T59" s="365"/>
      <c r="U59" s="365"/>
      <c r="V59" s="522" t="s">
        <v>346</v>
      </c>
      <c r="W59" s="451"/>
      <c r="X59" s="365"/>
      <c r="Y59" s="521" t="s">
        <v>29</v>
      </c>
      <c r="Z59" s="898" t="s">
        <v>344</v>
      </c>
      <c r="AA59" s="365"/>
      <c r="AB59" s="365"/>
      <c r="AC59" s="365"/>
      <c r="AD59" s="365"/>
      <c r="AE59" s="365"/>
      <c r="AF59" s="365"/>
      <c r="AG59" s="522" t="s">
        <v>346</v>
      </c>
      <c r="AH59" s="15"/>
      <c r="AI59" s="15"/>
      <c r="AJ59" s="15"/>
      <c r="AK59" s="15"/>
      <c r="AL59" s="15"/>
      <c r="AM59" s="15"/>
      <c r="AN59" s="15"/>
      <c r="AO59" s="15"/>
      <c r="AP59" s="15"/>
      <c r="AQ59" s="15"/>
      <c r="AR59" s="15"/>
      <c r="AS59" s="15"/>
      <c r="AT59" s="15"/>
      <c r="AU59" s="15"/>
      <c r="AV59" s="15"/>
      <c r="AW59" s="15"/>
      <c r="AX59" s="15"/>
    </row>
    <row r="60" spans="1:53" ht="11.25" customHeight="1" x14ac:dyDescent="0.15">
      <c r="A60" s="15"/>
      <c r="B60" s="502"/>
      <c r="C60" s="502"/>
      <c r="D60" s="502"/>
      <c r="E60" s="502"/>
      <c r="F60" s="502"/>
      <c r="G60" s="502"/>
      <c r="H60" s="502"/>
      <c r="I60" s="502"/>
      <c r="J60" s="502"/>
      <c r="K60" s="502"/>
      <c r="L60" s="458"/>
      <c r="M60" s="367"/>
      <c r="N60" s="523"/>
      <c r="O60" s="899"/>
      <c r="P60" s="367"/>
      <c r="Q60" s="367"/>
      <c r="R60" s="367"/>
      <c r="S60" s="367"/>
      <c r="T60" s="367"/>
      <c r="U60" s="367"/>
      <c r="V60" s="524"/>
      <c r="W60" s="458"/>
      <c r="X60" s="367"/>
      <c r="Y60" s="523"/>
      <c r="Z60" s="899"/>
      <c r="AA60" s="367"/>
      <c r="AB60" s="367"/>
      <c r="AC60" s="367"/>
      <c r="AD60" s="367"/>
      <c r="AE60" s="367"/>
      <c r="AF60" s="367"/>
      <c r="AG60" s="524"/>
      <c r="AH60" s="15"/>
      <c r="AI60" s="15"/>
      <c r="AJ60" s="15"/>
      <c r="AK60" s="15"/>
      <c r="AL60" s="15"/>
      <c r="AM60" s="15"/>
      <c r="AN60" s="15"/>
      <c r="AO60" s="15"/>
      <c r="AP60" s="15"/>
      <c r="AQ60" s="15"/>
      <c r="AR60" s="15"/>
      <c r="AS60" s="15"/>
      <c r="AT60" s="15"/>
      <c r="AU60" s="15"/>
      <c r="AV60" s="15"/>
      <c r="AW60" s="15"/>
      <c r="AX60" s="15"/>
    </row>
    <row r="61" spans="1:53" ht="5.25" customHeight="1" x14ac:dyDescent="0.1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3" ht="11.25" customHeight="1" x14ac:dyDescent="0.15">
      <c r="A62" s="15"/>
      <c r="B62" s="484" t="s">
        <v>56</v>
      </c>
      <c r="C62" s="485"/>
      <c r="D62" s="485"/>
      <c r="E62" s="485"/>
      <c r="F62" s="485"/>
      <c r="G62" s="485"/>
      <c r="H62" s="485"/>
      <c r="I62" s="485"/>
      <c r="J62" s="485"/>
      <c r="K62" s="486"/>
      <c r="L62" s="502" t="s">
        <v>32</v>
      </c>
      <c r="M62" s="502"/>
      <c r="N62" s="502"/>
      <c r="O62" s="502" t="s">
        <v>33</v>
      </c>
      <c r="P62" s="502"/>
      <c r="Q62" s="502"/>
      <c r="R62" s="15"/>
      <c r="S62" s="15"/>
      <c r="T62" s="15"/>
      <c r="U62" s="15"/>
      <c r="V62" s="15"/>
      <c r="W62" s="15"/>
      <c r="X62" s="15"/>
      <c r="Y62" s="15"/>
      <c r="Z62" s="15"/>
      <c r="AA62" s="15"/>
      <c r="AB62" s="15"/>
      <c r="AC62" s="15"/>
      <c r="AD62" s="15"/>
      <c r="AE62" s="15"/>
      <c r="AF62" s="15"/>
      <c r="AG62" s="15"/>
      <c r="AH62" s="15"/>
      <c r="AI62" s="15"/>
      <c r="AJ62" s="12"/>
      <c r="AK62" s="12"/>
      <c r="AL62" s="15"/>
      <c r="AM62" s="15"/>
      <c r="AN62" s="15"/>
      <c r="AO62" s="15"/>
      <c r="AP62" s="15"/>
      <c r="AQ62" s="15"/>
      <c r="AR62" s="15"/>
      <c r="AS62" s="15"/>
      <c r="AT62" s="15"/>
      <c r="AU62" s="15"/>
      <c r="AV62" s="15"/>
      <c r="AW62" s="15"/>
      <c r="AX62" s="15"/>
    </row>
    <row r="63" spans="1:53" ht="11.25" customHeight="1" x14ac:dyDescent="0.15">
      <c r="A63" s="15"/>
      <c r="B63" s="487"/>
      <c r="C63" s="488"/>
      <c r="D63" s="488"/>
      <c r="E63" s="488"/>
      <c r="F63" s="488"/>
      <c r="G63" s="488"/>
      <c r="H63" s="488"/>
      <c r="I63" s="488"/>
      <c r="J63" s="488"/>
      <c r="K63" s="489"/>
      <c r="L63" s="690"/>
      <c r="M63" s="691"/>
      <c r="N63" s="692"/>
      <c r="O63" s="690"/>
      <c r="P63" s="691"/>
      <c r="Q63" s="692"/>
      <c r="R63" s="15"/>
      <c r="S63" s="15" t="s">
        <v>53</v>
      </c>
      <c r="T63" s="15"/>
      <c r="U63" s="15"/>
      <c r="V63" s="15"/>
      <c r="W63" s="15"/>
      <c r="X63" s="15"/>
      <c r="Y63" s="15"/>
      <c r="Z63" s="15"/>
      <c r="AA63" s="15"/>
      <c r="AB63" s="15"/>
      <c r="AC63" s="15"/>
      <c r="AD63" s="15"/>
      <c r="AE63" s="15"/>
      <c r="AF63" s="15"/>
      <c r="AG63" s="15"/>
      <c r="AH63" s="15"/>
      <c r="AI63" s="15"/>
      <c r="AJ63" s="12"/>
      <c r="AK63" s="12"/>
      <c r="AL63" s="15"/>
      <c r="AM63" s="15"/>
      <c r="AN63" s="15"/>
      <c r="AO63" s="15"/>
      <c r="AP63" s="15"/>
      <c r="AQ63" s="15"/>
      <c r="AR63" s="15"/>
      <c r="AS63" s="15"/>
      <c r="AT63" s="15"/>
      <c r="AU63" s="15"/>
      <c r="AV63" s="15"/>
      <c r="AW63" s="15"/>
      <c r="AX63" s="15"/>
    </row>
    <row r="64" spans="1:53" ht="11.25" customHeight="1" x14ac:dyDescent="0.15">
      <c r="A64" s="15"/>
      <c r="B64" s="490"/>
      <c r="C64" s="491"/>
      <c r="D64" s="491"/>
      <c r="E64" s="491"/>
      <c r="F64" s="491"/>
      <c r="G64" s="491"/>
      <c r="H64" s="491"/>
      <c r="I64" s="491"/>
      <c r="J64" s="491"/>
      <c r="K64" s="492"/>
      <c r="L64" s="693"/>
      <c r="M64" s="694"/>
      <c r="N64" s="695"/>
      <c r="O64" s="693"/>
      <c r="P64" s="694"/>
      <c r="Q64" s="69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row>
    <row r="65" spans="1:50" s="7" customFormat="1" ht="11.25" customHeight="1" x14ac:dyDescent="0.15">
      <c r="A65" s="17"/>
      <c r="B65" s="484" t="s">
        <v>394</v>
      </c>
      <c r="C65" s="485"/>
      <c r="D65" s="485"/>
      <c r="E65" s="485"/>
      <c r="F65" s="485"/>
      <c r="G65" s="485"/>
      <c r="H65" s="485"/>
      <c r="I65" s="485"/>
      <c r="J65" s="485"/>
      <c r="K65" s="486"/>
      <c r="L65" s="502" t="s">
        <v>32</v>
      </c>
      <c r="M65" s="502"/>
      <c r="N65" s="502"/>
      <c r="O65" s="502" t="s">
        <v>33</v>
      </c>
      <c r="P65" s="502"/>
      <c r="Q65" s="502"/>
      <c r="R65" s="15"/>
      <c r="S65" s="15"/>
      <c r="T65" s="15"/>
      <c r="U65" s="15"/>
      <c r="V65" s="15"/>
      <c r="W65" s="15"/>
      <c r="X65" s="15"/>
      <c r="Y65" s="15"/>
      <c r="Z65" s="15"/>
      <c r="AA65" s="15"/>
      <c r="AB65" s="15"/>
      <c r="AC65" s="15"/>
      <c r="AD65" s="15"/>
      <c r="AE65" s="15"/>
      <c r="AF65" s="15"/>
      <c r="AG65" s="15"/>
      <c r="AH65" s="15"/>
      <c r="AI65" s="15"/>
      <c r="AJ65" s="17"/>
      <c r="AK65" s="17"/>
      <c r="AL65" s="17"/>
      <c r="AM65" s="17"/>
      <c r="AN65" s="17"/>
      <c r="AO65" s="17"/>
      <c r="AP65" s="17"/>
      <c r="AQ65" s="17"/>
      <c r="AR65" s="17"/>
      <c r="AS65" s="17"/>
      <c r="AT65" s="17"/>
      <c r="AU65" s="17"/>
      <c r="AV65" s="17"/>
      <c r="AW65" s="17"/>
      <c r="AX65" s="17"/>
    </row>
    <row r="66" spans="1:50" s="7" customFormat="1" ht="11.25" customHeight="1" x14ac:dyDescent="0.15">
      <c r="A66" s="17"/>
      <c r="B66" s="487"/>
      <c r="C66" s="488"/>
      <c r="D66" s="488"/>
      <c r="E66" s="488"/>
      <c r="F66" s="488"/>
      <c r="G66" s="488"/>
      <c r="H66" s="488"/>
      <c r="I66" s="488"/>
      <c r="J66" s="488"/>
      <c r="K66" s="489"/>
      <c r="L66" s="690"/>
      <c r="M66" s="691"/>
      <c r="N66" s="692"/>
      <c r="O66" s="690"/>
      <c r="P66" s="691"/>
      <c r="Q66" s="692"/>
      <c r="R66" s="15"/>
      <c r="S66" s="15"/>
      <c r="T66" s="15"/>
      <c r="U66" s="15"/>
      <c r="V66" s="15"/>
      <c r="W66" s="15"/>
      <c r="X66" s="15"/>
      <c r="Y66" s="15"/>
      <c r="Z66" s="15"/>
      <c r="AA66" s="15"/>
      <c r="AB66" s="15"/>
      <c r="AC66" s="15"/>
      <c r="AD66" s="15"/>
      <c r="AE66" s="15"/>
      <c r="AF66" s="15"/>
      <c r="AG66" s="15"/>
      <c r="AH66" s="15"/>
      <c r="AI66" s="15"/>
      <c r="AJ66" s="17"/>
      <c r="AK66" s="17"/>
      <c r="AL66" s="17"/>
      <c r="AM66" s="17"/>
      <c r="AN66" s="17"/>
      <c r="AO66" s="17"/>
      <c r="AP66" s="17"/>
      <c r="AQ66" s="17"/>
      <c r="AR66" s="17"/>
      <c r="AS66" s="17"/>
      <c r="AT66" s="17"/>
      <c r="AU66" s="17"/>
      <c r="AV66" s="17"/>
      <c r="AW66" s="17"/>
      <c r="AX66" s="17"/>
    </row>
    <row r="67" spans="1:50" ht="11.25" customHeight="1" x14ac:dyDescent="0.15">
      <c r="A67" s="15"/>
      <c r="B67" s="490"/>
      <c r="C67" s="491"/>
      <c r="D67" s="491"/>
      <c r="E67" s="491"/>
      <c r="F67" s="491"/>
      <c r="G67" s="491"/>
      <c r="H67" s="491"/>
      <c r="I67" s="491"/>
      <c r="J67" s="491"/>
      <c r="K67" s="492"/>
      <c r="L67" s="693"/>
      <c r="M67" s="694"/>
      <c r="N67" s="695"/>
      <c r="O67" s="693"/>
      <c r="P67" s="694"/>
      <c r="Q67" s="69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row>
    <row r="68" spans="1:50" ht="11.25" customHeight="1" x14ac:dyDescent="0.15">
      <c r="A68" s="18"/>
      <c r="B68" s="583" t="s">
        <v>494</v>
      </c>
      <c r="C68" s="583"/>
      <c r="D68" s="583"/>
      <c r="E68" s="583"/>
      <c r="F68" s="583"/>
      <c r="G68" s="583"/>
      <c r="H68" s="583"/>
      <c r="I68" s="583"/>
      <c r="J68" s="583"/>
      <c r="K68" s="583"/>
      <c r="L68" s="583"/>
      <c r="M68" s="583"/>
      <c r="N68" s="583"/>
      <c r="O68" s="583"/>
      <c r="P68" s="583"/>
      <c r="Q68" s="583"/>
      <c r="R68" s="583"/>
      <c r="S68" s="583"/>
      <c r="T68" s="583"/>
      <c r="U68" s="583"/>
      <c r="V68" s="583"/>
      <c r="W68" s="12"/>
      <c r="X68" s="12"/>
      <c r="Y68" s="12"/>
      <c r="Z68" s="12"/>
      <c r="AA68" s="12"/>
      <c r="AB68" s="12"/>
      <c r="AC68" s="12"/>
      <c r="AD68" s="12"/>
      <c r="AE68" s="12"/>
      <c r="AF68" s="12"/>
      <c r="AG68" s="12"/>
      <c r="AH68" s="12"/>
      <c r="AI68" s="12"/>
      <c r="AJ68" s="12"/>
      <c r="AK68" s="12"/>
      <c r="AL68" s="18"/>
      <c r="AM68" s="18"/>
      <c r="AN68" s="18"/>
      <c r="AO68" s="18"/>
      <c r="AP68" s="18"/>
      <c r="AQ68" s="18"/>
      <c r="AR68" s="18"/>
      <c r="AS68" s="18"/>
      <c r="AT68" s="18"/>
      <c r="AU68" s="18"/>
      <c r="AV68" s="18"/>
      <c r="AW68" s="15"/>
      <c r="AX68" s="15"/>
    </row>
    <row r="69" spans="1:50" ht="11.25" customHeight="1" x14ac:dyDescent="0.15">
      <c r="A69" s="18"/>
      <c r="B69" s="583"/>
      <c r="C69" s="583"/>
      <c r="D69" s="583"/>
      <c r="E69" s="583"/>
      <c r="F69" s="583"/>
      <c r="G69" s="583"/>
      <c r="H69" s="583"/>
      <c r="I69" s="583"/>
      <c r="J69" s="583"/>
      <c r="K69" s="583"/>
      <c r="L69" s="583"/>
      <c r="M69" s="583"/>
      <c r="N69" s="583"/>
      <c r="O69" s="583"/>
      <c r="P69" s="583"/>
      <c r="Q69" s="583"/>
      <c r="R69" s="583"/>
      <c r="S69" s="583"/>
      <c r="T69" s="583"/>
      <c r="U69" s="583"/>
      <c r="V69" s="583"/>
      <c r="W69" s="12"/>
      <c r="X69" s="12"/>
      <c r="Y69" s="12"/>
      <c r="Z69" s="12"/>
      <c r="AA69" s="12"/>
      <c r="AB69" s="12"/>
      <c r="AC69" s="12"/>
      <c r="AD69" s="12"/>
      <c r="AE69" s="12"/>
      <c r="AF69" s="12"/>
      <c r="AG69" s="12"/>
      <c r="AH69" s="12"/>
      <c r="AI69" s="12"/>
      <c r="AJ69" s="12"/>
      <c r="AK69" s="12"/>
      <c r="AL69" s="18"/>
      <c r="AM69" s="18"/>
      <c r="AN69" s="18"/>
      <c r="AO69" s="18"/>
      <c r="AP69" s="18"/>
      <c r="AQ69" s="18"/>
      <c r="AR69" s="18"/>
      <c r="AS69" s="18"/>
      <c r="AT69" s="18"/>
      <c r="AU69" s="18"/>
      <c r="AV69" s="18"/>
      <c r="AW69" s="15"/>
      <c r="AX69" s="15"/>
    </row>
    <row r="70" spans="1:50" ht="11.25" customHeight="1" x14ac:dyDescent="0.15">
      <c r="A70" s="18"/>
      <c r="B70" s="484" t="s">
        <v>495</v>
      </c>
      <c r="C70" s="485"/>
      <c r="D70" s="485"/>
      <c r="E70" s="485"/>
      <c r="F70" s="485"/>
      <c r="G70" s="485"/>
      <c r="H70" s="485"/>
      <c r="I70" s="485"/>
      <c r="J70" s="485"/>
      <c r="K70" s="486"/>
      <c r="L70" s="502" t="s">
        <v>32</v>
      </c>
      <c r="M70" s="502"/>
      <c r="N70" s="502"/>
      <c r="O70" s="502" t="s">
        <v>33</v>
      </c>
      <c r="P70" s="502"/>
      <c r="Q70" s="502"/>
      <c r="R70" s="939" t="s">
        <v>496</v>
      </c>
      <c r="S70" s="940"/>
      <c r="T70" s="940"/>
      <c r="U70" s="940"/>
      <c r="V70" s="940"/>
      <c r="W70" s="940"/>
      <c r="X70" s="940"/>
      <c r="Y70" s="940"/>
      <c r="Z70" s="940"/>
      <c r="AA70" s="940"/>
      <c r="AB70" s="941"/>
      <c r="AC70" s="47"/>
      <c r="AD70" s="48"/>
      <c r="AE70" s="48"/>
      <c r="AF70" s="48"/>
      <c r="AG70" s="48"/>
      <c r="AH70" s="48"/>
      <c r="AI70" s="48"/>
      <c r="AJ70" s="48"/>
      <c r="AK70" s="48"/>
      <c r="AL70" s="48"/>
      <c r="AM70" s="48"/>
      <c r="AN70" s="48"/>
      <c r="AO70" s="48"/>
      <c r="AP70" s="48"/>
      <c r="AQ70" s="48"/>
      <c r="AR70" s="48"/>
      <c r="AS70" s="18"/>
      <c r="AT70" s="18"/>
      <c r="AU70" s="18"/>
      <c r="AV70" s="18"/>
      <c r="AW70" s="15"/>
      <c r="AX70" s="15"/>
    </row>
    <row r="71" spans="1:50" ht="11.25" customHeight="1" x14ac:dyDescent="0.15">
      <c r="A71" s="18"/>
      <c r="B71" s="487"/>
      <c r="C71" s="488"/>
      <c r="D71" s="488"/>
      <c r="E71" s="488"/>
      <c r="F71" s="488"/>
      <c r="G71" s="488"/>
      <c r="H71" s="488"/>
      <c r="I71" s="488"/>
      <c r="J71" s="488"/>
      <c r="K71" s="489"/>
      <c r="L71" s="690"/>
      <c r="M71" s="691"/>
      <c r="N71" s="692"/>
      <c r="O71" s="690"/>
      <c r="P71" s="691"/>
      <c r="Q71" s="692"/>
      <c r="R71" s="945" t="s">
        <v>549</v>
      </c>
      <c r="S71" s="946"/>
      <c r="T71" s="365"/>
      <c r="U71" s="928"/>
      <c r="V71" s="521" t="s">
        <v>26</v>
      </c>
      <c r="W71" s="365"/>
      <c r="X71" s="928"/>
      <c r="Y71" s="521" t="s">
        <v>447</v>
      </c>
      <c r="Z71" s="365"/>
      <c r="AA71" s="928"/>
      <c r="AB71" s="522" t="s">
        <v>446</v>
      </c>
      <c r="AC71" s="47"/>
      <c r="AD71" s="48"/>
      <c r="AE71" s="48"/>
      <c r="AF71" s="48"/>
      <c r="AG71" s="48"/>
      <c r="AH71" s="48"/>
      <c r="AI71" s="48"/>
      <c r="AJ71" s="48"/>
      <c r="AK71" s="48"/>
      <c r="AL71" s="48"/>
      <c r="AM71" s="48"/>
      <c r="AN71" s="48"/>
      <c r="AO71" s="48"/>
      <c r="AP71" s="48"/>
      <c r="AQ71" s="48"/>
      <c r="AR71" s="48"/>
      <c r="AS71" s="18"/>
      <c r="AT71" s="18"/>
      <c r="AU71" s="18"/>
      <c r="AV71" s="18"/>
      <c r="AW71" s="15"/>
      <c r="AX71" s="15"/>
    </row>
    <row r="72" spans="1:50" ht="11.25" customHeight="1" x14ac:dyDescent="0.15">
      <c r="A72" s="47"/>
      <c r="B72" s="490"/>
      <c r="C72" s="491"/>
      <c r="D72" s="491"/>
      <c r="E72" s="491"/>
      <c r="F72" s="491"/>
      <c r="G72" s="491"/>
      <c r="H72" s="491"/>
      <c r="I72" s="491"/>
      <c r="J72" s="491"/>
      <c r="K72" s="492"/>
      <c r="L72" s="942"/>
      <c r="M72" s="943"/>
      <c r="N72" s="944"/>
      <c r="O72" s="942"/>
      <c r="P72" s="943"/>
      <c r="Q72" s="944"/>
      <c r="R72" s="947"/>
      <c r="S72" s="927"/>
      <c r="T72" s="929"/>
      <c r="U72" s="929"/>
      <c r="V72" s="927"/>
      <c r="W72" s="929"/>
      <c r="X72" s="929"/>
      <c r="Y72" s="927"/>
      <c r="Z72" s="929"/>
      <c r="AA72" s="929"/>
      <c r="AB72" s="861"/>
      <c r="AC72" s="47"/>
      <c r="AD72" s="48"/>
      <c r="AE72" s="48"/>
      <c r="AF72" s="48"/>
      <c r="AG72" s="48"/>
      <c r="AH72" s="47"/>
      <c r="AI72" s="48"/>
      <c r="AJ72" s="48"/>
      <c r="AK72" s="48"/>
      <c r="AL72" s="48"/>
      <c r="AM72" s="48"/>
      <c r="AN72" s="48"/>
      <c r="AO72" s="48"/>
      <c r="AP72" s="48"/>
      <c r="AQ72" s="48"/>
      <c r="AR72" s="48"/>
      <c r="AS72" s="47"/>
      <c r="AT72" s="47"/>
      <c r="AU72" s="47"/>
      <c r="AV72" s="47"/>
      <c r="AW72" s="48"/>
      <c r="AX72" s="48"/>
    </row>
    <row r="73" spans="1:50" s="7" customFormat="1" ht="11.25" customHeight="1" x14ac:dyDescent="0.15">
      <c r="A73" s="47"/>
      <c r="B73" s="493" t="s">
        <v>497</v>
      </c>
      <c r="C73" s="494"/>
      <c r="D73" s="494"/>
      <c r="E73" s="494"/>
      <c r="F73" s="494"/>
      <c r="G73" s="494"/>
      <c r="H73" s="494"/>
      <c r="I73" s="494"/>
      <c r="J73" s="494"/>
      <c r="K73" s="495"/>
      <c r="L73" s="930"/>
      <c r="M73" s="931"/>
      <c r="N73" s="931"/>
      <c r="O73" s="931"/>
      <c r="P73" s="931"/>
      <c r="Q73" s="931"/>
      <c r="R73" s="931"/>
      <c r="S73" s="931"/>
      <c r="T73" s="931"/>
      <c r="U73" s="931"/>
      <c r="V73" s="931"/>
      <c r="W73" s="931"/>
      <c r="X73" s="931"/>
      <c r="Y73" s="931"/>
      <c r="Z73" s="931"/>
      <c r="AA73" s="931"/>
      <c r="AB73" s="931"/>
      <c r="AC73" s="931"/>
      <c r="AD73" s="931"/>
      <c r="AE73" s="931"/>
      <c r="AF73" s="931"/>
      <c r="AG73" s="931"/>
      <c r="AH73" s="931"/>
      <c r="AI73" s="931"/>
      <c r="AJ73" s="931"/>
      <c r="AK73" s="931"/>
      <c r="AL73" s="931"/>
      <c r="AM73" s="931"/>
      <c r="AN73" s="931"/>
      <c r="AO73" s="931"/>
      <c r="AP73" s="931"/>
      <c r="AQ73" s="931"/>
      <c r="AR73" s="932"/>
      <c r="AS73" s="47"/>
      <c r="AT73" s="47"/>
      <c r="AU73" s="47"/>
      <c r="AV73" s="47"/>
      <c r="AW73" s="49"/>
      <c r="AX73" s="49"/>
    </row>
    <row r="74" spans="1:50" s="3" customFormat="1" ht="11.25" customHeight="1" x14ac:dyDescent="0.15">
      <c r="A74" s="50"/>
      <c r="B74" s="496"/>
      <c r="C74" s="497"/>
      <c r="D74" s="497"/>
      <c r="E74" s="497"/>
      <c r="F74" s="497"/>
      <c r="G74" s="497"/>
      <c r="H74" s="497"/>
      <c r="I74" s="497"/>
      <c r="J74" s="497"/>
      <c r="K74" s="498"/>
      <c r="L74" s="933"/>
      <c r="M74" s="934"/>
      <c r="N74" s="934"/>
      <c r="O74" s="934"/>
      <c r="P74" s="934"/>
      <c r="Q74" s="934"/>
      <c r="R74" s="934"/>
      <c r="S74" s="934"/>
      <c r="T74" s="934"/>
      <c r="U74" s="934"/>
      <c r="V74" s="934"/>
      <c r="W74" s="934"/>
      <c r="X74" s="934"/>
      <c r="Y74" s="934"/>
      <c r="Z74" s="934"/>
      <c r="AA74" s="934"/>
      <c r="AB74" s="934"/>
      <c r="AC74" s="934"/>
      <c r="AD74" s="934"/>
      <c r="AE74" s="934"/>
      <c r="AF74" s="934"/>
      <c r="AG74" s="934"/>
      <c r="AH74" s="934"/>
      <c r="AI74" s="934"/>
      <c r="AJ74" s="934"/>
      <c r="AK74" s="934"/>
      <c r="AL74" s="934"/>
      <c r="AM74" s="934"/>
      <c r="AN74" s="934"/>
      <c r="AO74" s="934"/>
      <c r="AP74" s="934"/>
      <c r="AQ74" s="934"/>
      <c r="AR74" s="935"/>
      <c r="AS74" s="50"/>
      <c r="AT74" s="50"/>
      <c r="AU74" s="50"/>
      <c r="AV74" s="50"/>
      <c r="AW74" s="50"/>
      <c r="AX74" s="49"/>
    </row>
    <row r="75" spans="1:50" s="3" customFormat="1" ht="11.25" customHeight="1" x14ac:dyDescent="0.15">
      <c r="A75" s="50"/>
      <c r="B75" s="499"/>
      <c r="C75" s="500"/>
      <c r="D75" s="500"/>
      <c r="E75" s="500"/>
      <c r="F75" s="500"/>
      <c r="G75" s="500"/>
      <c r="H75" s="500"/>
      <c r="I75" s="500"/>
      <c r="J75" s="500"/>
      <c r="K75" s="501"/>
      <c r="L75" s="936"/>
      <c r="M75" s="937"/>
      <c r="N75" s="937"/>
      <c r="O75" s="937"/>
      <c r="P75" s="937"/>
      <c r="Q75" s="937"/>
      <c r="R75" s="937"/>
      <c r="S75" s="937"/>
      <c r="T75" s="937"/>
      <c r="U75" s="937"/>
      <c r="V75" s="937"/>
      <c r="W75" s="937"/>
      <c r="X75" s="937"/>
      <c r="Y75" s="937"/>
      <c r="Z75" s="937"/>
      <c r="AA75" s="937"/>
      <c r="AB75" s="937"/>
      <c r="AC75" s="937"/>
      <c r="AD75" s="937"/>
      <c r="AE75" s="937"/>
      <c r="AF75" s="937"/>
      <c r="AG75" s="937"/>
      <c r="AH75" s="937"/>
      <c r="AI75" s="937"/>
      <c r="AJ75" s="937"/>
      <c r="AK75" s="937"/>
      <c r="AL75" s="937"/>
      <c r="AM75" s="937"/>
      <c r="AN75" s="937"/>
      <c r="AO75" s="937"/>
      <c r="AP75" s="937"/>
      <c r="AQ75" s="937"/>
      <c r="AR75" s="938"/>
      <c r="AS75" s="50"/>
      <c r="AT75" s="50"/>
      <c r="AU75" s="50"/>
      <c r="AV75" s="50"/>
      <c r="AW75" s="50"/>
      <c r="AX75" s="49"/>
    </row>
    <row r="76" spans="1:50" s="3" customFormat="1" ht="11.25" customHeight="1" x14ac:dyDescent="0.15">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49"/>
    </row>
    <row r="77" spans="1:50" s="3" customFormat="1" ht="11.25" customHeight="1" x14ac:dyDescent="0.1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row>
    <row r="78" spans="1:50" s="3" customFormat="1" ht="11.25" customHeight="1" x14ac:dyDescent="0.1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row>
    <row r="79" spans="1:50" s="3" customFormat="1" ht="11.25" customHeight="1" x14ac:dyDescent="0.1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row>
    <row r="80" spans="1:50" s="3" customFormat="1" ht="11.25" customHeight="1" x14ac:dyDescent="0.1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row>
    <row r="81" spans="1:49" s="3" customFormat="1" ht="11.25" customHeight="1" x14ac:dyDescent="0.1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row>
    <row r="82" spans="1:49" s="3" customFormat="1" ht="11.25" customHeight="1" x14ac:dyDescent="0.1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row>
    <row r="83" spans="1:49" s="3" customFormat="1" ht="11.25" customHeight="1" x14ac:dyDescent="0.1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row>
    <row r="84" spans="1:49" s="3" customFormat="1" ht="11.25" customHeight="1" x14ac:dyDescent="0.1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row>
    <row r="85" spans="1:49" s="3" customFormat="1" ht="11.25" customHeight="1" x14ac:dyDescent="0.1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row>
    <row r="86" spans="1:49" s="3" customFormat="1" ht="11.25" customHeight="1" x14ac:dyDescent="0.1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row>
    <row r="87" spans="1:49" s="3" customFormat="1" ht="11.25" customHeight="1" x14ac:dyDescent="0.1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row>
    <row r="88" spans="1:49" s="3" customFormat="1" ht="11.25" customHeight="1" x14ac:dyDescent="0.1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row>
    <row r="89" spans="1:49" s="3" customFormat="1" ht="11.25" customHeight="1" x14ac:dyDescent="0.1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row>
    <row r="90" spans="1:49" s="3" customFormat="1" ht="11.25" customHeight="1" x14ac:dyDescent="0.1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row>
    <row r="91" spans="1:49" s="3" customFormat="1" ht="11.25" customHeight="1" x14ac:dyDescent="0.1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row>
    <row r="92" spans="1:49" s="3" customFormat="1" ht="11.25" customHeight="1" x14ac:dyDescent="0.1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row>
    <row r="93" spans="1:49" s="3" customFormat="1" ht="11.25" customHeight="1" x14ac:dyDescent="0.1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row>
    <row r="94" spans="1:49" s="3" customFormat="1" ht="11.25" customHeight="1" x14ac:dyDescent="0.1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row>
    <row r="95" spans="1:49" s="3" customFormat="1" ht="11.25" customHeight="1" x14ac:dyDescent="0.1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row>
    <row r="96" spans="1:49" s="3" customFormat="1" ht="11.25" customHeight="1" x14ac:dyDescent="0.1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row>
    <row r="97" spans="1:49" s="3" customFormat="1" ht="11.25" customHeight="1" x14ac:dyDescent="0.1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row>
    <row r="98" spans="1:49" s="3" customFormat="1" ht="11.25" customHeight="1" x14ac:dyDescent="0.1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row>
    <row r="99" spans="1:49" s="3" customFormat="1" ht="11.25" customHeight="1" x14ac:dyDescent="0.1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row>
    <row r="100" spans="1:49" s="3" customFormat="1" ht="11.25" customHeight="1" x14ac:dyDescent="0.1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row>
    <row r="101" spans="1:49" s="3" customFormat="1" ht="11.25" customHeight="1" x14ac:dyDescent="0.1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row>
    <row r="102" spans="1:49" s="3" customFormat="1" ht="11.25" customHeight="1" x14ac:dyDescent="0.1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row>
    <row r="103" spans="1:49" s="3" customFormat="1" ht="11.25" customHeight="1" x14ac:dyDescent="0.1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row>
    <row r="104" spans="1:49" s="3" customFormat="1" ht="11.25" customHeight="1" x14ac:dyDescent="0.1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row>
    <row r="105" spans="1:49" s="3" customFormat="1" ht="11.25" customHeight="1" x14ac:dyDescent="0.1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row>
    <row r="106" spans="1:49" s="3" customFormat="1" ht="11.25" customHeight="1" x14ac:dyDescent="0.1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row>
    <row r="107" spans="1:49" s="3" customFormat="1" ht="11.25" customHeight="1" x14ac:dyDescent="0.1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row>
    <row r="108" spans="1:49" s="3" customFormat="1" ht="11.25" customHeight="1" x14ac:dyDescent="0.1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row>
    <row r="109" spans="1:49" s="3" customFormat="1" ht="11.25" customHeight="1" x14ac:dyDescent="0.15"/>
    <row r="110" spans="1:49" s="3" customFormat="1" ht="11.25" customHeight="1" x14ac:dyDescent="0.15"/>
    <row r="111" spans="1:49" s="3" customFormat="1" ht="11.25" customHeight="1" x14ac:dyDescent="0.15"/>
    <row r="112" spans="1:49" s="3" customFormat="1" ht="11.25" customHeight="1" x14ac:dyDescent="0.15"/>
  </sheetData>
  <mergeCells count="197">
    <mergeCell ref="A1:V2"/>
    <mergeCell ref="B3:V4"/>
    <mergeCell ref="B5:K6"/>
    <mergeCell ref="L5:M6"/>
    <mergeCell ref="N5:O6"/>
    <mergeCell ref="P5:P6"/>
    <mergeCell ref="Q5:R6"/>
    <mergeCell ref="S5:S6"/>
    <mergeCell ref="T5:U6"/>
    <mergeCell ref="V5:V6"/>
    <mergeCell ref="W7:AG8"/>
    <mergeCell ref="AH7:AV8"/>
    <mergeCell ref="B10:K12"/>
    <mergeCell ref="L10:P12"/>
    <mergeCell ref="Q10:AL10"/>
    <mergeCell ref="Q11:AA11"/>
    <mergeCell ref="AB11:AL11"/>
    <mergeCell ref="Q12:S12"/>
    <mergeCell ref="T7:U8"/>
    <mergeCell ref="V7:V8"/>
    <mergeCell ref="N7:O8"/>
    <mergeCell ref="P7:P8"/>
    <mergeCell ref="Q7:R8"/>
    <mergeCell ref="S7:S8"/>
    <mergeCell ref="B7:K8"/>
    <mergeCell ref="L7:M8"/>
    <mergeCell ref="L17:O18"/>
    <mergeCell ref="P17:P18"/>
    <mergeCell ref="Q17:R18"/>
    <mergeCell ref="T12:AA12"/>
    <mergeCell ref="AB12:AD12"/>
    <mergeCell ref="AE12:AL12"/>
    <mergeCell ref="T13:T14"/>
    <mergeCell ref="B13:C18"/>
    <mergeCell ref="D13:K14"/>
    <mergeCell ref="L13:O14"/>
    <mergeCell ref="P13:P14"/>
    <mergeCell ref="Q13:R14"/>
    <mergeCell ref="S13:S14"/>
    <mergeCell ref="AB17:AC18"/>
    <mergeCell ref="AD17:AD18"/>
    <mergeCell ref="AL13:AL14"/>
    <mergeCell ref="D15:K16"/>
    <mergeCell ref="L15:O16"/>
    <mergeCell ref="P15:P16"/>
    <mergeCell ref="Q15:R16"/>
    <mergeCell ref="S15:S16"/>
    <mergeCell ref="T15:T16"/>
    <mergeCell ref="U15:Z16"/>
    <mergeCell ref="U13:Z14"/>
    <mergeCell ref="AA13:AA14"/>
    <mergeCell ref="AB13:AC14"/>
    <mergeCell ref="AD13:AD14"/>
    <mergeCell ref="AE13:AE14"/>
    <mergeCell ref="AF13:AK14"/>
    <mergeCell ref="T20:U21"/>
    <mergeCell ref="V20:V21"/>
    <mergeCell ref="U17:Z18"/>
    <mergeCell ref="B22:H25"/>
    <mergeCell ref="I22:K23"/>
    <mergeCell ref="L22:AV23"/>
    <mergeCell ref="I24:K25"/>
    <mergeCell ref="AL17:AL18"/>
    <mergeCell ref="AL15:AL16"/>
    <mergeCell ref="L24:AV25"/>
    <mergeCell ref="B20:K21"/>
    <mergeCell ref="L20:M21"/>
    <mergeCell ref="N20:O21"/>
    <mergeCell ref="P20:P21"/>
    <mergeCell ref="Q20:R21"/>
    <mergeCell ref="S20:S21"/>
    <mergeCell ref="S17:S18"/>
    <mergeCell ref="T17:T18"/>
    <mergeCell ref="AE17:AE18"/>
    <mergeCell ref="AF17:AK18"/>
    <mergeCell ref="AD15:AD16"/>
    <mergeCell ref="AE15:AE16"/>
    <mergeCell ref="AF15:AK16"/>
    <mergeCell ref="AA17:AA18"/>
    <mergeCell ref="AA15:AA16"/>
    <mergeCell ref="AB15:AC16"/>
    <mergeCell ref="D17:K18"/>
    <mergeCell ref="P31:P32"/>
    <mergeCell ref="Q31:R32"/>
    <mergeCell ref="S31:S32"/>
    <mergeCell ref="T31:U32"/>
    <mergeCell ref="V31:V32"/>
    <mergeCell ref="W31:AK32"/>
    <mergeCell ref="B26:K28"/>
    <mergeCell ref="L26:AV28"/>
    <mergeCell ref="B30:C38"/>
    <mergeCell ref="D30:G34"/>
    <mergeCell ref="H30:K30"/>
    <mergeCell ref="L30:V30"/>
    <mergeCell ref="W30:AK30"/>
    <mergeCell ref="H31:K32"/>
    <mergeCell ref="L31:M32"/>
    <mergeCell ref="N31:O32"/>
    <mergeCell ref="W33:AK34"/>
    <mergeCell ref="D35:G38"/>
    <mergeCell ref="H35:K36"/>
    <mergeCell ref="L35:AV36"/>
    <mergeCell ref="H37:K38"/>
    <mergeCell ref="L37:N38"/>
    <mergeCell ref="O37:R38"/>
    <mergeCell ref="H33:K34"/>
    <mergeCell ref="L33:M34"/>
    <mergeCell ref="N33:O34"/>
    <mergeCell ref="P33:P34"/>
    <mergeCell ref="Q33:R34"/>
    <mergeCell ref="S33:S34"/>
    <mergeCell ref="B40:V41"/>
    <mergeCell ref="B42:K44"/>
    <mergeCell ref="L42:N42"/>
    <mergeCell ref="O42:Q42"/>
    <mergeCell ref="R42:T42"/>
    <mergeCell ref="L43:N44"/>
    <mergeCell ref="O43:Q44"/>
    <mergeCell ref="R43:T44"/>
    <mergeCell ref="T33:U34"/>
    <mergeCell ref="V33:V34"/>
    <mergeCell ref="B46:K48"/>
    <mergeCell ref="L46:N46"/>
    <mergeCell ref="O46:Q46"/>
    <mergeCell ref="L47:N48"/>
    <mergeCell ref="O47:Q48"/>
    <mergeCell ref="B50:K52"/>
    <mergeCell ref="L50:N50"/>
    <mergeCell ref="O50:Q50"/>
    <mergeCell ref="L51:N52"/>
    <mergeCell ref="O51:Q52"/>
    <mergeCell ref="Z52:AB52"/>
    <mergeCell ref="AC52:AE52"/>
    <mergeCell ref="AF52:AH52"/>
    <mergeCell ref="AI52:AK52"/>
    <mergeCell ref="AL52:AN52"/>
    <mergeCell ref="B53:K54"/>
    <mergeCell ref="L53:M54"/>
    <mergeCell ref="N53:O54"/>
    <mergeCell ref="P53:P54"/>
    <mergeCell ref="Q53:R54"/>
    <mergeCell ref="W52:Y52"/>
    <mergeCell ref="W53:Y54"/>
    <mergeCell ref="AI53:AK54"/>
    <mergeCell ref="AL53:AN54"/>
    <mergeCell ref="B56:K58"/>
    <mergeCell ref="L56:AG56"/>
    <mergeCell ref="L57:V57"/>
    <mergeCell ref="W57:AG57"/>
    <mergeCell ref="L58:N58"/>
    <mergeCell ref="O58:V58"/>
    <mergeCell ref="W58:Y58"/>
    <mergeCell ref="Z58:AG58"/>
    <mergeCell ref="S53:S54"/>
    <mergeCell ref="T53:U54"/>
    <mergeCell ref="V53:V54"/>
    <mergeCell ref="Z53:AB54"/>
    <mergeCell ref="AC53:AE54"/>
    <mergeCell ref="AF53:AH54"/>
    <mergeCell ref="Z59:Z60"/>
    <mergeCell ref="AA59:AF60"/>
    <mergeCell ref="AG59:AG60"/>
    <mergeCell ref="B62:K64"/>
    <mergeCell ref="L62:N62"/>
    <mergeCell ref="O62:Q62"/>
    <mergeCell ref="L63:N64"/>
    <mergeCell ref="O63:Q64"/>
    <mergeCell ref="B59:K60"/>
    <mergeCell ref="L59:M60"/>
    <mergeCell ref="N59:N60"/>
    <mergeCell ref="O59:O60"/>
    <mergeCell ref="P59:U60"/>
    <mergeCell ref="V59:V60"/>
    <mergeCell ref="AK2:AV2"/>
    <mergeCell ref="Y71:Y72"/>
    <mergeCell ref="Z71:AA72"/>
    <mergeCell ref="AB71:AB72"/>
    <mergeCell ref="B73:K75"/>
    <mergeCell ref="L73:AR75"/>
    <mergeCell ref="B70:K72"/>
    <mergeCell ref="L70:N70"/>
    <mergeCell ref="O70:Q70"/>
    <mergeCell ref="R70:AB70"/>
    <mergeCell ref="L71:N72"/>
    <mergeCell ref="O71:Q72"/>
    <mergeCell ref="R71:S72"/>
    <mergeCell ref="T71:U72"/>
    <mergeCell ref="V71:V72"/>
    <mergeCell ref="W71:X72"/>
    <mergeCell ref="B65:K67"/>
    <mergeCell ref="L65:N65"/>
    <mergeCell ref="O65:Q65"/>
    <mergeCell ref="L66:N67"/>
    <mergeCell ref="O66:Q67"/>
    <mergeCell ref="B68:V69"/>
    <mergeCell ref="W59:X60"/>
    <mergeCell ref="Y59:Y60"/>
  </mergeCells>
  <phoneticPr fontId="2"/>
  <dataValidations count="1">
    <dataValidation type="list" allowBlank="1" showInputMessage="1" showErrorMessage="1" sqref="R43 Z53 O51 L51 AL53 O63 L63 L66 O66 AJ62:AK63 O43 L43 AI53 AF53 AC53 L71 O71 L47 O47 W53" xr:uid="{00000000-0002-0000-0C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X73"/>
  <sheetViews>
    <sheetView view="pageBreakPreview" zoomScaleNormal="100" zoomScaleSheetLayoutView="100" workbookViewId="0">
      <selection sqref="A1:AC2"/>
    </sheetView>
  </sheetViews>
  <sheetFormatPr defaultColWidth="1.875" defaultRowHeight="11.25" x14ac:dyDescent="0.15"/>
  <cols>
    <col min="1" max="1" width="1.875" style="47"/>
    <col min="2" max="49" width="1.875" style="4"/>
    <col min="50" max="50" width="1.875" style="47"/>
    <col min="51" max="16384" width="1.875" style="4"/>
  </cols>
  <sheetData>
    <row r="1" spans="1:50" s="2" customFormat="1" ht="11.25" customHeight="1" x14ac:dyDescent="0.15">
      <c r="A1" s="884" t="s">
        <v>676</v>
      </c>
      <c r="B1" s="884"/>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884"/>
      <c r="AD1" s="21"/>
      <c r="AE1" s="21"/>
      <c r="AF1" s="21"/>
      <c r="AG1" s="21"/>
      <c r="AH1" s="21"/>
      <c r="AI1" s="21"/>
      <c r="AJ1" s="21"/>
      <c r="AK1" s="21"/>
      <c r="AL1" s="21"/>
      <c r="AM1" s="21"/>
      <c r="AN1" s="21"/>
      <c r="AO1" s="21"/>
      <c r="AP1" s="21"/>
      <c r="AQ1" s="21"/>
      <c r="AR1" s="21"/>
      <c r="AS1" s="21"/>
      <c r="AT1" s="21"/>
      <c r="AU1" s="21"/>
      <c r="AV1" s="21"/>
      <c r="AW1" s="21"/>
      <c r="AX1" s="223"/>
    </row>
    <row r="2" spans="1:50" s="2" customFormat="1" ht="11.25" customHeight="1" x14ac:dyDescent="0.15">
      <c r="A2" s="884"/>
      <c r="B2" s="884"/>
      <c r="C2" s="884"/>
      <c r="D2" s="884"/>
      <c r="E2" s="884"/>
      <c r="F2" s="884"/>
      <c r="G2" s="884"/>
      <c r="H2" s="884"/>
      <c r="I2" s="884"/>
      <c r="J2" s="884"/>
      <c r="K2" s="884"/>
      <c r="L2" s="884"/>
      <c r="M2" s="884"/>
      <c r="N2" s="884"/>
      <c r="O2" s="884"/>
      <c r="P2" s="884"/>
      <c r="Q2" s="884"/>
      <c r="R2" s="884"/>
      <c r="S2" s="884"/>
      <c r="T2" s="884"/>
      <c r="U2" s="884"/>
      <c r="V2" s="884"/>
      <c r="W2" s="884"/>
      <c r="X2" s="884"/>
      <c r="Y2" s="884"/>
      <c r="Z2" s="884"/>
      <c r="AA2" s="884"/>
      <c r="AB2" s="884"/>
      <c r="AC2" s="884"/>
      <c r="AD2" s="21"/>
      <c r="AE2" s="21"/>
      <c r="AF2" s="21"/>
      <c r="AG2" s="21"/>
      <c r="AH2" s="21"/>
      <c r="AI2" s="21"/>
      <c r="AJ2" s="15" t="s">
        <v>580</v>
      </c>
      <c r="AK2" s="813" t="s">
        <v>1052</v>
      </c>
      <c r="AL2" s="813"/>
      <c r="AM2" s="813"/>
      <c r="AN2" s="813"/>
      <c r="AO2" s="813"/>
      <c r="AP2" s="813"/>
      <c r="AQ2" s="813"/>
      <c r="AR2" s="813"/>
      <c r="AS2" s="813"/>
      <c r="AT2" s="813"/>
      <c r="AU2" s="813"/>
      <c r="AV2" s="813"/>
      <c r="AW2" s="15" t="s">
        <v>346</v>
      </c>
      <c r="AX2" s="223"/>
    </row>
    <row r="3" spans="1:50" s="2" customFormat="1" ht="11.25" customHeight="1" x14ac:dyDescent="0.15">
      <c r="A3" s="48"/>
      <c r="B3" s="553" t="s">
        <v>596</v>
      </c>
      <c r="C3" s="553"/>
      <c r="D3" s="553"/>
      <c r="E3" s="553"/>
      <c r="F3" s="553"/>
      <c r="G3" s="553"/>
      <c r="H3" s="553"/>
      <c r="I3" s="553"/>
      <c r="J3" s="553"/>
      <c r="K3" s="553"/>
      <c r="L3" s="19"/>
      <c r="M3" s="19"/>
      <c r="N3" s="19"/>
      <c r="O3" s="19"/>
      <c r="P3" s="19"/>
      <c r="Q3" s="19"/>
      <c r="R3" s="19"/>
      <c r="S3" s="19"/>
      <c r="T3" s="19"/>
      <c r="U3" s="19"/>
      <c r="V3" s="19"/>
      <c r="W3" s="15"/>
      <c r="X3" s="15"/>
      <c r="Y3" s="15"/>
      <c r="Z3" s="15"/>
      <c r="AA3" s="15"/>
      <c r="AB3" s="15"/>
      <c r="AC3" s="15"/>
      <c r="AD3" s="15"/>
      <c r="AE3" s="15"/>
      <c r="AF3" s="15"/>
      <c r="AG3" s="15"/>
      <c r="AH3" s="15"/>
      <c r="AI3" s="15"/>
      <c r="AJ3" s="15"/>
      <c r="AK3" s="15"/>
      <c r="AL3" s="669"/>
      <c r="AM3" s="669"/>
      <c r="AN3" s="669"/>
      <c r="AO3" s="669"/>
      <c r="AP3" s="669"/>
      <c r="AQ3" s="669"/>
      <c r="AR3" s="669"/>
      <c r="AS3" s="669"/>
      <c r="AT3" s="669"/>
      <c r="AU3" s="669"/>
      <c r="AV3" s="669"/>
      <c r="AW3" s="15"/>
      <c r="AX3" s="48"/>
    </row>
    <row r="4" spans="1:50" s="2" customFormat="1" ht="11.25" customHeight="1" x14ac:dyDescent="0.15">
      <c r="A4" s="48"/>
      <c r="B4" s="922"/>
      <c r="C4" s="922"/>
      <c r="D4" s="922"/>
      <c r="E4" s="922"/>
      <c r="F4" s="922"/>
      <c r="G4" s="922"/>
      <c r="H4" s="922"/>
      <c r="I4" s="922"/>
      <c r="J4" s="922"/>
      <c r="K4" s="922"/>
      <c r="L4" s="18" t="s">
        <v>582</v>
      </c>
      <c r="M4" s="19"/>
      <c r="N4" s="19"/>
      <c r="O4" s="19"/>
      <c r="P4" s="19"/>
      <c r="Q4" s="19"/>
      <c r="R4" s="19"/>
      <c r="S4" s="19"/>
      <c r="T4" s="19"/>
      <c r="U4" s="19"/>
      <c r="V4" s="19"/>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48"/>
    </row>
    <row r="5" spans="1:50" x14ac:dyDescent="0.15">
      <c r="A5" s="48"/>
      <c r="B5" s="862" t="s">
        <v>597</v>
      </c>
      <c r="C5" s="862"/>
      <c r="D5" s="862"/>
      <c r="E5" s="862"/>
      <c r="F5" s="862"/>
      <c r="G5" s="862"/>
      <c r="H5" s="862"/>
      <c r="I5" s="862"/>
      <c r="J5" s="862"/>
      <c r="K5" s="862"/>
      <c r="L5" s="549" t="s">
        <v>32</v>
      </c>
      <c r="M5" s="584"/>
      <c r="N5" s="584"/>
      <c r="O5" s="543" t="s">
        <v>598</v>
      </c>
      <c r="P5" s="584"/>
      <c r="Q5" s="584"/>
      <c r="R5" s="584"/>
      <c r="S5" s="584"/>
      <c r="T5" s="584"/>
      <c r="U5" s="584"/>
      <c r="V5" s="584"/>
      <c r="W5" s="584"/>
      <c r="X5" s="584"/>
      <c r="Y5" s="568"/>
      <c r="Z5" s="101"/>
      <c r="AA5" s="549" t="s">
        <v>551</v>
      </c>
      <c r="AB5" s="584"/>
      <c r="AC5" s="584"/>
      <c r="AD5" s="1010" t="s">
        <v>599</v>
      </c>
      <c r="AE5" s="657"/>
      <c r="AF5" s="657"/>
      <c r="AG5" s="657"/>
      <c r="AH5" s="657"/>
      <c r="AI5" s="657"/>
      <c r="AJ5" s="657"/>
      <c r="AK5" s="657"/>
      <c r="AL5" s="657"/>
      <c r="AM5" s="657"/>
      <c r="AN5" s="657"/>
      <c r="AO5" s="71"/>
      <c r="AP5" s="48"/>
      <c r="AQ5" s="48"/>
      <c r="AR5" s="48"/>
      <c r="AS5" s="48"/>
      <c r="AT5" s="48"/>
      <c r="AU5" s="48"/>
      <c r="AV5" s="48"/>
      <c r="AW5" s="48"/>
      <c r="AX5" s="48"/>
    </row>
    <row r="6" spans="1:50" ht="14.25" x14ac:dyDescent="0.15">
      <c r="A6" s="48"/>
      <c r="B6" s="862"/>
      <c r="C6" s="862"/>
      <c r="D6" s="862"/>
      <c r="E6" s="862"/>
      <c r="F6" s="862"/>
      <c r="G6" s="862"/>
      <c r="H6" s="862"/>
      <c r="I6" s="862"/>
      <c r="J6" s="862"/>
      <c r="K6" s="862"/>
      <c r="L6" s="690"/>
      <c r="M6" s="691"/>
      <c r="N6" s="691"/>
      <c r="O6" s="898" t="s">
        <v>549</v>
      </c>
      <c r="P6" s="946"/>
      <c r="Q6" s="365"/>
      <c r="R6" s="928"/>
      <c r="S6" s="521" t="s">
        <v>26</v>
      </c>
      <c r="T6" s="365"/>
      <c r="U6" s="928"/>
      <c r="V6" s="521" t="s">
        <v>447</v>
      </c>
      <c r="W6" s="365"/>
      <c r="X6" s="928"/>
      <c r="Y6" s="522" t="s">
        <v>446</v>
      </c>
      <c r="Z6" s="102"/>
      <c r="AA6" s="690"/>
      <c r="AB6" s="691"/>
      <c r="AC6" s="691"/>
      <c r="AD6" s="898" t="s">
        <v>549</v>
      </c>
      <c r="AE6" s="946"/>
      <c r="AF6" s="365"/>
      <c r="AG6" s="928"/>
      <c r="AH6" s="521" t="s">
        <v>26</v>
      </c>
      <c r="AI6" s="365"/>
      <c r="AJ6" s="928"/>
      <c r="AK6" s="521" t="s">
        <v>447</v>
      </c>
      <c r="AL6" s="1005" t="s">
        <v>600</v>
      </c>
      <c r="AM6" s="1005"/>
      <c r="AN6" s="1005"/>
      <c r="AO6" s="1006"/>
      <c r="AP6" s="48"/>
      <c r="AQ6" s="48"/>
      <c r="AR6" s="48"/>
      <c r="AS6" s="48"/>
      <c r="AT6" s="48"/>
      <c r="AU6" s="48"/>
      <c r="AV6" s="48"/>
      <c r="AW6" s="48"/>
      <c r="AX6" s="48"/>
    </row>
    <row r="7" spans="1:50" ht="14.25" x14ac:dyDescent="0.15">
      <c r="A7" s="48"/>
      <c r="B7" s="862"/>
      <c r="C7" s="862"/>
      <c r="D7" s="862"/>
      <c r="E7" s="862"/>
      <c r="F7" s="862"/>
      <c r="G7" s="862"/>
      <c r="H7" s="862"/>
      <c r="I7" s="862"/>
      <c r="J7" s="862"/>
      <c r="K7" s="862"/>
      <c r="L7" s="693"/>
      <c r="M7" s="694"/>
      <c r="N7" s="694"/>
      <c r="O7" s="1009"/>
      <c r="P7" s="951"/>
      <c r="Q7" s="952"/>
      <c r="R7" s="952"/>
      <c r="S7" s="951"/>
      <c r="T7" s="952"/>
      <c r="U7" s="952"/>
      <c r="V7" s="927"/>
      <c r="W7" s="929"/>
      <c r="X7" s="929"/>
      <c r="Y7" s="861"/>
      <c r="Z7" s="102"/>
      <c r="AA7" s="693"/>
      <c r="AB7" s="694"/>
      <c r="AC7" s="694"/>
      <c r="AD7" s="1009"/>
      <c r="AE7" s="951"/>
      <c r="AF7" s="952"/>
      <c r="AG7" s="952"/>
      <c r="AH7" s="951"/>
      <c r="AI7" s="952"/>
      <c r="AJ7" s="952"/>
      <c r="AK7" s="951"/>
      <c r="AL7" s="1007"/>
      <c r="AM7" s="1007"/>
      <c r="AN7" s="1007"/>
      <c r="AO7" s="1008"/>
      <c r="AP7" s="48"/>
      <c r="AQ7" s="48"/>
      <c r="AR7" s="48"/>
      <c r="AS7" s="48"/>
      <c r="AT7" s="48"/>
      <c r="AU7" s="48"/>
      <c r="AV7" s="48"/>
      <c r="AW7" s="48"/>
      <c r="AX7" s="48"/>
    </row>
    <row r="8" spans="1:50" ht="13.5" x14ac:dyDescent="0.15">
      <c r="A8" s="48"/>
      <c r="B8" s="795" t="s">
        <v>601</v>
      </c>
      <c r="C8" s="795"/>
      <c r="D8" s="795"/>
      <c r="E8" s="795"/>
      <c r="F8" s="795"/>
      <c r="G8" s="795"/>
      <c r="H8" s="795"/>
      <c r="I8" s="795"/>
      <c r="J8" s="795"/>
      <c r="K8" s="795"/>
      <c r="L8" s="821" t="s">
        <v>1089</v>
      </c>
      <c r="M8" s="822"/>
      <c r="N8" s="822"/>
      <c r="O8" s="822"/>
      <c r="P8" s="823"/>
      <c r="Q8" s="548"/>
      <c r="R8" s="548"/>
      <c r="S8" s="540"/>
      <c r="T8" s="551" t="s">
        <v>29</v>
      </c>
      <c r="U8" s="798"/>
      <c r="V8" s="797" t="s">
        <v>1090</v>
      </c>
      <c r="W8" s="797"/>
      <c r="X8" s="797"/>
      <c r="Y8" s="797"/>
      <c r="Z8" s="797"/>
      <c r="AA8" s="451"/>
      <c r="AB8" s="365"/>
      <c r="AC8" s="365"/>
      <c r="AD8" s="521" t="s">
        <v>29</v>
      </c>
      <c r="AE8" s="522"/>
      <c r="AF8" s="104"/>
      <c r="AG8" s="104"/>
      <c r="AH8" s="104"/>
      <c r="AI8" s="104"/>
      <c r="AJ8" s="104"/>
      <c r="AK8" s="104"/>
      <c r="AL8" s="210"/>
      <c r="AM8" s="210"/>
      <c r="AN8" s="210"/>
      <c r="AO8" s="210"/>
      <c r="AP8" s="48"/>
      <c r="AQ8" s="48"/>
      <c r="AR8" s="48"/>
      <c r="AS8" s="48"/>
      <c r="AT8" s="48"/>
      <c r="AU8" s="48"/>
      <c r="AV8" s="48"/>
      <c r="AW8" s="48"/>
      <c r="AX8" s="48"/>
    </row>
    <row r="9" spans="1:50" x14ac:dyDescent="0.15">
      <c r="A9" s="48"/>
      <c r="B9" s="795"/>
      <c r="C9" s="795"/>
      <c r="D9" s="795"/>
      <c r="E9" s="795"/>
      <c r="F9" s="795"/>
      <c r="G9" s="795"/>
      <c r="H9" s="795"/>
      <c r="I9" s="795"/>
      <c r="J9" s="795"/>
      <c r="K9" s="795"/>
      <c r="L9" s="824"/>
      <c r="M9" s="825"/>
      <c r="N9" s="825"/>
      <c r="O9" s="825"/>
      <c r="P9" s="826"/>
      <c r="Q9" s="548"/>
      <c r="R9" s="789"/>
      <c r="S9" s="451"/>
      <c r="T9" s="522"/>
      <c r="U9" s="814"/>
      <c r="V9" s="797"/>
      <c r="W9" s="797"/>
      <c r="X9" s="797"/>
      <c r="Y9" s="797"/>
      <c r="Z9" s="797"/>
      <c r="AA9" s="458"/>
      <c r="AB9" s="367"/>
      <c r="AC9" s="367"/>
      <c r="AD9" s="523"/>
      <c r="AE9" s="524"/>
      <c r="AF9" s="47"/>
      <c r="AG9" s="47"/>
      <c r="AH9" s="47"/>
      <c r="AI9" s="47"/>
      <c r="AJ9" s="47"/>
      <c r="AK9" s="47"/>
      <c r="AL9" s="47"/>
      <c r="AM9" s="47"/>
      <c r="AN9" s="47"/>
      <c r="AO9" s="47"/>
      <c r="AP9" s="49"/>
      <c r="AQ9" s="48"/>
      <c r="AR9" s="48"/>
      <c r="AS9" s="48"/>
      <c r="AT9" s="48"/>
      <c r="AU9" s="48"/>
      <c r="AV9" s="48"/>
      <c r="AW9" s="48"/>
      <c r="AX9" s="48"/>
    </row>
    <row r="10" spans="1:50" x14ac:dyDescent="0.15">
      <c r="A10" s="48"/>
      <c r="B10" s="795" t="s">
        <v>602</v>
      </c>
      <c r="C10" s="795"/>
      <c r="D10" s="795"/>
      <c r="E10" s="795"/>
      <c r="F10" s="795"/>
      <c r="G10" s="795"/>
      <c r="H10" s="795"/>
      <c r="I10" s="795"/>
      <c r="J10" s="795"/>
      <c r="K10" s="795"/>
      <c r="L10" s="821" t="s">
        <v>1089</v>
      </c>
      <c r="M10" s="822"/>
      <c r="N10" s="822"/>
      <c r="O10" s="822"/>
      <c r="P10" s="823"/>
      <c r="Q10" s="548"/>
      <c r="R10" s="548"/>
      <c r="S10" s="540"/>
      <c r="T10" s="551" t="s">
        <v>29</v>
      </c>
      <c r="U10" s="798"/>
      <c r="V10" s="821" t="s">
        <v>1090</v>
      </c>
      <c r="W10" s="822"/>
      <c r="X10" s="822"/>
      <c r="Y10" s="822"/>
      <c r="Z10" s="823"/>
      <c r="AA10" s="451"/>
      <c r="AB10" s="365"/>
      <c r="AC10" s="365"/>
      <c r="AD10" s="521" t="s">
        <v>29</v>
      </c>
      <c r="AE10" s="522"/>
      <c r="AF10" s="49"/>
      <c r="AG10" s="49"/>
      <c r="AH10" s="49"/>
      <c r="AI10" s="49"/>
      <c r="AJ10" s="49"/>
      <c r="AK10" s="49"/>
      <c r="AL10" s="49"/>
      <c r="AM10" s="49"/>
      <c r="AN10" s="49"/>
      <c r="AO10" s="49"/>
      <c r="AP10" s="48"/>
      <c r="AQ10" s="48"/>
      <c r="AR10" s="48"/>
      <c r="AS10" s="48"/>
      <c r="AT10" s="48"/>
      <c r="AU10" s="48"/>
      <c r="AV10" s="48"/>
      <c r="AW10" s="48"/>
      <c r="AX10" s="48"/>
    </row>
    <row r="11" spans="1:50" x14ac:dyDescent="0.15">
      <c r="A11" s="48"/>
      <c r="B11" s="795"/>
      <c r="C11" s="795"/>
      <c r="D11" s="795"/>
      <c r="E11" s="795"/>
      <c r="F11" s="795"/>
      <c r="G11" s="795"/>
      <c r="H11" s="795"/>
      <c r="I11" s="795"/>
      <c r="J11" s="795"/>
      <c r="K11" s="795"/>
      <c r="L11" s="1000"/>
      <c r="M11" s="1001"/>
      <c r="N11" s="1001"/>
      <c r="O11" s="1001"/>
      <c r="P11" s="1002"/>
      <c r="Q11" s="548"/>
      <c r="R11" s="548"/>
      <c r="S11" s="540"/>
      <c r="T11" s="551"/>
      <c r="U11" s="798"/>
      <c r="V11" s="1000"/>
      <c r="W11" s="1001"/>
      <c r="X11" s="1001"/>
      <c r="Y11" s="1001"/>
      <c r="Z11" s="1002"/>
      <c r="AA11" s="458"/>
      <c r="AB11" s="367"/>
      <c r="AC11" s="367"/>
      <c r="AD11" s="523"/>
      <c r="AE11" s="524"/>
      <c r="AF11" s="48"/>
      <c r="AG11" s="48"/>
      <c r="AH11" s="48"/>
      <c r="AI11" s="48"/>
      <c r="AJ11" s="48"/>
      <c r="AK11" s="48"/>
      <c r="AL11" s="48"/>
      <c r="AM11" s="48"/>
      <c r="AN11" s="48"/>
      <c r="AO11" s="48"/>
      <c r="AP11" s="48"/>
      <c r="AQ11" s="48"/>
      <c r="AR11" s="48"/>
      <c r="AS11" s="48"/>
      <c r="AT11" s="48"/>
      <c r="AU11" s="48"/>
      <c r="AV11" s="48"/>
      <c r="AW11" s="48"/>
      <c r="AX11" s="48"/>
    </row>
    <row r="12" spans="1:50" ht="13.5" x14ac:dyDescent="0.15">
      <c r="A12" s="48"/>
      <c r="B12" s="921" t="s">
        <v>634</v>
      </c>
      <c r="C12" s="921"/>
      <c r="D12" s="921"/>
      <c r="E12" s="921"/>
      <c r="F12" s="921"/>
      <c r="G12" s="921"/>
      <c r="H12" s="921"/>
      <c r="I12" s="921"/>
      <c r="J12" s="921"/>
      <c r="K12" s="921"/>
      <c r="L12" s="19"/>
      <c r="M12" s="19"/>
      <c r="N12" s="19"/>
      <c r="O12" s="19"/>
      <c r="P12" s="19"/>
      <c r="Q12" s="19"/>
      <c r="R12" s="19"/>
      <c r="S12" s="19"/>
      <c r="T12" s="19"/>
      <c r="U12" s="19"/>
      <c r="V12" s="19"/>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48"/>
    </row>
    <row r="13" spans="1:50" ht="13.5" x14ac:dyDescent="0.15">
      <c r="A13" s="48"/>
      <c r="B13" s="922"/>
      <c r="C13" s="922"/>
      <c r="D13" s="922"/>
      <c r="E13" s="922"/>
      <c r="F13" s="922"/>
      <c r="G13" s="922"/>
      <c r="H13" s="922"/>
      <c r="I13" s="922"/>
      <c r="J13" s="922"/>
      <c r="K13" s="922"/>
      <c r="L13" s="18"/>
      <c r="M13" s="19"/>
      <c r="N13" s="19"/>
      <c r="O13" s="19"/>
      <c r="P13" s="19"/>
      <c r="Q13" s="19"/>
      <c r="R13" s="19"/>
      <c r="S13" s="19"/>
      <c r="T13" s="19"/>
      <c r="U13" s="19"/>
      <c r="V13" s="19"/>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48"/>
    </row>
    <row r="14" spans="1:50" s="2" customFormat="1" ht="11.25" customHeight="1" x14ac:dyDescent="0.15">
      <c r="A14" s="48"/>
      <c r="B14" s="688" t="s">
        <v>597</v>
      </c>
      <c r="C14" s="688"/>
      <c r="D14" s="688"/>
      <c r="E14" s="688"/>
      <c r="F14" s="688"/>
      <c r="G14" s="688"/>
      <c r="H14" s="688"/>
      <c r="I14" s="688"/>
      <c r="J14" s="688"/>
      <c r="K14" s="688"/>
      <c r="L14" s="549" t="s">
        <v>32</v>
      </c>
      <c r="M14" s="584"/>
      <c r="N14" s="584"/>
      <c r="O14" s="543" t="s">
        <v>598</v>
      </c>
      <c r="P14" s="584"/>
      <c r="Q14" s="584"/>
      <c r="R14" s="584"/>
      <c r="S14" s="584"/>
      <c r="T14" s="584"/>
      <c r="U14" s="584"/>
      <c r="V14" s="584"/>
      <c r="W14" s="584"/>
      <c r="X14" s="584"/>
      <c r="Y14" s="568"/>
      <c r="Z14" s="103"/>
      <c r="AA14" s="549" t="s">
        <v>551</v>
      </c>
      <c r="AB14" s="584"/>
      <c r="AC14" s="584"/>
      <c r="AD14" s="1010" t="s">
        <v>599</v>
      </c>
      <c r="AE14" s="657"/>
      <c r="AF14" s="657"/>
      <c r="AG14" s="657"/>
      <c r="AH14" s="657"/>
      <c r="AI14" s="657"/>
      <c r="AJ14" s="657"/>
      <c r="AK14" s="657"/>
      <c r="AL14" s="657"/>
      <c r="AM14" s="657"/>
      <c r="AN14" s="657"/>
      <c r="AO14" s="71"/>
      <c r="AP14" s="48"/>
      <c r="AQ14" s="48"/>
      <c r="AR14" s="48"/>
      <c r="AS14" s="48"/>
      <c r="AT14" s="48"/>
      <c r="AU14" s="48"/>
      <c r="AV14" s="48"/>
      <c r="AW14" s="48"/>
      <c r="AX14" s="48"/>
    </row>
    <row r="15" spans="1:50" s="2" customFormat="1" ht="11.25" customHeight="1" x14ac:dyDescent="0.15">
      <c r="A15" s="48"/>
      <c r="B15" s="688"/>
      <c r="C15" s="688"/>
      <c r="D15" s="688"/>
      <c r="E15" s="688"/>
      <c r="F15" s="688"/>
      <c r="G15" s="688"/>
      <c r="H15" s="688"/>
      <c r="I15" s="688"/>
      <c r="J15" s="688"/>
      <c r="K15" s="688"/>
      <c r="L15" s="690"/>
      <c r="M15" s="691"/>
      <c r="N15" s="691"/>
      <c r="O15" s="898" t="s">
        <v>549</v>
      </c>
      <c r="P15" s="946"/>
      <c r="Q15" s="365"/>
      <c r="R15" s="928"/>
      <c r="S15" s="521" t="s">
        <v>26</v>
      </c>
      <c r="T15" s="365"/>
      <c r="U15" s="928"/>
      <c r="V15" s="521" t="s">
        <v>447</v>
      </c>
      <c r="W15" s="365"/>
      <c r="X15" s="928"/>
      <c r="Y15" s="522" t="s">
        <v>446</v>
      </c>
      <c r="Z15" s="103"/>
      <c r="AA15" s="690"/>
      <c r="AB15" s="691"/>
      <c r="AC15" s="691"/>
      <c r="AD15" s="898" t="s">
        <v>549</v>
      </c>
      <c r="AE15" s="946"/>
      <c r="AF15" s="365"/>
      <c r="AG15" s="928"/>
      <c r="AH15" s="521" t="s">
        <v>26</v>
      </c>
      <c r="AI15" s="365"/>
      <c r="AJ15" s="928"/>
      <c r="AK15" s="521" t="s">
        <v>447</v>
      </c>
      <c r="AL15" s="1005" t="s">
        <v>600</v>
      </c>
      <c r="AM15" s="1005"/>
      <c r="AN15" s="1005"/>
      <c r="AO15" s="1006"/>
      <c r="AP15" s="48"/>
      <c r="AQ15" s="48"/>
      <c r="AR15" s="48"/>
      <c r="AS15" s="48"/>
      <c r="AT15" s="48"/>
      <c r="AU15" s="48"/>
      <c r="AV15" s="48"/>
      <c r="AW15" s="48"/>
      <c r="AX15" s="48"/>
    </row>
    <row r="16" spans="1:50" s="2" customFormat="1" ht="11.25" customHeight="1" x14ac:dyDescent="0.15">
      <c r="A16" s="48"/>
      <c r="B16" s="688"/>
      <c r="C16" s="688"/>
      <c r="D16" s="688"/>
      <c r="E16" s="688"/>
      <c r="F16" s="688"/>
      <c r="G16" s="688"/>
      <c r="H16" s="688"/>
      <c r="I16" s="688"/>
      <c r="J16" s="688"/>
      <c r="K16" s="688"/>
      <c r="L16" s="693"/>
      <c r="M16" s="694"/>
      <c r="N16" s="694"/>
      <c r="O16" s="1009"/>
      <c r="P16" s="951"/>
      <c r="Q16" s="952"/>
      <c r="R16" s="952"/>
      <c r="S16" s="951"/>
      <c r="T16" s="952"/>
      <c r="U16" s="952"/>
      <c r="V16" s="927"/>
      <c r="W16" s="929"/>
      <c r="X16" s="929"/>
      <c r="Y16" s="861"/>
      <c r="Z16" s="103"/>
      <c r="AA16" s="693"/>
      <c r="AB16" s="694"/>
      <c r="AC16" s="694"/>
      <c r="AD16" s="1009"/>
      <c r="AE16" s="951"/>
      <c r="AF16" s="952"/>
      <c r="AG16" s="952"/>
      <c r="AH16" s="951"/>
      <c r="AI16" s="952"/>
      <c r="AJ16" s="952"/>
      <c r="AK16" s="951"/>
      <c r="AL16" s="1007"/>
      <c r="AM16" s="1007"/>
      <c r="AN16" s="1007"/>
      <c r="AO16" s="1008"/>
      <c r="AP16" s="105"/>
      <c r="AQ16" s="48"/>
      <c r="AR16" s="48"/>
      <c r="AS16" s="48"/>
      <c r="AT16" s="48"/>
      <c r="AU16" s="48"/>
      <c r="AV16" s="48"/>
      <c r="AW16" s="48"/>
      <c r="AX16" s="48"/>
    </row>
    <row r="17" spans="1:50" s="2" customFormat="1" ht="11.25" customHeight="1" x14ac:dyDescent="0.15">
      <c r="A17" s="48"/>
      <c r="B17" s="795" t="s">
        <v>601</v>
      </c>
      <c r="C17" s="795"/>
      <c r="D17" s="795"/>
      <c r="E17" s="795"/>
      <c r="F17" s="795"/>
      <c r="G17" s="795"/>
      <c r="H17" s="795"/>
      <c r="I17" s="795"/>
      <c r="J17" s="795"/>
      <c r="K17" s="795"/>
      <c r="L17" s="821" t="s">
        <v>1089</v>
      </c>
      <c r="M17" s="822"/>
      <c r="N17" s="822"/>
      <c r="O17" s="822"/>
      <c r="P17" s="823"/>
      <c r="Q17" s="548"/>
      <c r="R17" s="548"/>
      <c r="S17" s="540"/>
      <c r="T17" s="551" t="s">
        <v>29</v>
      </c>
      <c r="U17" s="798"/>
      <c r="V17" s="797" t="s">
        <v>1090</v>
      </c>
      <c r="W17" s="797"/>
      <c r="X17" s="797"/>
      <c r="Y17" s="797"/>
      <c r="Z17" s="797"/>
      <c r="AA17" s="451"/>
      <c r="AB17" s="365"/>
      <c r="AC17" s="365"/>
      <c r="AD17" s="521" t="s">
        <v>29</v>
      </c>
      <c r="AE17" s="522"/>
      <c r="AF17" s="104"/>
      <c r="AG17" s="104"/>
      <c r="AH17" s="104"/>
      <c r="AI17" s="104"/>
      <c r="AJ17" s="104"/>
      <c r="AK17" s="104"/>
      <c r="AL17" s="210"/>
      <c r="AM17" s="210"/>
      <c r="AN17" s="210"/>
      <c r="AO17" s="210"/>
      <c r="AP17" s="48"/>
      <c r="AQ17" s="48"/>
      <c r="AR17" s="48"/>
      <c r="AS17" s="48"/>
      <c r="AT17" s="48"/>
      <c r="AU17" s="48"/>
      <c r="AV17" s="48"/>
      <c r="AW17" s="48"/>
      <c r="AX17" s="48"/>
    </row>
    <row r="18" spans="1:50" x14ac:dyDescent="0.15">
      <c r="A18" s="48"/>
      <c r="B18" s="795"/>
      <c r="C18" s="795"/>
      <c r="D18" s="795"/>
      <c r="E18" s="795"/>
      <c r="F18" s="795"/>
      <c r="G18" s="795"/>
      <c r="H18" s="795"/>
      <c r="I18" s="795"/>
      <c r="J18" s="795"/>
      <c r="K18" s="795"/>
      <c r="L18" s="824"/>
      <c r="M18" s="825"/>
      <c r="N18" s="825"/>
      <c r="O18" s="825"/>
      <c r="P18" s="826"/>
      <c r="Q18" s="548"/>
      <c r="R18" s="789"/>
      <c r="S18" s="451"/>
      <c r="T18" s="522"/>
      <c r="U18" s="814"/>
      <c r="V18" s="797"/>
      <c r="W18" s="797"/>
      <c r="X18" s="797"/>
      <c r="Y18" s="797"/>
      <c r="Z18" s="797"/>
      <c r="AA18" s="458"/>
      <c r="AB18" s="367"/>
      <c r="AC18" s="367"/>
      <c r="AD18" s="523"/>
      <c r="AE18" s="524"/>
      <c r="AF18" s="47"/>
      <c r="AG18" s="47"/>
      <c r="AH18" s="47"/>
      <c r="AI18" s="47"/>
      <c r="AJ18" s="47"/>
      <c r="AK18" s="47"/>
      <c r="AL18" s="47"/>
      <c r="AM18" s="47"/>
      <c r="AN18" s="47"/>
      <c r="AO18" s="47"/>
      <c r="AP18" s="49"/>
      <c r="AQ18" s="48"/>
      <c r="AR18" s="48"/>
      <c r="AS18" s="48"/>
      <c r="AT18" s="48"/>
      <c r="AU18" s="48"/>
      <c r="AV18" s="48"/>
      <c r="AW18" s="48"/>
      <c r="AX18" s="48"/>
    </row>
    <row r="19" spans="1:50" x14ac:dyDescent="0.15">
      <c r="A19" s="48"/>
      <c r="B19" s="795" t="s">
        <v>602</v>
      </c>
      <c r="C19" s="795"/>
      <c r="D19" s="795"/>
      <c r="E19" s="795"/>
      <c r="F19" s="795"/>
      <c r="G19" s="795"/>
      <c r="H19" s="795"/>
      <c r="I19" s="795"/>
      <c r="J19" s="795"/>
      <c r="K19" s="795"/>
      <c r="L19" s="821" t="s">
        <v>1089</v>
      </c>
      <c r="M19" s="822"/>
      <c r="N19" s="822"/>
      <c r="O19" s="822"/>
      <c r="P19" s="823"/>
      <c r="Q19" s="548"/>
      <c r="R19" s="548"/>
      <c r="S19" s="540"/>
      <c r="T19" s="551" t="s">
        <v>29</v>
      </c>
      <c r="U19" s="798"/>
      <c r="V19" s="797" t="s">
        <v>1090</v>
      </c>
      <c r="W19" s="797"/>
      <c r="X19" s="797"/>
      <c r="Y19" s="797"/>
      <c r="Z19" s="797"/>
      <c r="AA19" s="451"/>
      <c r="AB19" s="365"/>
      <c r="AC19" s="365"/>
      <c r="AD19" s="521" t="s">
        <v>29</v>
      </c>
      <c r="AE19" s="522"/>
      <c r="AF19" s="49"/>
      <c r="AG19" s="49"/>
      <c r="AH19" s="49"/>
      <c r="AI19" s="49"/>
      <c r="AJ19" s="49"/>
      <c r="AK19" s="49"/>
      <c r="AL19" s="49"/>
      <c r="AM19" s="49"/>
      <c r="AN19" s="49"/>
      <c r="AO19" s="49"/>
      <c r="AP19" s="48"/>
      <c r="AQ19" s="48"/>
      <c r="AR19" s="48"/>
      <c r="AS19" s="48"/>
      <c r="AT19" s="48"/>
      <c r="AU19" s="48"/>
      <c r="AV19" s="48"/>
      <c r="AW19" s="48"/>
      <c r="AX19" s="48"/>
    </row>
    <row r="20" spans="1:50" x14ac:dyDescent="0.15">
      <c r="A20" s="48"/>
      <c r="B20" s="795"/>
      <c r="C20" s="795"/>
      <c r="D20" s="795"/>
      <c r="E20" s="795"/>
      <c r="F20" s="795"/>
      <c r="G20" s="795"/>
      <c r="H20" s="795"/>
      <c r="I20" s="795"/>
      <c r="J20" s="795"/>
      <c r="K20" s="795"/>
      <c r="L20" s="1000"/>
      <c r="M20" s="1001"/>
      <c r="N20" s="1001"/>
      <c r="O20" s="1001"/>
      <c r="P20" s="1002"/>
      <c r="Q20" s="548"/>
      <c r="R20" s="548"/>
      <c r="S20" s="540"/>
      <c r="T20" s="551"/>
      <c r="U20" s="798"/>
      <c r="V20" s="797"/>
      <c r="W20" s="797"/>
      <c r="X20" s="797"/>
      <c r="Y20" s="797"/>
      <c r="Z20" s="797"/>
      <c r="AA20" s="458"/>
      <c r="AB20" s="367"/>
      <c r="AC20" s="367"/>
      <c r="AD20" s="523"/>
      <c r="AE20" s="524"/>
      <c r="AF20" s="48"/>
      <c r="AG20" s="48"/>
      <c r="AH20" s="48"/>
      <c r="AI20" s="48"/>
      <c r="AJ20" s="48"/>
      <c r="AK20" s="48"/>
      <c r="AL20" s="48"/>
      <c r="AM20" s="48"/>
      <c r="AN20" s="48"/>
      <c r="AO20" s="48"/>
      <c r="AP20" s="48"/>
      <c r="AQ20" s="48"/>
      <c r="AR20" s="48"/>
      <c r="AS20" s="48"/>
      <c r="AT20" s="48"/>
      <c r="AU20" s="48"/>
      <c r="AV20" s="48"/>
      <c r="AW20" s="48"/>
      <c r="AX20" s="48"/>
    </row>
    <row r="21" spans="1:50" s="47" customFormat="1" ht="13.5" x14ac:dyDescent="0.15">
      <c r="A21" s="48"/>
      <c r="B21" s="120"/>
      <c r="C21" s="120"/>
      <c r="D21" s="120"/>
      <c r="E21" s="120"/>
      <c r="F21" s="120"/>
      <c r="G21" s="120"/>
      <c r="H21" s="120"/>
      <c r="I21" s="120"/>
      <c r="J21" s="120"/>
      <c r="K21" s="120"/>
      <c r="L21" s="107"/>
      <c r="M21" s="107"/>
      <c r="N21" s="107"/>
      <c r="O21" s="210"/>
      <c r="P21" s="210"/>
      <c r="Q21" s="106"/>
      <c r="R21" s="106"/>
      <c r="S21" s="106"/>
      <c r="T21" s="106"/>
      <c r="U21" s="106"/>
      <c r="V21" s="106"/>
      <c r="W21" s="106"/>
      <c r="X21" s="106"/>
      <c r="Y21" s="106"/>
      <c r="Z21" s="210"/>
      <c r="AA21" s="107"/>
      <c r="AB21" s="107"/>
      <c r="AC21" s="107"/>
      <c r="AD21" s="210"/>
      <c r="AE21" s="210"/>
      <c r="AF21" s="106"/>
      <c r="AG21" s="106"/>
      <c r="AH21" s="106"/>
      <c r="AI21" s="106"/>
      <c r="AJ21" s="106"/>
      <c r="AK21" s="106"/>
      <c r="AL21" s="106"/>
      <c r="AM21" s="106"/>
      <c r="AN21" s="106"/>
      <c r="AO21" s="210"/>
      <c r="AP21" s="48"/>
      <c r="AQ21" s="48"/>
      <c r="AR21" s="48"/>
      <c r="AS21" s="48"/>
      <c r="AT21" s="48"/>
      <c r="AU21" s="48"/>
      <c r="AV21" s="48"/>
      <c r="AW21" s="48"/>
      <c r="AX21" s="48"/>
    </row>
    <row r="22" spans="1:50" s="2" customFormat="1" ht="11.25" customHeight="1" x14ac:dyDescent="0.15">
      <c r="A22" s="884" t="s">
        <v>677</v>
      </c>
      <c r="B22" s="884"/>
      <c r="C22" s="884"/>
      <c r="D22" s="884"/>
      <c r="E22" s="884"/>
      <c r="F22" s="884"/>
      <c r="G22" s="884"/>
      <c r="H22" s="884"/>
      <c r="I22" s="884"/>
      <c r="J22" s="884"/>
      <c r="K22" s="884"/>
      <c r="L22" s="884"/>
      <c r="M22" s="884"/>
      <c r="N22" s="884"/>
      <c r="O22" s="884"/>
      <c r="P22" s="884"/>
      <c r="Q22" s="884"/>
      <c r="R22" s="884"/>
      <c r="S22" s="884"/>
      <c r="T22" s="884"/>
      <c r="U22" s="884"/>
      <c r="V22" s="884"/>
      <c r="W22" s="884"/>
      <c r="X22" s="884"/>
      <c r="Y22" s="884"/>
      <c r="Z22" s="15"/>
      <c r="AA22" s="15"/>
      <c r="AB22" s="15"/>
      <c r="AC22" s="15"/>
      <c r="AD22" s="15"/>
      <c r="AE22" s="15"/>
      <c r="AF22" s="15"/>
      <c r="AG22" s="15"/>
      <c r="AH22" s="15"/>
      <c r="AI22" s="15"/>
      <c r="AJ22" s="15"/>
      <c r="AK22" s="48"/>
      <c r="AL22" s="48"/>
      <c r="AM22" s="48"/>
      <c r="AN22" s="48"/>
      <c r="AO22" s="48"/>
      <c r="AP22" s="48"/>
      <c r="AQ22" s="48"/>
      <c r="AR22" s="48"/>
      <c r="AS22" s="48"/>
      <c r="AT22" s="48"/>
      <c r="AU22" s="48"/>
      <c r="AV22" s="48"/>
      <c r="AW22" s="48"/>
      <c r="AX22" s="48"/>
    </row>
    <row r="23" spans="1:50" s="2" customFormat="1" ht="11.25" customHeight="1" x14ac:dyDescent="0.15">
      <c r="A23" s="884"/>
      <c r="B23" s="884"/>
      <c r="C23" s="884"/>
      <c r="D23" s="884"/>
      <c r="E23" s="884"/>
      <c r="F23" s="884"/>
      <c r="G23" s="884"/>
      <c r="H23" s="884"/>
      <c r="I23" s="884"/>
      <c r="J23" s="884"/>
      <c r="K23" s="884"/>
      <c r="L23" s="884"/>
      <c r="M23" s="884"/>
      <c r="N23" s="884"/>
      <c r="O23" s="884"/>
      <c r="P23" s="884"/>
      <c r="Q23" s="884"/>
      <c r="R23" s="884"/>
      <c r="S23" s="884"/>
      <c r="T23" s="884"/>
      <c r="U23" s="884"/>
      <c r="V23" s="884"/>
      <c r="W23" s="884"/>
      <c r="X23" s="884"/>
      <c r="Y23" s="884"/>
      <c r="Z23" s="15"/>
      <c r="AA23" s="15"/>
      <c r="AB23" s="15"/>
      <c r="AC23" s="15"/>
      <c r="AD23" s="15"/>
      <c r="AE23" s="15"/>
      <c r="AF23" s="15"/>
      <c r="AG23" s="15"/>
      <c r="AH23" s="15"/>
      <c r="AI23" s="72"/>
      <c r="AJ23" s="15" t="s">
        <v>580</v>
      </c>
      <c r="AK23" s="669" t="s">
        <v>1052</v>
      </c>
      <c r="AL23" s="669"/>
      <c r="AM23" s="669"/>
      <c r="AN23" s="669"/>
      <c r="AO23" s="669"/>
      <c r="AP23" s="669"/>
      <c r="AQ23" s="669"/>
      <c r="AR23" s="669"/>
      <c r="AS23" s="669"/>
      <c r="AT23" s="669"/>
      <c r="AU23" s="669"/>
      <c r="AV23" s="669"/>
      <c r="AW23" s="48" t="s">
        <v>346</v>
      </c>
      <c r="AX23" s="48"/>
    </row>
    <row r="24" spans="1:50" s="2" customFormat="1" ht="11.25" customHeight="1" x14ac:dyDescent="0.15">
      <c r="A24" s="48"/>
      <c r="B24" s="512" t="s">
        <v>123</v>
      </c>
      <c r="C24" s="512"/>
      <c r="D24" s="512"/>
      <c r="E24" s="512"/>
      <c r="F24" s="512"/>
      <c r="G24" s="512"/>
      <c r="H24" s="512"/>
      <c r="I24" s="512"/>
      <c r="J24" s="512"/>
      <c r="K24" s="512"/>
      <c r="L24" s="512"/>
      <c r="M24" s="512"/>
      <c r="N24" s="512"/>
      <c r="O24" s="512"/>
      <c r="P24" s="512"/>
      <c r="Q24" s="512"/>
      <c r="R24" s="512"/>
      <c r="S24" s="512"/>
      <c r="T24" s="512"/>
      <c r="U24" s="512"/>
      <c r="V24" s="512"/>
      <c r="W24" s="512"/>
      <c r="X24" s="512"/>
      <c r="Y24" s="512"/>
      <c r="Z24" s="512"/>
      <c r="AA24" s="512"/>
      <c r="AB24" s="512"/>
      <c r="AC24" s="512"/>
      <c r="AD24" s="512"/>
      <c r="AE24" s="512"/>
      <c r="AF24" s="512"/>
      <c r="AG24" s="512"/>
      <c r="AH24" s="15"/>
      <c r="AI24" s="15"/>
      <c r="AJ24" s="15"/>
      <c r="AK24" s="48"/>
      <c r="AL24" s="669"/>
      <c r="AM24" s="669"/>
      <c r="AN24" s="669"/>
      <c r="AO24" s="669"/>
      <c r="AP24" s="669"/>
      <c r="AQ24" s="669"/>
      <c r="AR24" s="669"/>
      <c r="AS24" s="669"/>
      <c r="AT24" s="669"/>
      <c r="AU24" s="669"/>
      <c r="AV24" s="669"/>
      <c r="AW24" s="669"/>
      <c r="AX24" s="48"/>
    </row>
    <row r="25" spans="1:50" x14ac:dyDescent="0.15">
      <c r="A25" s="48"/>
      <c r="B25" s="512"/>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20"/>
      <c r="AI25" s="20"/>
      <c r="AJ25" s="20"/>
      <c r="AK25" s="51"/>
      <c r="AL25" s="51"/>
      <c r="AM25" s="51"/>
      <c r="AN25" s="51"/>
      <c r="AO25" s="51"/>
      <c r="AP25" s="47"/>
      <c r="AQ25" s="47"/>
      <c r="AR25" s="47"/>
      <c r="AS25" s="48"/>
      <c r="AT25" s="48"/>
      <c r="AU25" s="48"/>
      <c r="AV25" s="48"/>
      <c r="AW25" s="48"/>
      <c r="AX25" s="48"/>
    </row>
    <row r="26" spans="1:50" x14ac:dyDescent="0.15">
      <c r="B26" s="484" t="s">
        <v>124</v>
      </c>
      <c r="C26" s="485"/>
      <c r="D26" s="485"/>
      <c r="E26" s="485"/>
      <c r="F26" s="485"/>
      <c r="G26" s="485"/>
      <c r="H26" s="485"/>
      <c r="I26" s="485"/>
      <c r="J26" s="485"/>
      <c r="K26" s="485"/>
      <c r="L26" s="485"/>
      <c r="M26" s="821" t="s">
        <v>1089</v>
      </c>
      <c r="N26" s="822"/>
      <c r="O26" s="822"/>
      <c r="P26" s="822"/>
      <c r="Q26" s="823"/>
      <c r="R26" s="548"/>
      <c r="S26" s="548"/>
      <c r="T26" s="540"/>
      <c r="U26" s="551" t="s">
        <v>83</v>
      </c>
      <c r="V26" s="798"/>
      <c r="W26" s="821" t="s">
        <v>1090</v>
      </c>
      <c r="X26" s="822"/>
      <c r="Y26" s="822"/>
      <c r="Z26" s="822"/>
      <c r="AA26" s="823"/>
      <c r="AB26" s="451"/>
      <c r="AC26" s="365"/>
      <c r="AD26" s="365"/>
      <c r="AE26" s="521" t="s">
        <v>83</v>
      </c>
      <c r="AF26" s="522"/>
      <c r="AG26" s="2"/>
      <c r="AH26" s="18"/>
      <c r="AI26" s="18"/>
      <c r="AJ26" s="18"/>
      <c r="AK26" s="47"/>
      <c r="AL26" s="47"/>
      <c r="AM26" s="47"/>
      <c r="AN26" s="47"/>
      <c r="AO26" s="47"/>
      <c r="AP26" s="47"/>
      <c r="AQ26" s="47"/>
      <c r="AR26" s="47"/>
      <c r="AS26" s="47"/>
      <c r="AT26" s="47"/>
      <c r="AU26" s="47"/>
      <c r="AV26" s="47"/>
      <c r="AW26" s="47"/>
    </row>
    <row r="27" spans="1:50" s="2" customFormat="1" ht="11.25" customHeight="1" x14ac:dyDescent="0.15">
      <c r="A27" s="47"/>
      <c r="B27" s="490"/>
      <c r="C27" s="491"/>
      <c r="D27" s="491"/>
      <c r="E27" s="491"/>
      <c r="F27" s="491"/>
      <c r="G27" s="491"/>
      <c r="H27" s="491"/>
      <c r="I27" s="491"/>
      <c r="J27" s="491"/>
      <c r="K27" s="491"/>
      <c r="L27" s="491"/>
      <c r="M27" s="824"/>
      <c r="N27" s="825"/>
      <c r="O27" s="825"/>
      <c r="P27" s="825"/>
      <c r="Q27" s="826"/>
      <c r="R27" s="789"/>
      <c r="S27" s="789"/>
      <c r="T27" s="451"/>
      <c r="U27" s="522"/>
      <c r="V27" s="814"/>
      <c r="W27" s="824"/>
      <c r="X27" s="825"/>
      <c r="Y27" s="825"/>
      <c r="Z27" s="825"/>
      <c r="AA27" s="826"/>
      <c r="AB27" s="858"/>
      <c r="AC27" s="859"/>
      <c r="AD27" s="859"/>
      <c r="AE27" s="860"/>
      <c r="AF27" s="861"/>
      <c r="AG27" s="18"/>
      <c r="AH27" s="18"/>
      <c r="AI27" s="18"/>
      <c r="AJ27" s="18"/>
      <c r="AK27" s="47"/>
      <c r="AL27" s="47"/>
      <c r="AM27" s="47"/>
      <c r="AN27" s="47"/>
      <c r="AO27" s="47"/>
      <c r="AP27" s="47"/>
      <c r="AQ27" s="47"/>
      <c r="AR27" s="47"/>
      <c r="AS27" s="47"/>
      <c r="AT27" s="47"/>
      <c r="AU27" s="47"/>
      <c r="AV27" s="47"/>
      <c r="AW27" s="47"/>
      <c r="AX27" s="47"/>
    </row>
    <row r="28" spans="1:50" s="2" customFormat="1" ht="11.25" customHeight="1" x14ac:dyDescent="0.15">
      <c r="A28" s="47"/>
      <c r="B28" s="493" t="s">
        <v>125</v>
      </c>
      <c r="C28" s="494"/>
      <c r="D28" s="494"/>
      <c r="E28" s="494"/>
      <c r="F28" s="494"/>
      <c r="G28" s="494"/>
      <c r="H28" s="494"/>
      <c r="I28" s="494"/>
      <c r="J28" s="494"/>
      <c r="K28" s="494"/>
      <c r="L28" s="495"/>
      <c r="M28" s="671"/>
      <c r="N28" s="672"/>
      <c r="O28" s="672"/>
      <c r="P28" s="672"/>
      <c r="Q28" s="672"/>
      <c r="R28" s="672"/>
      <c r="S28" s="672"/>
      <c r="T28" s="672"/>
      <c r="U28" s="672"/>
      <c r="V28" s="672"/>
      <c r="W28" s="672"/>
      <c r="X28" s="672"/>
      <c r="Y28" s="672"/>
      <c r="Z28" s="672"/>
      <c r="AA28" s="672"/>
      <c r="AB28" s="672"/>
      <c r="AC28" s="672"/>
      <c r="AD28" s="672"/>
      <c r="AE28" s="672"/>
      <c r="AF28" s="672"/>
      <c r="AG28" s="672"/>
      <c r="AH28" s="672"/>
      <c r="AI28" s="672"/>
      <c r="AJ28" s="672"/>
      <c r="AK28" s="672"/>
      <c r="AL28" s="672"/>
      <c r="AM28" s="672"/>
      <c r="AN28" s="672"/>
      <c r="AO28" s="672"/>
      <c r="AP28" s="672"/>
      <c r="AQ28" s="672"/>
      <c r="AR28" s="672"/>
      <c r="AS28" s="672"/>
      <c r="AT28" s="672"/>
      <c r="AU28" s="672"/>
      <c r="AV28" s="672"/>
      <c r="AW28" s="673"/>
      <c r="AX28" s="47"/>
    </row>
    <row r="29" spans="1:50" s="2" customFormat="1" ht="11.25" customHeight="1" x14ac:dyDescent="0.15">
      <c r="A29" s="47"/>
      <c r="B29" s="496"/>
      <c r="C29" s="497"/>
      <c r="D29" s="497"/>
      <c r="E29" s="497"/>
      <c r="F29" s="497"/>
      <c r="G29" s="497"/>
      <c r="H29" s="497"/>
      <c r="I29" s="497"/>
      <c r="J29" s="497"/>
      <c r="K29" s="497"/>
      <c r="L29" s="498"/>
      <c r="M29" s="1003"/>
      <c r="N29" s="1004"/>
      <c r="O29" s="1004"/>
      <c r="P29" s="1004"/>
      <c r="Q29" s="1004"/>
      <c r="R29" s="1004"/>
      <c r="S29" s="1004"/>
      <c r="T29" s="1004"/>
      <c r="U29" s="1004"/>
      <c r="V29" s="1004"/>
      <c r="W29" s="1004"/>
      <c r="X29" s="1004"/>
      <c r="Y29" s="1004"/>
      <c r="Z29" s="1004"/>
      <c r="AA29" s="1004"/>
      <c r="AB29" s="1004"/>
      <c r="AC29" s="1004"/>
      <c r="AD29" s="1004"/>
      <c r="AE29" s="1004"/>
      <c r="AF29" s="1004"/>
      <c r="AG29" s="1004"/>
      <c r="AH29" s="1004"/>
      <c r="AI29" s="1004"/>
      <c r="AJ29" s="1004"/>
      <c r="AK29" s="1004"/>
      <c r="AL29" s="1004"/>
      <c r="AM29" s="1004"/>
      <c r="AN29" s="1004"/>
      <c r="AO29" s="1004"/>
      <c r="AP29" s="1004"/>
      <c r="AQ29" s="1004"/>
      <c r="AR29" s="1004"/>
      <c r="AS29" s="1004"/>
      <c r="AT29" s="1004"/>
      <c r="AU29" s="1004"/>
      <c r="AV29" s="1004"/>
      <c r="AW29" s="774"/>
      <c r="AX29" s="47"/>
    </row>
    <row r="30" spans="1:50" s="2" customFormat="1" ht="11.25" customHeight="1" x14ac:dyDescent="0.15">
      <c r="A30" s="47"/>
      <c r="B30" s="496"/>
      <c r="C30" s="497"/>
      <c r="D30" s="497"/>
      <c r="E30" s="497"/>
      <c r="F30" s="497"/>
      <c r="G30" s="497"/>
      <c r="H30" s="497"/>
      <c r="I30" s="497"/>
      <c r="J30" s="497"/>
      <c r="K30" s="497"/>
      <c r="L30" s="498"/>
      <c r="M30" s="1003"/>
      <c r="N30" s="1004"/>
      <c r="O30" s="1004"/>
      <c r="P30" s="1004"/>
      <c r="Q30" s="1004"/>
      <c r="R30" s="1004"/>
      <c r="S30" s="1004"/>
      <c r="T30" s="1004"/>
      <c r="U30" s="1004"/>
      <c r="V30" s="1004"/>
      <c r="W30" s="1004"/>
      <c r="X30" s="1004"/>
      <c r="Y30" s="1004"/>
      <c r="Z30" s="1004"/>
      <c r="AA30" s="1004"/>
      <c r="AB30" s="1004"/>
      <c r="AC30" s="1004"/>
      <c r="AD30" s="1004"/>
      <c r="AE30" s="1004"/>
      <c r="AF30" s="1004"/>
      <c r="AG30" s="1004"/>
      <c r="AH30" s="1004"/>
      <c r="AI30" s="1004"/>
      <c r="AJ30" s="1004"/>
      <c r="AK30" s="1004"/>
      <c r="AL30" s="1004"/>
      <c r="AM30" s="1004"/>
      <c r="AN30" s="1004"/>
      <c r="AO30" s="1004"/>
      <c r="AP30" s="1004"/>
      <c r="AQ30" s="1004"/>
      <c r="AR30" s="1004"/>
      <c r="AS30" s="1004"/>
      <c r="AT30" s="1004"/>
      <c r="AU30" s="1004"/>
      <c r="AV30" s="1004"/>
      <c r="AW30" s="774"/>
      <c r="AX30" s="47"/>
    </row>
    <row r="31" spans="1:50" s="2" customFormat="1" ht="11.25" customHeight="1" x14ac:dyDescent="0.15">
      <c r="A31" s="47"/>
      <c r="B31" s="499"/>
      <c r="C31" s="500"/>
      <c r="D31" s="500"/>
      <c r="E31" s="500"/>
      <c r="F31" s="500"/>
      <c r="G31" s="500"/>
      <c r="H31" s="500"/>
      <c r="I31" s="500"/>
      <c r="J31" s="500"/>
      <c r="K31" s="500"/>
      <c r="L31" s="501"/>
      <c r="M31" s="674"/>
      <c r="N31" s="675"/>
      <c r="O31" s="675"/>
      <c r="P31" s="675"/>
      <c r="Q31" s="675"/>
      <c r="R31" s="675"/>
      <c r="S31" s="675"/>
      <c r="T31" s="675"/>
      <c r="U31" s="675"/>
      <c r="V31" s="675"/>
      <c r="W31" s="675"/>
      <c r="X31" s="675"/>
      <c r="Y31" s="675"/>
      <c r="Z31" s="675"/>
      <c r="AA31" s="675"/>
      <c r="AB31" s="675"/>
      <c r="AC31" s="675"/>
      <c r="AD31" s="675"/>
      <c r="AE31" s="675"/>
      <c r="AF31" s="675"/>
      <c r="AG31" s="675"/>
      <c r="AH31" s="675"/>
      <c r="AI31" s="675"/>
      <c r="AJ31" s="675"/>
      <c r="AK31" s="675"/>
      <c r="AL31" s="675"/>
      <c r="AM31" s="675"/>
      <c r="AN31" s="675"/>
      <c r="AO31" s="675"/>
      <c r="AP31" s="675"/>
      <c r="AQ31" s="675"/>
      <c r="AR31" s="675"/>
      <c r="AS31" s="675"/>
      <c r="AT31" s="675"/>
      <c r="AU31" s="675"/>
      <c r="AV31" s="675"/>
      <c r="AW31" s="676"/>
      <c r="AX31" s="47"/>
    </row>
    <row r="32" spans="1:50" s="2" customFormat="1" ht="11.25" customHeight="1" x14ac:dyDescent="0.15">
      <c r="A32" s="223"/>
      <c r="B32" s="21"/>
      <c r="C32" s="21"/>
      <c r="D32" s="21"/>
      <c r="E32" s="21"/>
      <c r="F32" s="21"/>
      <c r="G32" s="21"/>
      <c r="H32" s="21"/>
      <c r="I32" s="21"/>
      <c r="J32" s="21"/>
      <c r="K32" s="21"/>
      <c r="L32" s="21"/>
      <c r="M32" s="21"/>
      <c r="N32" s="21"/>
      <c r="O32" s="21"/>
      <c r="P32" s="21"/>
      <c r="Q32" s="21"/>
      <c r="R32" s="21"/>
      <c r="S32" s="21"/>
      <c r="T32" s="21"/>
      <c r="U32" s="21"/>
      <c r="V32" s="21"/>
      <c r="W32" s="21"/>
      <c r="X32" s="21"/>
      <c r="Y32" s="21"/>
      <c r="Z32" s="15"/>
      <c r="AA32" s="15"/>
      <c r="AB32" s="15"/>
      <c r="AC32" s="15"/>
      <c r="AD32" s="15"/>
      <c r="AE32" s="15"/>
      <c r="AF32" s="15"/>
      <c r="AG32" s="15"/>
      <c r="AH32" s="15"/>
      <c r="AI32" s="15"/>
      <c r="AJ32" s="15"/>
      <c r="AK32" s="48"/>
      <c r="AL32" s="48"/>
      <c r="AM32" s="48"/>
      <c r="AN32" s="48"/>
      <c r="AO32" s="48"/>
      <c r="AP32" s="48"/>
      <c r="AQ32" s="48"/>
      <c r="AR32" s="48"/>
      <c r="AS32" s="48"/>
      <c r="AT32" s="48"/>
      <c r="AU32" s="48"/>
      <c r="AV32" s="48"/>
      <c r="AW32" s="48"/>
      <c r="AX32" s="48"/>
    </row>
    <row r="33" spans="1:50" s="2" customFormat="1" ht="11.25" customHeight="1" x14ac:dyDescent="0.15">
      <c r="A33" s="48"/>
      <c r="B33" s="512" t="s">
        <v>603</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15"/>
      <c r="AI33" s="15"/>
      <c r="AJ33" s="15"/>
      <c r="AK33" s="48"/>
      <c r="AL33" s="48"/>
      <c r="AM33" s="48"/>
      <c r="AN33" s="48"/>
      <c r="AO33" s="48"/>
      <c r="AP33" s="48"/>
      <c r="AQ33" s="48"/>
      <c r="AR33" s="48"/>
      <c r="AS33" s="48"/>
      <c r="AT33" s="48"/>
      <c r="AU33" s="48"/>
      <c r="AV33" s="48"/>
      <c r="AW33" s="48"/>
      <c r="AX33" s="48"/>
    </row>
    <row r="34" spans="1:50" s="2" customFormat="1" ht="11.25" customHeight="1" x14ac:dyDescent="0.15">
      <c r="A34" s="48"/>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20"/>
      <c r="AI34" s="20"/>
      <c r="AJ34" s="20"/>
      <c r="AK34" s="51"/>
      <c r="AL34" s="51"/>
      <c r="AM34" s="51"/>
      <c r="AN34" s="51"/>
      <c r="AO34" s="51"/>
      <c r="AP34" s="47"/>
      <c r="AQ34" s="47"/>
      <c r="AR34" s="47"/>
      <c r="AS34" s="48"/>
      <c r="AT34" s="48"/>
      <c r="AU34" s="48"/>
      <c r="AV34" s="48"/>
      <c r="AW34" s="48"/>
      <c r="AX34" s="48"/>
    </row>
    <row r="35" spans="1:50" s="2" customFormat="1" ht="11.25" customHeight="1" x14ac:dyDescent="0.15">
      <c r="A35" s="48"/>
      <c r="B35" s="484" t="s">
        <v>477</v>
      </c>
      <c r="C35" s="485"/>
      <c r="D35" s="485"/>
      <c r="E35" s="485"/>
      <c r="F35" s="485"/>
      <c r="G35" s="485"/>
      <c r="H35" s="485"/>
      <c r="I35" s="485"/>
      <c r="J35" s="485"/>
      <c r="K35" s="485"/>
      <c r="L35" s="486"/>
      <c r="M35" s="502" t="s">
        <v>32</v>
      </c>
      <c r="N35" s="502"/>
      <c r="O35" s="502"/>
      <c r="P35" s="502" t="s">
        <v>33</v>
      </c>
      <c r="Q35" s="502"/>
      <c r="R35" s="502"/>
      <c r="S35" s="211"/>
      <c r="T35" s="211"/>
      <c r="U35" s="211"/>
      <c r="V35" s="211"/>
      <c r="W35" s="211"/>
      <c r="X35" s="211"/>
      <c r="Y35" s="211"/>
      <c r="Z35" s="211"/>
      <c r="AA35" s="211"/>
      <c r="AB35" s="211"/>
      <c r="AC35" s="211"/>
      <c r="AD35" s="211"/>
      <c r="AE35" s="211"/>
      <c r="AF35" s="211"/>
      <c r="AG35" s="211"/>
      <c r="AH35" s="20"/>
      <c r="AI35" s="20"/>
      <c r="AJ35" s="15"/>
      <c r="AK35" s="669"/>
      <c r="AL35" s="669"/>
      <c r="AM35" s="669"/>
      <c r="AN35" s="669"/>
      <c r="AO35" s="669"/>
      <c r="AP35" s="669"/>
      <c r="AQ35" s="669"/>
      <c r="AR35" s="669"/>
      <c r="AS35" s="669"/>
      <c r="AT35" s="669"/>
      <c r="AU35" s="669"/>
      <c r="AV35" s="669"/>
      <c r="AW35" s="48"/>
      <c r="AX35" s="48"/>
    </row>
    <row r="36" spans="1:50" ht="13.5" x14ac:dyDescent="0.15">
      <c r="A36" s="48"/>
      <c r="B36" s="490"/>
      <c r="C36" s="491"/>
      <c r="D36" s="491"/>
      <c r="E36" s="491"/>
      <c r="F36" s="491"/>
      <c r="G36" s="491"/>
      <c r="H36" s="491"/>
      <c r="I36" s="491"/>
      <c r="J36" s="491"/>
      <c r="K36" s="491"/>
      <c r="L36" s="492"/>
      <c r="M36" s="540"/>
      <c r="N36" s="541"/>
      <c r="O36" s="542"/>
      <c r="P36" s="540"/>
      <c r="Q36" s="541"/>
      <c r="R36" s="542"/>
      <c r="S36" s="211"/>
      <c r="T36" s="15"/>
      <c r="U36" s="211"/>
      <c r="V36" s="211"/>
      <c r="W36" s="211"/>
      <c r="X36" s="211"/>
      <c r="Y36" s="211"/>
      <c r="Z36" s="211"/>
      <c r="AA36" s="211"/>
      <c r="AB36" s="211"/>
      <c r="AC36" s="211"/>
      <c r="AD36" s="211"/>
      <c r="AE36" s="211"/>
      <c r="AF36" s="211"/>
      <c r="AG36" s="211"/>
      <c r="AH36" s="51"/>
      <c r="AI36" s="51"/>
      <c r="AJ36" s="51"/>
      <c r="AK36" s="51"/>
      <c r="AL36" s="51"/>
      <c r="AM36" s="51"/>
      <c r="AN36" s="51"/>
      <c r="AO36" s="51"/>
      <c r="AP36" s="47"/>
      <c r="AQ36" s="47"/>
      <c r="AR36" s="47"/>
      <c r="AS36" s="48"/>
      <c r="AT36" s="48"/>
      <c r="AU36" s="48"/>
      <c r="AV36" s="48"/>
      <c r="AW36" s="48"/>
      <c r="AX36" s="48"/>
    </row>
    <row r="37" spans="1:50" s="2" customFormat="1" ht="11.25" customHeight="1" x14ac:dyDescent="0.15">
      <c r="A37" s="47"/>
      <c r="B37" s="484" t="s">
        <v>478</v>
      </c>
      <c r="C37" s="485"/>
      <c r="D37" s="485"/>
      <c r="E37" s="485"/>
      <c r="F37" s="485"/>
      <c r="G37" s="485"/>
      <c r="H37" s="485"/>
      <c r="I37" s="485"/>
      <c r="J37" s="485"/>
      <c r="K37" s="485"/>
      <c r="L37" s="486"/>
      <c r="M37" s="821" t="s">
        <v>1089</v>
      </c>
      <c r="N37" s="822"/>
      <c r="O37" s="822"/>
      <c r="P37" s="822"/>
      <c r="Q37" s="823"/>
      <c r="R37" s="548"/>
      <c r="S37" s="548"/>
      <c r="T37" s="540"/>
      <c r="U37" s="551" t="s">
        <v>29</v>
      </c>
      <c r="V37" s="798"/>
      <c r="W37" s="821" t="s">
        <v>1090</v>
      </c>
      <c r="X37" s="822"/>
      <c r="Y37" s="822"/>
      <c r="Z37" s="822"/>
      <c r="AA37" s="823"/>
      <c r="AB37" s="451"/>
      <c r="AC37" s="365"/>
      <c r="AD37" s="365"/>
      <c r="AE37" s="521" t="s">
        <v>29</v>
      </c>
      <c r="AF37" s="522"/>
      <c r="AG37" s="48"/>
      <c r="AH37" s="47"/>
      <c r="AI37" s="47"/>
      <c r="AJ37" s="47"/>
      <c r="AK37" s="47"/>
      <c r="AL37" s="47"/>
      <c r="AM37" s="47"/>
      <c r="AN37" s="47"/>
      <c r="AO37" s="47"/>
      <c r="AP37" s="47"/>
      <c r="AQ37" s="47"/>
      <c r="AR37" s="47"/>
      <c r="AS37" s="47"/>
      <c r="AT37" s="47"/>
      <c r="AU37" s="47"/>
      <c r="AV37" s="47"/>
      <c r="AW37" s="47"/>
      <c r="AX37" s="47"/>
    </row>
    <row r="38" spans="1:50" s="2" customFormat="1" ht="11.25" customHeight="1" x14ac:dyDescent="0.15">
      <c r="A38" s="47"/>
      <c r="B38" s="490"/>
      <c r="C38" s="491"/>
      <c r="D38" s="491"/>
      <c r="E38" s="491"/>
      <c r="F38" s="491"/>
      <c r="G38" s="491"/>
      <c r="H38" s="491"/>
      <c r="I38" s="491"/>
      <c r="J38" s="491"/>
      <c r="K38" s="491"/>
      <c r="L38" s="492"/>
      <c r="M38" s="824"/>
      <c r="N38" s="825"/>
      <c r="O38" s="825"/>
      <c r="P38" s="825"/>
      <c r="Q38" s="826"/>
      <c r="R38" s="548"/>
      <c r="S38" s="789"/>
      <c r="T38" s="451"/>
      <c r="U38" s="522"/>
      <c r="V38" s="814"/>
      <c r="W38" s="1000"/>
      <c r="X38" s="1001"/>
      <c r="Y38" s="1001"/>
      <c r="Z38" s="1001"/>
      <c r="AA38" s="1002"/>
      <c r="AB38" s="458"/>
      <c r="AC38" s="367"/>
      <c r="AD38" s="367"/>
      <c r="AE38" s="523"/>
      <c r="AF38" s="524"/>
      <c r="AG38" s="47"/>
      <c r="AH38" s="47"/>
      <c r="AI38" s="47"/>
      <c r="AJ38" s="47"/>
      <c r="AK38" s="47"/>
      <c r="AL38" s="47"/>
      <c r="AM38" s="47"/>
      <c r="AN38" s="47"/>
      <c r="AO38" s="47"/>
      <c r="AP38" s="47"/>
      <c r="AQ38" s="47"/>
      <c r="AR38" s="47"/>
      <c r="AS38" s="47"/>
      <c r="AT38" s="47"/>
      <c r="AU38" s="47"/>
      <c r="AV38" s="47"/>
      <c r="AW38" s="47"/>
      <c r="AX38" s="47"/>
    </row>
    <row r="39" spans="1:50" s="2" customFormat="1" ht="11.25" customHeight="1" x14ac:dyDescent="0.15">
      <c r="A39" s="47"/>
      <c r="B39" s="487" t="s">
        <v>471</v>
      </c>
      <c r="C39" s="488"/>
      <c r="D39" s="488"/>
      <c r="E39" s="488"/>
      <c r="F39" s="488"/>
      <c r="G39" s="488"/>
      <c r="H39" s="488"/>
      <c r="I39" s="488"/>
      <c r="J39" s="488"/>
      <c r="K39" s="488"/>
      <c r="L39" s="488"/>
      <c r="M39" s="815"/>
      <c r="N39" s="816"/>
      <c r="O39" s="816"/>
      <c r="P39" s="816"/>
      <c r="Q39" s="816"/>
      <c r="R39" s="816"/>
      <c r="S39" s="816"/>
      <c r="T39" s="816"/>
      <c r="U39" s="816"/>
      <c r="V39" s="816"/>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7"/>
      <c r="AS39" s="47"/>
      <c r="AT39" s="47"/>
      <c r="AU39" s="47"/>
      <c r="AV39" s="47"/>
      <c r="AW39" s="47"/>
      <c r="AX39" s="47"/>
    </row>
    <row r="40" spans="1:50" s="2" customFormat="1" ht="11.25" customHeight="1" x14ac:dyDescent="0.15">
      <c r="A40" s="47"/>
      <c r="B40" s="490"/>
      <c r="C40" s="491"/>
      <c r="D40" s="491"/>
      <c r="E40" s="491"/>
      <c r="F40" s="491"/>
      <c r="G40" s="491"/>
      <c r="H40" s="491"/>
      <c r="I40" s="491"/>
      <c r="J40" s="491"/>
      <c r="K40" s="491"/>
      <c r="L40" s="491"/>
      <c r="M40" s="818"/>
      <c r="N40" s="819"/>
      <c r="O40" s="819"/>
      <c r="P40" s="819"/>
      <c r="Q40" s="819"/>
      <c r="R40" s="819"/>
      <c r="S40" s="819"/>
      <c r="T40" s="819"/>
      <c r="U40" s="819"/>
      <c r="V40" s="819"/>
      <c r="W40" s="819"/>
      <c r="X40" s="819"/>
      <c r="Y40" s="819"/>
      <c r="Z40" s="819"/>
      <c r="AA40" s="819"/>
      <c r="AB40" s="819"/>
      <c r="AC40" s="819"/>
      <c r="AD40" s="819"/>
      <c r="AE40" s="819"/>
      <c r="AF40" s="819"/>
      <c r="AG40" s="819"/>
      <c r="AH40" s="819"/>
      <c r="AI40" s="819"/>
      <c r="AJ40" s="819"/>
      <c r="AK40" s="819"/>
      <c r="AL40" s="819"/>
      <c r="AM40" s="819"/>
      <c r="AN40" s="819"/>
      <c r="AO40" s="819"/>
      <c r="AP40" s="819"/>
      <c r="AQ40" s="819"/>
      <c r="AR40" s="820"/>
      <c r="AS40" s="47"/>
      <c r="AT40" s="47"/>
      <c r="AU40" s="47"/>
      <c r="AV40" s="47"/>
      <c r="AW40" s="47"/>
      <c r="AX40" s="47"/>
    </row>
    <row r="41" spans="1:50" ht="13.5" x14ac:dyDescent="0.15">
      <c r="B41" s="780" t="s">
        <v>604</v>
      </c>
      <c r="C41" s="781"/>
      <c r="D41" s="781"/>
      <c r="E41" s="781"/>
      <c r="F41" s="781"/>
      <c r="G41" s="781"/>
      <c r="H41" s="781"/>
      <c r="I41" s="781"/>
      <c r="J41" s="781"/>
      <c r="K41" s="781"/>
      <c r="L41" s="782"/>
      <c r="M41" s="815"/>
      <c r="N41" s="816"/>
      <c r="O41" s="816"/>
      <c r="P41" s="816"/>
      <c r="Q41" s="816"/>
      <c r="R41" s="816"/>
      <c r="S41" s="816"/>
      <c r="T41" s="816"/>
      <c r="U41" s="816"/>
      <c r="V41" s="816"/>
      <c r="W41" s="816"/>
      <c r="X41" s="816"/>
      <c r="Y41" s="816"/>
      <c r="Z41" s="816"/>
      <c r="AA41" s="817"/>
      <c r="AB41" s="108"/>
      <c r="AC41" s="224"/>
      <c r="AD41" s="224"/>
      <c r="AE41" s="224"/>
      <c r="AF41" s="224"/>
      <c r="AG41" s="224"/>
      <c r="AH41" s="224"/>
      <c r="AI41" s="224"/>
      <c r="AJ41" s="109"/>
      <c r="AK41" s="109"/>
      <c r="AL41" s="109"/>
      <c r="AM41" s="109"/>
      <c r="AN41" s="109"/>
      <c r="AO41" s="109"/>
      <c r="AP41" s="109"/>
      <c r="AQ41" s="109"/>
      <c r="AR41" s="109"/>
      <c r="AS41" s="47"/>
      <c r="AT41" s="47"/>
      <c r="AU41" s="47"/>
      <c r="AV41" s="47"/>
      <c r="AW41" s="47"/>
    </row>
    <row r="42" spans="1:50" ht="13.5" x14ac:dyDescent="0.15">
      <c r="B42" s="786"/>
      <c r="C42" s="787"/>
      <c r="D42" s="787"/>
      <c r="E42" s="787"/>
      <c r="F42" s="787"/>
      <c r="G42" s="787"/>
      <c r="H42" s="787"/>
      <c r="I42" s="787"/>
      <c r="J42" s="787"/>
      <c r="K42" s="787"/>
      <c r="L42" s="788"/>
      <c r="M42" s="818"/>
      <c r="N42" s="819"/>
      <c r="O42" s="819"/>
      <c r="P42" s="819"/>
      <c r="Q42" s="819"/>
      <c r="R42" s="819"/>
      <c r="S42" s="819"/>
      <c r="T42" s="819"/>
      <c r="U42" s="819"/>
      <c r="V42" s="819"/>
      <c r="W42" s="819"/>
      <c r="X42" s="819"/>
      <c r="Y42" s="819"/>
      <c r="Z42" s="819"/>
      <c r="AA42" s="820"/>
      <c r="AB42" s="110"/>
      <c r="AC42" s="212"/>
      <c r="AD42" s="212"/>
      <c r="AE42" s="212"/>
      <c r="AF42" s="212"/>
      <c r="AG42" s="212"/>
      <c r="AH42" s="212"/>
      <c r="AI42" s="212"/>
      <c r="AJ42" s="109"/>
      <c r="AK42" s="109"/>
      <c r="AL42" s="109"/>
      <c r="AM42" s="109"/>
      <c r="AN42" s="109"/>
      <c r="AO42" s="109"/>
      <c r="AP42" s="109"/>
      <c r="AQ42" s="109"/>
      <c r="AR42" s="109"/>
      <c r="AS42" s="47"/>
      <c r="AT42" s="47"/>
      <c r="AU42" s="47"/>
      <c r="AV42" s="47"/>
      <c r="AW42" s="47"/>
    </row>
    <row r="43" spans="1:50" s="47" customFormat="1" ht="13.5" customHeight="1" x14ac:dyDescent="0.15">
      <c r="B43" s="210"/>
      <c r="C43" s="210"/>
      <c r="D43" s="210"/>
      <c r="E43" s="210"/>
      <c r="F43" s="210"/>
      <c r="G43" s="210"/>
      <c r="H43" s="210"/>
      <c r="I43" s="210"/>
      <c r="J43" s="210"/>
      <c r="K43" s="210"/>
      <c r="L43" s="210"/>
      <c r="M43" s="210"/>
      <c r="N43" s="210"/>
      <c r="O43" s="210"/>
      <c r="P43" s="210"/>
      <c r="Q43" s="210"/>
      <c r="R43" s="210"/>
      <c r="S43" s="210"/>
      <c r="T43" s="210"/>
      <c r="U43" s="210"/>
      <c r="V43" s="210"/>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row>
    <row r="44" spans="1:50" ht="13.5" x14ac:dyDescent="0.15">
      <c r="B44" s="999" t="s">
        <v>605</v>
      </c>
      <c r="C44" s="999"/>
      <c r="D44" s="999"/>
      <c r="E44" s="999"/>
      <c r="F44" s="999"/>
      <c r="G44" s="999"/>
      <c r="H44" s="999"/>
      <c r="I44" s="999"/>
      <c r="J44" s="999"/>
      <c r="K44" s="999"/>
      <c r="L44" s="999"/>
      <c r="M44" s="999"/>
      <c r="N44" s="999"/>
      <c r="O44" s="999"/>
      <c r="P44" s="999"/>
      <c r="Q44" s="999"/>
      <c r="R44" s="999"/>
      <c r="S44" s="999"/>
      <c r="T44" s="999"/>
      <c r="U44" s="999"/>
      <c r="V44" s="999"/>
      <c r="W44" s="999"/>
      <c r="X44" s="999"/>
      <c r="Y44" s="999"/>
      <c r="Z44" s="999"/>
      <c r="AA44" s="999"/>
      <c r="AB44" s="999"/>
      <c r="AC44" s="999"/>
      <c r="AD44" s="999"/>
      <c r="AE44" s="999"/>
      <c r="AF44" s="999"/>
      <c r="AG44" s="999"/>
      <c r="AH44" s="109"/>
      <c r="AI44" s="109"/>
      <c r="AJ44" s="109"/>
      <c r="AK44" s="109"/>
      <c r="AL44" s="109"/>
      <c r="AM44" s="109"/>
      <c r="AN44" s="109"/>
      <c r="AO44" s="109"/>
      <c r="AP44" s="109"/>
      <c r="AQ44" s="109"/>
      <c r="AR44" s="109"/>
      <c r="AS44" s="47"/>
      <c r="AT44" s="47"/>
      <c r="AU44" s="47"/>
      <c r="AV44" s="47"/>
      <c r="AW44" s="47"/>
    </row>
    <row r="45" spans="1:50" ht="13.5" x14ac:dyDescent="0.15">
      <c r="B45" s="999"/>
      <c r="C45" s="999"/>
      <c r="D45" s="999"/>
      <c r="E45" s="999"/>
      <c r="F45" s="999"/>
      <c r="G45" s="999"/>
      <c r="H45" s="999"/>
      <c r="I45" s="999"/>
      <c r="J45" s="999"/>
      <c r="K45" s="999"/>
      <c r="L45" s="999"/>
      <c r="M45" s="999"/>
      <c r="N45" s="999"/>
      <c r="O45" s="999"/>
      <c r="P45" s="999"/>
      <c r="Q45" s="999"/>
      <c r="R45" s="999"/>
      <c r="S45" s="999"/>
      <c r="T45" s="999"/>
      <c r="U45" s="999"/>
      <c r="V45" s="999"/>
      <c r="W45" s="999"/>
      <c r="X45" s="999"/>
      <c r="Y45" s="999"/>
      <c r="Z45" s="999"/>
      <c r="AA45" s="999"/>
      <c r="AB45" s="999"/>
      <c r="AC45" s="999"/>
      <c r="AD45" s="999"/>
      <c r="AE45" s="999"/>
      <c r="AF45" s="999"/>
      <c r="AG45" s="999"/>
      <c r="AH45" s="109"/>
      <c r="AI45" s="109"/>
      <c r="AJ45" s="48"/>
      <c r="AK45" s="669"/>
      <c r="AL45" s="669"/>
      <c r="AM45" s="669"/>
      <c r="AN45" s="669"/>
      <c r="AO45" s="669"/>
      <c r="AP45" s="669"/>
      <c r="AQ45" s="669"/>
      <c r="AR45" s="669"/>
      <c r="AS45" s="669"/>
      <c r="AT45" s="669"/>
      <c r="AU45" s="669"/>
      <c r="AV45" s="669"/>
      <c r="AW45" s="48"/>
    </row>
    <row r="46" spans="1:50" x14ac:dyDescent="0.15">
      <c r="A46" s="48"/>
      <c r="B46" s="493" t="s">
        <v>606</v>
      </c>
      <c r="C46" s="494"/>
      <c r="D46" s="494"/>
      <c r="E46" s="494"/>
      <c r="F46" s="494"/>
      <c r="G46" s="494"/>
      <c r="H46" s="494"/>
      <c r="I46" s="494"/>
      <c r="J46" s="494"/>
      <c r="K46" s="494"/>
      <c r="L46" s="494"/>
      <c r="M46" s="494"/>
      <c r="N46" s="494"/>
      <c r="O46" s="494"/>
      <c r="P46" s="494"/>
      <c r="Q46" s="495"/>
      <c r="R46" s="502" t="s">
        <v>32</v>
      </c>
      <c r="S46" s="502"/>
      <c r="T46" s="502"/>
      <c r="U46" s="502" t="s">
        <v>33</v>
      </c>
      <c r="V46" s="502"/>
      <c r="W46" s="502"/>
      <c r="X46" s="797" t="s">
        <v>575</v>
      </c>
      <c r="Y46" s="797"/>
      <c r="Z46" s="797"/>
      <c r="AA46" s="797"/>
      <c r="AB46" s="797"/>
      <c r="AC46" s="797"/>
      <c r="AD46" s="797"/>
      <c r="AE46" s="797"/>
      <c r="AF46" s="797"/>
      <c r="AG46" s="797"/>
      <c r="AH46" s="797"/>
      <c r="AI46" s="797"/>
      <c r="AJ46" s="797"/>
      <c r="AK46" s="483"/>
      <c r="AL46" s="483"/>
      <c r="AM46" s="483"/>
      <c r="AN46" s="483"/>
      <c r="AO46" s="483"/>
      <c r="AP46" s="48"/>
      <c r="AQ46" s="48"/>
      <c r="AR46" s="48"/>
      <c r="AS46" s="48"/>
      <c r="AT46" s="48"/>
      <c r="AU46" s="48"/>
      <c r="AV46" s="48"/>
      <c r="AW46" s="48"/>
      <c r="AX46" s="48"/>
    </row>
    <row r="47" spans="1:50" x14ac:dyDescent="0.15">
      <c r="A47" s="48"/>
      <c r="B47" s="499"/>
      <c r="C47" s="500"/>
      <c r="D47" s="500"/>
      <c r="E47" s="500"/>
      <c r="F47" s="500"/>
      <c r="G47" s="500"/>
      <c r="H47" s="500"/>
      <c r="I47" s="500"/>
      <c r="J47" s="500"/>
      <c r="K47" s="500"/>
      <c r="L47" s="500"/>
      <c r="M47" s="500"/>
      <c r="N47" s="500"/>
      <c r="O47" s="500"/>
      <c r="P47" s="500"/>
      <c r="Q47" s="501"/>
      <c r="R47" s="458"/>
      <c r="S47" s="367"/>
      <c r="T47" s="368"/>
      <c r="U47" s="458"/>
      <c r="V47" s="367"/>
      <c r="W47" s="368"/>
      <c r="X47" s="997" t="s">
        <v>549</v>
      </c>
      <c r="Y47" s="998"/>
      <c r="Z47" s="998"/>
      <c r="AA47" s="367"/>
      <c r="AB47" s="367"/>
      <c r="AC47" s="67" t="s">
        <v>26</v>
      </c>
      <c r="AD47" s="367"/>
      <c r="AE47" s="367"/>
      <c r="AF47" s="67" t="s">
        <v>576</v>
      </c>
      <c r="AG47" s="367"/>
      <c r="AH47" s="367"/>
      <c r="AI47" s="995" t="s">
        <v>446</v>
      </c>
      <c r="AJ47" s="996"/>
      <c r="AK47" s="483"/>
      <c r="AL47" s="483"/>
      <c r="AM47" s="483"/>
      <c r="AN47" s="483"/>
      <c r="AO47" s="483"/>
      <c r="AP47" s="48"/>
      <c r="AQ47" s="48"/>
      <c r="AR47" s="48"/>
      <c r="AS47" s="48"/>
      <c r="AT47" s="48"/>
      <c r="AU47" s="48"/>
      <c r="AV47" s="48"/>
      <c r="AW47" s="48"/>
      <c r="AX47" s="48"/>
    </row>
    <row r="48" spans="1:50" s="47" customFormat="1" x14ac:dyDescent="0.15">
      <c r="A48" s="48"/>
      <c r="B48" s="994" t="s">
        <v>607</v>
      </c>
      <c r="C48" s="994"/>
      <c r="D48" s="994"/>
      <c r="E48" s="994"/>
      <c r="F48" s="994"/>
      <c r="G48" s="994"/>
      <c r="H48" s="994"/>
      <c r="I48" s="994"/>
      <c r="J48" s="994"/>
      <c r="K48" s="994"/>
      <c r="L48" s="994"/>
      <c r="M48" s="994"/>
      <c r="N48" s="994"/>
      <c r="O48" s="994"/>
      <c r="P48" s="994"/>
      <c r="Q48" s="994"/>
      <c r="R48" s="227"/>
      <c r="S48" s="227"/>
      <c r="T48" s="227"/>
      <c r="U48" s="227"/>
      <c r="V48" s="227"/>
      <c r="W48" s="227"/>
      <c r="X48" s="111"/>
      <c r="Y48" s="111"/>
      <c r="Z48" s="111"/>
      <c r="AA48" s="111"/>
      <c r="AB48" s="111"/>
      <c r="AC48" s="111"/>
      <c r="AD48" s="111"/>
      <c r="AE48" s="111"/>
      <c r="AF48" s="111"/>
      <c r="AG48" s="111"/>
      <c r="AH48" s="111"/>
      <c r="AI48" s="111"/>
      <c r="AJ48" s="111"/>
      <c r="AK48" s="111"/>
      <c r="AL48" s="111"/>
      <c r="AM48" s="111"/>
      <c r="AN48" s="111"/>
      <c r="AO48" s="111"/>
      <c r="AP48" s="48"/>
      <c r="AQ48" s="48"/>
      <c r="AR48" s="48"/>
      <c r="AS48" s="48"/>
      <c r="AT48" s="48"/>
      <c r="AU48" s="48"/>
      <c r="AV48" s="48"/>
      <c r="AW48" s="48"/>
      <c r="AX48" s="48"/>
    </row>
    <row r="49" spans="1:50" x14ac:dyDescent="0.15">
      <c r="A49" s="48"/>
      <c r="B49" s="880" t="s">
        <v>560</v>
      </c>
      <c r="C49" s="881"/>
      <c r="D49" s="881"/>
      <c r="E49" s="881"/>
      <c r="F49" s="881"/>
      <c r="G49" s="881"/>
      <c r="H49" s="881"/>
      <c r="I49" s="881"/>
      <c r="J49" s="881"/>
      <c r="K49" s="881"/>
      <c r="L49" s="881"/>
      <c r="M49" s="881"/>
      <c r="N49" s="881"/>
      <c r="O49" s="881"/>
      <c r="P49" s="881"/>
      <c r="Q49" s="882"/>
      <c r="R49" s="502" t="s">
        <v>32</v>
      </c>
      <c r="S49" s="502"/>
      <c r="T49" s="502"/>
      <c r="U49" s="502" t="s">
        <v>33</v>
      </c>
      <c r="V49" s="502"/>
      <c r="W49" s="502"/>
      <c r="X49" s="880" t="s">
        <v>560</v>
      </c>
      <c r="Y49" s="881"/>
      <c r="Z49" s="881"/>
      <c r="AA49" s="881"/>
      <c r="AB49" s="881"/>
      <c r="AC49" s="881"/>
      <c r="AD49" s="881"/>
      <c r="AE49" s="881"/>
      <c r="AF49" s="881"/>
      <c r="AG49" s="881"/>
      <c r="AH49" s="881"/>
      <c r="AI49" s="881"/>
      <c r="AJ49" s="882"/>
      <c r="AK49" s="502" t="s">
        <v>32</v>
      </c>
      <c r="AL49" s="502"/>
      <c r="AM49" s="502"/>
      <c r="AN49" s="502" t="s">
        <v>551</v>
      </c>
      <c r="AO49" s="502"/>
      <c r="AP49" s="502"/>
      <c r="AQ49" s="48"/>
      <c r="AR49" s="48"/>
      <c r="AS49" s="48"/>
      <c r="AT49" s="48"/>
      <c r="AU49" s="48"/>
      <c r="AV49" s="48"/>
      <c r="AW49" s="48"/>
      <c r="AX49" s="48"/>
    </row>
    <row r="50" spans="1:50" x14ac:dyDescent="0.15">
      <c r="A50" s="48"/>
      <c r="B50" s="493" t="s">
        <v>608</v>
      </c>
      <c r="C50" s="494"/>
      <c r="D50" s="495"/>
      <c r="E50" s="310" t="s">
        <v>609</v>
      </c>
      <c r="F50" s="311"/>
      <c r="G50" s="311"/>
      <c r="H50" s="311"/>
      <c r="I50" s="311"/>
      <c r="J50" s="311"/>
      <c r="K50" s="311"/>
      <c r="L50" s="311"/>
      <c r="M50" s="311"/>
      <c r="N50" s="311"/>
      <c r="O50" s="311"/>
      <c r="P50" s="311"/>
      <c r="Q50" s="312"/>
      <c r="R50" s="451"/>
      <c r="S50" s="365"/>
      <c r="T50" s="366"/>
      <c r="U50" s="451"/>
      <c r="V50" s="365"/>
      <c r="W50" s="366"/>
      <c r="X50" s="827" t="s">
        <v>610</v>
      </c>
      <c r="Y50" s="377"/>
      <c r="Z50" s="377"/>
      <c r="AA50" s="377"/>
      <c r="AB50" s="377"/>
      <c r="AC50" s="377"/>
      <c r="AD50" s="377"/>
      <c r="AE50" s="377"/>
      <c r="AF50" s="377"/>
      <c r="AG50" s="377"/>
      <c r="AH50" s="377"/>
      <c r="AI50" s="377"/>
      <c r="AJ50" s="378"/>
      <c r="AK50" s="451"/>
      <c r="AL50" s="365"/>
      <c r="AM50" s="366"/>
      <c r="AN50" s="451"/>
      <c r="AO50" s="365"/>
      <c r="AP50" s="366"/>
      <c r="AQ50" s="48"/>
      <c r="AR50" s="48"/>
      <c r="AS50" s="48"/>
      <c r="AT50" s="48"/>
      <c r="AU50" s="48"/>
      <c r="AV50" s="48"/>
      <c r="AW50" s="48"/>
      <c r="AX50" s="48"/>
    </row>
    <row r="51" spans="1:50" s="2" customFormat="1" ht="11.25" customHeight="1" x14ac:dyDescent="0.15">
      <c r="A51" s="48"/>
      <c r="B51" s="499"/>
      <c r="C51" s="500"/>
      <c r="D51" s="501"/>
      <c r="E51" s="316"/>
      <c r="F51" s="317"/>
      <c r="G51" s="317"/>
      <c r="H51" s="317"/>
      <c r="I51" s="317"/>
      <c r="J51" s="317"/>
      <c r="K51" s="317"/>
      <c r="L51" s="317"/>
      <c r="M51" s="317"/>
      <c r="N51" s="317"/>
      <c r="O51" s="317"/>
      <c r="P51" s="317"/>
      <c r="Q51" s="318"/>
      <c r="R51" s="458"/>
      <c r="S51" s="367"/>
      <c r="T51" s="368"/>
      <c r="U51" s="458"/>
      <c r="V51" s="367"/>
      <c r="W51" s="368"/>
      <c r="X51" s="828"/>
      <c r="Y51" s="829"/>
      <c r="Z51" s="829"/>
      <c r="AA51" s="829"/>
      <c r="AB51" s="829"/>
      <c r="AC51" s="829"/>
      <c r="AD51" s="829"/>
      <c r="AE51" s="829"/>
      <c r="AF51" s="829"/>
      <c r="AG51" s="829"/>
      <c r="AH51" s="829"/>
      <c r="AI51" s="829"/>
      <c r="AJ51" s="830"/>
      <c r="AK51" s="458"/>
      <c r="AL51" s="367"/>
      <c r="AM51" s="368"/>
      <c r="AN51" s="458"/>
      <c r="AO51" s="367"/>
      <c r="AP51" s="368"/>
      <c r="AQ51" s="48"/>
      <c r="AR51" s="48"/>
      <c r="AS51" s="48"/>
      <c r="AT51" s="48"/>
      <c r="AU51" s="48"/>
      <c r="AV51" s="48"/>
      <c r="AW51" s="48"/>
      <c r="AX51" s="48"/>
    </row>
    <row r="52" spans="1:50" s="2" customFormat="1" ht="11.25" customHeight="1" x14ac:dyDescent="0.15">
      <c r="A52" s="48"/>
      <c r="B52" s="493" t="s">
        <v>611</v>
      </c>
      <c r="C52" s="494"/>
      <c r="D52" s="495"/>
      <c r="E52" s="985" t="s">
        <v>564</v>
      </c>
      <c r="F52" s="986"/>
      <c r="G52" s="986"/>
      <c r="H52" s="986"/>
      <c r="I52" s="986"/>
      <c r="J52" s="986"/>
      <c r="K52" s="986"/>
      <c r="L52" s="986"/>
      <c r="M52" s="986"/>
      <c r="N52" s="986"/>
      <c r="O52" s="986"/>
      <c r="P52" s="986"/>
      <c r="Q52" s="987"/>
      <c r="R52" s="970"/>
      <c r="S52" s="971"/>
      <c r="T52" s="972"/>
      <c r="U52" s="970"/>
      <c r="V52" s="971"/>
      <c r="W52" s="972"/>
      <c r="X52" s="985" t="s">
        <v>612</v>
      </c>
      <c r="Y52" s="986"/>
      <c r="Z52" s="986"/>
      <c r="AA52" s="986"/>
      <c r="AB52" s="986"/>
      <c r="AC52" s="986"/>
      <c r="AD52" s="986"/>
      <c r="AE52" s="986"/>
      <c r="AF52" s="986"/>
      <c r="AG52" s="986"/>
      <c r="AH52" s="986"/>
      <c r="AI52" s="986"/>
      <c r="AJ52" s="987"/>
      <c r="AK52" s="970"/>
      <c r="AL52" s="971"/>
      <c r="AM52" s="972"/>
      <c r="AN52" s="970"/>
      <c r="AO52" s="971"/>
      <c r="AP52" s="972"/>
      <c r="AQ52" s="48"/>
      <c r="AR52" s="48"/>
      <c r="AS52" s="48"/>
      <c r="AT52" s="48"/>
      <c r="AU52" s="48"/>
      <c r="AV52" s="48"/>
      <c r="AW52" s="48"/>
      <c r="AX52" s="48"/>
    </row>
    <row r="53" spans="1:50" s="2" customFormat="1" ht="11.25" customHeight="1" x14ac:dyDescent="0.15">
      <c r="A53" s="48"/>
      <c r="B53" s="496"/>
      <c r="C53" s="497"/>
      <c r="D53" s="498"/>
      <c r="E53" s="979"/>
      <c r="F53" s="980"/>
      <c r="G53" s="980"/>
      <c r="H53" s="980"/>
      <c r="I53" s="980"/>
      <c r="J53" s="980"/>
      <c r="K53" s="980"/>
      <c r="L53" s="980"/>
      <c r="M53" s="980"/>
      <c r="N53" s="980"/>
      <c r="O53" s="980"/>
      <c r="P53" s="980"/>
      <c r="Q53" s="981"/>
      <c r="R53" s="973"/>
      <c r="S53" s="974"/>
      <c r="T53" s="975"/>
      <c r="U53" s="973"/>
      <c r="V53" s="974"/>
      <c r="W53" s="975"/>
      <c r="X53" s="979"/>
      <c r="Y53" s="980"/>
      <c r="Z53" s="980"/>
      <c r="AA53" s="980"/>
      <c r="AB53" s="980"/>
      <c r="AC53" s="980"/>
      <c r="AD53" s="980"/>
      <c r="AE53" s="980"/>
      <c r="AF53" s="980"/>
      <c r="AG53" s="980"/>
      <c r="AH53" s="980"/>
      <c r="AI53" s="980"/>
      <c r="AJ53" s="981"/>
      <c r="AK53" s="973"/>
      <c r="AL53" s="974"/>
      <c r="AM53" s="975"/>
      <c r="AN53" s="973"/>
      <c r="AO53" s="974"/>
      <c r="AP53" s="975"/>
      <c r="AQ53" s="48"/>
      <c r="AR53" s="48"/>
      <c r="AS53" s="48"/>
      <c r="AT53" s="48"/>
      <c r="AU53" s="48"/>
      <c r="AV53" s="48"/>
      <c r="AW53" s="48"/>
      <c r="AX53" s="48"/>
    </row>
    <row r="54" spans="1:50" x14ac:dyDescent="0.15">
      <c r="A54" s="48"/>
      <c r="B54" s="496"/>
      <c r="C54" s="497"/>
      <c r="D54" s="498"/>
      <c r="E54" s="976" t="s">
        <v>645</v>
      </c>
      <c r="F54" s="977"/>
      <c r="G54" s="977"/>
      <c r="H54" s="977"/>
      <c r="I54" s="977"/>
      <c r="J54" s="977"/>
      <c r="K54" s="977"/>
      <c r="L54" s="977"/>
      <c r="M54" s="977"/>
      <c r="N54" s="977"/>
      <c r="O54" s="977"/>
      <c r="P54" s="977"/>
      <c r="Q54" s="978"/>
      <c r="R54" s="973"/>
      <c r="S54" s="974"/>
      <c r="T54" s="975"/>
      <c r="U54" s="973"/>
      <c r="V54" s="974"/>
      <c r="W54" s="975"/>
      <c r="X54" s="979" t="s">
        <v>570</v>
      </c>
      <c r="Y54" s="980"/>
      <c r="Z54" s="980"/>
      <c r="AA54" s="980"/>
      <c r="AB54" s="980"/>
      <c r="AC54" s="980"/>
      <c r="AD54" s="980"/>
      <c r="AE54" s="980"/>
      <c r="AF54" s="980"/>
      <c r="AG54" s="980"/>
      <c r="AH54" s="980"/>
      <c r="AI54" s="980"/>
      <c r="AJ54" s="981"/>
      <c r="AK54" s="973"/>
      <c r="AL54" s="974"/>
      <c r="AM54" s="975"/>
      <c r="AN54" s="973"/>
      <c r="AO54" s="974"/>
      <c r="AP54" s="975"/>
      <c r="AQ54" s="48"/>
      <c r="AR54" s="48"/>
      <c r="AS54" s="48"/>
      <c r="AT54" s="48"/>
      <c r="AU54" s="48"/>
      <c r="AV54" s="48"/>
      <c r="AW54" s="48"/>
      <c r="AX54" s="48"/>
    </row>
    <row r="55" spans="1:50" x14ac:dyDescent="0.15">
      <c r="A55" s="48"/>
      <c r="B55" s="496"/>
      <c r="C55" s="497"/>
      <c r="D55" s="498"/>
      <c r="E55" s="976"/>
      <c r="F55" s="977"/>
      <c r="G55" s="977"/>
      <c r="H55" s="977"/>
      <c r="I55" s="977"/>
      <c r="J55" s="977"/>
      <c r="K55" s="977"/>
      <c r="L55" s="977"/>
      <c r="M55" s="977"/>
      <c r="N55" s="977"/>
      <c r="O55" s="977"/>
      <c r="P55" s="977"/>
      <c r="Q55" s="978"/>
      <c r="R55" s="973"/>
      <c r="S55" s="974"/>
      <c r="T55" s="975"/>
      <c r="U55" s="973"/>
      <c r="V55" s="974"/>
      <c r="W55" s="975"/>
      <c r="X55" s="982"/>
      <c r="Y55" s="983"/>
      <c r="Z55" s="983"/>
      <c r="AA55" s="983"/>
      <c r="AB55" s="983"/>
      <c r="AC55" s="983"/>
      <c r="AD55" s="983"/>
      <c r="AE55" s="983"/>
      <c r="AF55" s="983"/>
      <c r="AG55" s="983"/>
      <c r="AH55" s="983"/>
      <c r="AI55" s="983"/>
      <c r="AJ55" s="984"/>
      <c r="AK55" s="455"/>
      <c r="AL55" s="456"/>
      <c r="AM55" s="457"/>
      <c r="AN55" s="455"/>
      <c r="AO55" s="456"/>
      <c r="AP55" s="457"/>
      <c r="AQ55" s="48"/>
      <c r="AR55" s="48"/>
      <c r="AS55" s="48"/>
      <c r="AT55" s="48"/>
      <c r="AU55" s="48"/>
      <c r="AV55" s="48"/>
      <c r="AW55" s="48"/>
      <c r="AX55" s="48"/>
    </row>
    <row r="56" spans="1:50" s="2" customFormat="1" ht="11.25" customHeight="1" x14ac:dyDescent="0.15">
      <c r="A56" s="48"/>
      <c r="B56" s="496"/>
      <c r="C56" s="497"/>
      <c r="D56" s="498"/>
      <c r="E56" s="979" t="s">
        <v>613</v>
      </c>
      <c r="F56" s="980"/>
      <c r="G56" s="980"/>
      <c r="H56" s="980"/>
      <c r="I56" s="980"/>
      <c r="J56" s="980"/>
      <c r="K56" s="980"/>
      <c r="L56" s="980"/>
      <c r="M56" s="980"/>
      <c r="N56" s="980"/>
      <c r="O56" s="980"/>
      <c r="P56" s="980"/>
      <c r="Q56" s="981"/>
      <c r="R56" s="973"/>
      <c r="S56" s="974"/>
      <c r="T56" s="975"/>
      <c r="U56" s="973"/>
      <c r="V56" s="974"/>
      <c r="W56" s="975"/>
      <c r="X56" s="73"/>
      <c r="Y56" s="74"/>
      <c r="Z56" s="74"/>
      <c r="AA56" s="74"/>
      <c r="AB56" s="74"/>
      <c r="AC56" s="74"/>
      <c r="AD56" s="74"/>
      <c r="AE56" s="74"/>
      <c r="AF56" s="74"/>
      <c r="AG56" s="74"/>
      <c r="AH56" s="74"/>
      <c r="AI56" s="74"/>
      <c r="AJ56" s="74"/>
      <c r="AK56" s="75"/>
      <c r="AL56" s="75"/>
      <c r="AM56" s="75"/>
      <c r="AN56" s="75"/>
      <c r="AO56" s="75"/>
      <c r="AP56" s="75"/>
      <c r="AQ56" s="48"/>
      <c r="AR56" s="48"/>
      <c r="AS56" s="48"/>
      <c r="AT56" s="48"/>
      <c r="AU56" s="48"/>
      <c r="AV56" s="48"/>
      <c r="AW56" s="48"/>
      <c r="AX56" s="48"/>
    </row>
    <row r="57" spans="1:50" s="2" customFormat="1" ht="11.25" customHeight="1" x14ac:dyDescent="0.15">
      <c r="A57" s="48"/>
      <c r="B57" s="499"/>
      <c r="C57" s="500"/>
      <c r="D57" s="501"/>
      <c r="E57" s="988"/>
      <c r="F57" s="989"/>
      <c r="G57" s="989"/>
      <c r="H57" s="989"/>
      <c r="I57" s="989"/>
      <c r="J57" s="989"/>
      <c r="K57" s="989"/>
      <c r="L57" s="989"/>
      <c r="M57" s="989"/>
      <c r="N57" s="989"/>
      <c r="O57" s="989"/>
      <c r="P57" s="989"/>
      <c r="Q57" s="990"/>
      <c r="R57" s="991"/>
      <c r="S57" s="992"/>
      <c r="T57" s="993"/>
      <c r="U57" s="991"/>
      <c r="V57" s="992"/>
      <c r="W57" s="993"/>
      <c r="X57" s="76"/>
      <c r="Y57" s="120"/>
      <c r="Z57" s="120"/>
      <c r="AA57" s="120"/>
      <c r="AB57" s="120"/>
      <c r="AC57" s="120"/>
      <c r="AD57" s="120"/>
      <c r="AE57" s="120"/>
      <c r="AF57" s="120"/>
      <c r="AG57" s="120"/>
      <c r="AH57" s="120"/>
      <c r="AI57" s="120"/>
      <c r="AJ57" s="120"/>
      <c r="AK57" s="47"/>
      <c r="AL57" s="47"/>
      <c r="AM57" s="47"/>
      <c r="AN57" s="47"/>
      <c r="AO57" s="47"/>
      <c r="AP57" s="47"/>
      <c r="AQ57" s="48"/>
      <c r="AR57" s="48"/>
      <c r="AS57" s="48"/>
      <c r="AT57" s="48"/>
      <c r="AU57" s="48"/>
      <c r="AV57" s="48"/>
      <c r="AW57" s="48"/>
      <c r="AX57" s="48"/>
    </row>
    <row r="58" spans="1:50" s="48" customFormat="1" ht="11.25" customHeight="1" x14ac:dyDescent="0.15">
      <c r="B58" s="112"/>
      <c r="C58" s="112"/>
      <c r="D58" s="112"/>
      <c r="E58" s="112"/>
      <c r="F58" s="112"/>
      <c r="G58" s="112"/>
      <c r="H58" s="112"/>
      <c r="I58" s="112"/>
      <c r="J58" s="112"/>
      <c r="K58" s="112"/>
      <c r="L58" s="112"/>
      <c r="M58" s="112"/>
      <c r="N58" s="112"/>
      <c r="O58" s="112"/>
      <c r="P58" s="112"/>
      <c r="Q58" s="112"/>
      <c r="R58" s="113"/>
      <c r="S58" s="113"/>
      <c r="T58" s="113"/>
      <c r="U58" s="113"/>
      <c r="V58" s="113"/>
      <c r="W58" s="113"/>
      <c r="X58" s="114"/>
      <c r="Y58" s="114"/>
      <c r="Z58" s="114"/>
      <c r="AA58" s="114"/>
      <c r="AB58" s="114"/>
      <c r="AC58" s="114"/>
      <c r="AD58" s="114"/>
      <c r="AE58" s="114"/>
      <c r="AF58" s="114"/>
      <c r="AG58" s="114"/>
      <c r="AH58" s="114"/>
      <c r="AI58" s="114"/>
      <c r="AJ58" s="114"/>
      <c r="AK58" s="214"/>
      <c r="AL58" s="214"/>
      <c r="AM58" s="214"/>
      <c r="AN58" s="210"/>
      <c r="AO58" s="210"/>
    </row>
    <row r="59" spans="1:50" s="2" customFormat="1" ht="11.25" customHeight="1" x14ac:dyDescent="0.15">
      <c r="A59" s="48"/>
      <c r="B59" s="493" t="s">
        <v>479</v>
      </c>
      <c r="C59" s="494"/>
      <c r="D59" s="494"/>
      <c r="E59" s="494"/>
      <c r="F59" s="494"/>
      <c r="G59" s="494"/>
      <c r="H59" s="494"/>
      <c r="I59" s="494"/>
      <c r="J59" s="494"/>
      <c r="K59" s="494"/>
      <c r="L59" s="494"/>
      <c r="M59" s="494"/>
      <c r="N59" s="494"/>
      <c r="O59" s="494"/>
      <c r="P59" s="494"/>
      <c r="Q59" s="495"/>
      <c r="R59" s="502" t="s">
        <v>32</v>
      </c>
      <c r="S59" s="502"/>
      <c r="T59" s="502"/>
      <c r="U59" s="502" t="s">
        <v>33</v>
      </c>
      <c r="V59" s="502"/>
      <c r="W59" s="502"/>
      <c r="X59" s="493" t="s">
        <v>480</v>
      </c>
      <c r="Y59" s="494"/>
      <c r="Z59" s="494"/>
      <c r="AA59" s="494"/>
      <c r="AB59" s="494"/>
      <c r="AC59" s="494"/>
      <c r="AD59" s="494"/>
      <c r="AE59" s="494"/>
      <c r="AF59" s="494"/>
      <c r="AG59" s="494"/>
      <c r="AH59" s="494"/>
      <c r="AI59" s="494"/>
      <c r="AJ59" s="495"/>
      <c r="AK59" s="502" t="s">
        <v>32</v>
      </c>
      <c r="AL59" s="502"/>
      <c r="AM59" s="502"/>
      <c r="AN59" s="549" t="s">
        <v>33</v>
      </c>
      <c r="AO59" s="584"/>
      <c r="AP59" s="568"/>
      <c r="AQ59" s="48"/>
      <c r="AR59" s="48"/>
      <c r="AS59" s="48"/>
      <c r="AT59" s="48"/>
      <c r="AU59" s="48"/>
      <c r="AV59" s="48"/>
      <c r="AW59" s="48"/>
      <c r="AX59" s="48"/>
    </row>
    <row r="60" spans="1:50" x14ac:dyDescent="0.15">
      <c r="A60" s="48"/>
      <c r="B60" s="499"/>
      <c r="C60" s="500"/>
      <c r="D60" s="500"/>
      <c r="E60" s="500"/>
      <c r="F60" s="500"/>
      <c r="G60" s="500"/>
      <c r="H60" s="500"/>
      <c r="I60" s="500"/>
      <c r="J60" s="500"/>
      <c r="K60" s="500"/>
      <c r="L60" s="500"/>
      <c r="M60" s="500"/>
      <c r="N60" s="500"/>
      <c r="O60" s="500"/>
      <c r="P60" s="500"/>
      <c r="Q60" s="501"/>
      <c r="R60" s="458"/>
      <c r="S60" s="367"/>
      <c r="T60" s="368"/>
      <c r="U60" s="458"/>
      <c r="V60" s="367"/>
      <c r="W60" s="368"/>
      <c r="X60" s="499"/>
      <c r="Y60" s="500"/>
      <c r="Z60" s="500"/>
      <c r="AA60" s="500"/>
      <c r="AB60" s="500"/>
      <c r="AC60" s="500"/>
      <c r="AD60" s="500"/>
      <c r="AE60" s="500"/>
      <c r="AF60" s="500"/>
      <c r="AG60" s="500"/>
      <c r="AH60" s="500"/>
      <c r="AI60" s="500"/>
      <c r="AJ60" s="501"/>
      <c r="AK60" s="458"/>
      <c r="AL60" s="367"/>
      <c r="AM60" s="368"/>
      <c r="AN60" s="540"/>
      <c r="AO60" s="541"/>
      <c r="AP60" s="542"/>
      <c r="AQ60" s="48"/>
      <c r="AR60" s="48"/>
      <c r="AS60" s="47"/>
      <c r="AT60" s="48"/>
      <c r="AU60" s="48"/>
      <c r="AV60" s="48"/>
      <c r="AW60" s="48"/>
      <c r="AX60" s="48"/>
    </row>
    <row r="61" spans="1:50" x14ac:dyDescent="0.15">
      <c r="A61" s="48"/>
      <c r="B61" s="512" t="s">
        <v>614</v>
      </c>
      <c r="C61" s="512"/>
      <c r="D61" s="512"/>
      <c r="E61" s="512"/>
      <c r="F61" s="512"/>
      <c r="G61" s="512"/>
      <c r="H61" s="512"/>
      <c r="I61" s="512"/>
      <c r="J61" s="512"/>
      <c r="K61" s="512"/>
      <c r="L61" s="512"/>
      <c r="M61" s="512"/>
      <c r="N61" s="512"/>
      <c r="O61" s="512"/>
      <c r="P61" s="512"/>
      <c r="Q61" s="512"/>
      <c r="R61" s="512"/>
      <c r="S61" s="512"/>
      <c r="T61" s="512"/>
      <c r="U61" s="512"/>
      <c r="V61" s="512"/>
      <c r="W61" s="512"/>
      <c r="X61" s="512"/>
      <c r="Y61" s="512"/>
      <c r="Z61" s="512"/>
      <c r="AA61" s="512"/>
      <c r="AB61" s="512"/>
      <c r="AC61" s="512"/>
      <c r="AD61" s="512"/>
      <c r="AE61" s="512"/>
      <c r="AF61" s="512"/>
      <c r="AG61" s="512"/>
      <c r="AH61" s="115"/>
      <c r="AI61" s="115"/>
      <c r="AJ61" s="115"/>
      <c r="AK61" s="210"/>
      <c r="AL61" s="210"/>
      <c r="AM61" s="210"/>
      <c r="AN61" s="210"/>
      <c r="AO61" s="210"/>
      <c r="AP61" s="48"/>
      <c r="AQ61" s="48"/>
      <c r="AR61" s="48"/>
      <c r="AS61" s="47"/>
      <c r="AT61" s="48"/>
      <c r="AU61" s="48"/>
      <c r="AV61" s="48"/>
      <c r="AW61" s="48"/>
      <c r="AX61" s="48"/>
    </row>
    <row r="62" spans="1:50" x14ac:dyDescent="0.15">
      <c r="A62" s="48"/>
      <c r="B62" s="512"/>
      <c r="C62" s="512"/>
      <c r="D62" s="512"/>
      <c r="E62" s="512"/>
      <c r="F62" s="512"/>
      <c r="G62" s="512"/>
      <c r="H62" s="512"/>
      <c r="I62" s="512"/>
      <c r="J62" s="512"/>
      <c r="K62" s="512"/>
      <c r="L62" s="512"/>
      <c r="M62" s="512"/>
      <c r="N62" s="512"/>
      <c r="O62" s="512"/>
      <c r="P62" s="512"/>
      <c r="Q62" s="512"/>
      <c r="R62" s="512"/>
      <c r="S62" s="512"/>
      <c r="T62" s="512"/>
      <c r="U62" s="512"/>
      <c r="V62" s="512"/>
      <c r="W62" s="512"/>
      <c r="X62" s="512"/>
      <c r="Y62" s="512"/>
      <c r="Z62" s="512"/>
      <c r="AA62" s="512"/>
      <c r="AB62" s="512"/>
      <c r="AC62" s="512"/>
      <c r="AD62" s="512"/>
      <c r="AE62" s="512"/>
      <c r="AF62" s="512"/>
      <c r="AG62" s="512"/>
      <c r="AH62" s="115"/>
      <c r="AI62" s="115"/>
      <c r="AJ62" s="115"/>
      <c r="AK62" s="210"/>
      <c r="AL62" s="210"/>
      <c r="AM62" s="210"/>
      <c r="AN62" s="210"/>
      <c r="AO62" s="210"/>
      <c r="AP62" s="48"/>
      <c r="AQ62" s="48"/>
      <c r="AR62" s="48"/>
      <c r="AS62" s="47"/>
      <c r="AT62" s="48"/>
      <c r="AU62" s="48"/>
      <c r="AV62" s="48"/>
      <c r="AW62" s="48"/>
      <c r="AX62" s="48"/>
    </row>
    <row r="63" spans="1:50" x14ac:dyDescent="0.15">
      <c r="A63" s="48"/>
      <c r="B63" s="484" t="s">
        <v>615</v>
      </c>
      <c r="C63" s="485"/>
      <c r="D63" s="485"/>
      <c r="E63" s="485"/>
      <c r="F63" s="485"/>
      <c r="G63" s="485"/>
      <c r="H63" s="485"/>
      <c r="I63" s="485"/>
      <c r="J63" s="485"/>
      <c r="K63" s="485"/>
      <c r="L63" s="486"/>
      <c r="M63" s="797" t="s">
        <v>1089</v>
      </c>
      <c r="N63" s="797"/>
      <c r="O63" s="797"/>
      <c r="P63" s="797"/>
      <c r="Q63" s="797"/>
      <c r="R63" s="548"/>
      <c r="S63" s="548"/>
      <c r="T63" s="540"/>
      <c r="U63" s="551" t="s">
        <v>29</v>
      </c>
      <c r="V63" s="969"/>
      <c r="W63" s="797" t="s">
        <v>1090</v>
      </c>
      <c r="X63" s="797"/>
      <c r="Y63" s="797"/>
      <c r="Z63" s="797"/>
      <c r="AA63" s="797"/>
      <c r="AB63" s="548"/>
      <c r="AC63" s="548"/>
      <c r="AD63" s="540"/>
      <c r="AE63" s="551" t="s">
        <v>29</v>
      </c>
      <c r="AF63" s="969"/>
      <c r="AG63" s="116"/>
      <c r="AH63" s="47"/>
      <c r="AI63" s="47"/>
      <c r="AJ63" s="47"/>
      <c r="AK63" s="47"/>
      <c r="AL63" s="47"/>
      <c r="AM63" s="47"/>
      <c r="AN63" s="48"/>
      <c r="AO63" s="48"/>
      <c r="AP63" s="48"/>
      <c r="AQ63" s="48"/>
      <c r="AR63" s="48"/>
      <c r="AS63" s="48"/>
      <c r="AT63" s="48"/>
      <c r="AU63" s="48"/>
      <c r="AV63" s="48"/>
      <c r="AW63" s="48"/>
      <c r="AX63" s="48"/>
    </row>
    <row r="64" spans="1:50" x14ac:dyDescent="0.15">
      <c r="A64" s="48"/>
      <c r="B64" s="490"/>
      <c r="C64" s="491"/>
      <c r="D64" s="491"/>
      <c r="E64" s="491"/>
      <c r="F64" s="491"/>
      <c r="G64" s="491"/>
      <c r="H64" s="491"/>
      <c r="I64" s="491"/>
      <c r="J64" s="491"/>
      <c r="K64" s="491"/>
      <c r="L64" s="492"/>
      <c r="M64" s="797"/>
      <c r="N64" s="797"/>
      <c r="O64" s="797"/>
      <c r="P64" s="797"/>
      <c r="Q64" s="797"/>
      <c r="R64" s="548"/>
      <c r="S64" s="548"/>
      <c r="T64" s="540"/>
      <c r="U64" s="551"/>
      <c r="V64" s="969"/>
      <c r="W64" s="797"/>
      <c r="X64" s="797"/>
      <c r="Y64" s="797"/>
      <c r="Z64" s="797"/>
      <c r="AA64" s="797"/>
      <c r="AB64" s="548"/>
      <c r="AC64" s="548"/>
      <c r="AD64" s="540"/>
      <c r="AE64" s="551"/>
      <c r="AF64" s="969"/>
      <c r="AG64" s="116"/>
      <c r="AH64" s="47"/>
      <c r="AI64" s="47"/>
      <c r="AJ64" s="47"/>
      <c r="AK64" s="47"/>
      <c r="AL64" s="47"/>
      <c r="AM64" s="47"/>
      <c r="AN64" s="48"/>
      <c r="AO64" s="48"/>
      <c r="AP64" s="48"/>
      <c r="AQ64" s="48"/>
      <c r="AR64" s="48"/>
      <c r="AS64" s="48"/>
      <c r="AT64" s="48"/>
      <c r="AU64" s="48"/>
      <c r="AV64" s="48"/>
      <c r="AW64" s="48"/>
      <c r="AX64" s="48"/>
    </row>
    <row r="65" spans="1:50" x14ac:dyDescent="0.15">
      <c r="A65" s="48"/>
      <c r="B65" s="512" t="s">
        <v>616</v>
      </c>
      <c r="C65" s="512"/>
      <c r="D65" s="512"/>
      <c r="E65" s="512"/>
      <c r="F65" s="512"/>
      <c r="G65" s="512"/>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c r="AG65" s="512"/>
      <c r="AH65" s="15"/>
      <c r="AI65" s="15"/>
      <c r="AJ65" s="15"/>
      <c r="AK65" s="15"/>
      <c r="AL65" s="15"/>
      <c r="AM65" s="15"/>
      <c r="AN65" s="15"/>
      <c r="AO65" s="15"/>
      <c r="AP65" s="15"/>
      <c r="AQ65" s="48"/>
      <c r="AR65" s="48"/>
      <c r="AS65" s="48"/>
      <c r="AT65" s="48"/>
      <c r="AU65" s="48"/>
      <c r="AV65" s="48"/>
      <c r="AW65" s="48"/>
      <c r="AX65" s="48"/>
    </row>
    <row r="66" spans="1:50" x14ac:dyDescent="0.15">
      <c r="A66" s="48"/>
      <c r="B66" s="512"/>
      <c r="C66" s="512"/>
      <c r="D66" s="512"/>
      <c r="E66" s="512"/>
      <c r="F66" s="512"/>
      <c r="G66" s="512"/>
      <c r="H66" s="512"/>
      <c r="I66" s="512"/>
      <c r="J66" s="512"/>
      <c r="K66" s="512"/>
      <c r="L66" s="512"/>
      <c r="M66" s="512"/>
      <c r="N66" s="512"/>
      <c r="O66" s="512"/>
      <c r="P66" s="512"/>
      <c r="Q66" s="512"/>
      <c r="R66" s="512"/>
      <c r="S66" s="512"/>
      <c r="T66" s="512"/>
      <c r="U66" s="512"/>
      <c r="V66" s="512"/>
      <c r="W66" s="512"/>
      <c r="X66" s="512"/>
      <c r="Y66" s="512"/>
      <c r="Z66" s="512"/>
      <c r="AA66" s="512"/>
      <c r="AB66" s="512"/>
      <c r="AC66" s="512"/>
      <c r="AD66" s="512"/>
      <c r="AE66" s="512"/>
      <c r="AF66" s="512"/>
      <c r="AG66" s="512"/>
      <c r="AH66" s="20"/>
      <c r="AI66" s="20"/>
      <c r="AJ66" s="20"/>
      <c r="AK66" s="20"/>
      <c r="AL66" s="20"/>
      <c r="AM66" s="20"/>
      <c r="AN66" s="20"/>
      <c r="AO66" s="20"/>
      <c r="AP66" s="18"/>
      <c r="AQ66" s="47"/>
      <c r="AR66" s="47"/>
      <c r="AS66" s="48"/>
      <c r="AT66" s="48"/>
      <c r="AU66" s="48"/>
      <c r="AV66" s="48"/>
      <c r="AW66" s="48"/>
      <c r="AX66" s="48"/>
    </row>
    <row r="67" spans="1:50" x14ac:dyDescent="0.15">
      <c r="B67" s="484" t="s">
        <v>158</v>
      </c>
      <c r="C67" s="485"/>
      <c r="D67" s="485"/>
      <c r="E67" s="485"/>
      <c r="F67" s="485"/>
      <c r="G67" s="485"/>
      <c r="H67" s="485"/>
      <c r="I67" s="485"/>
      <c r="J67" s="485"/>
      <c r="K67" s="485"/>
      <c r="L67" s="502" t="s">
        <v>32</v>
      </c>
      <c r="M67" s="502"/>
      <c r="N67" s="502"/>
      <c r="O67" s="502" t="s">
        <v>33</v>
      </c>
      <c r="P67" s="502"/>
      <c r="Q67" s="549"/>
      <c r="R67" s="310" t="s">
        <v>161</v>
      </c>
      <c r="S67" s="311"/>
      <c r="T67" s="311"/>
      <c r="U67" s="311"/>
      <c r="V67" s="311"/>
      <c r="W67" s="311"/>
      <c r="X67" s="311"/>
      <c r="Y67" s="945" t="s">
        <v>549</v>
      </c>
      <c r="Z67" s="521"/>
      <c r="AA67" s="365"/>
      <c r="AB67" s="365"/>
      <c r="AC67" s="521" t="s">
        <v>26</v>
      </c>
      <c r="AD67" s="365"/>
      <c r="AE67" s="365"/>
      <c r="AF67" s="521" t="s">
        <v>447</v>
      </c>
      <c r="AG67" s="365"/>
      <c r="AH67" s="365"/>
      <c r="AI67" s="522" t="s">
        <v>446</v>
      </c>
      <c r="AJ67" s="18"/>
      <c r="AK67" s="18"/>
      <c r="AL67" s="18"/>
      <c r="AM67" s="18"/>
      <c r="AN67" s="18"/>
      <c r="AO67" s="18"/>
      <c r="AP67" s="18"/>
      <c r="AQ67" s="18"/>
      <c r="AR67" s="18"/>
      <c r="AS67" s="47"/>
      <c r="AT67" s="47"/>
      <c r="AU67" s="47"/>
      <c r="AV67" s="47"/>
      <c r="AW67" s="47"/>
    </row>
    <row r="68" spans="1:50" s="2" customFormat="1" ht="11.25" customHeight="1" x14ac:dyDescent="0.15">
      <c r="A68" s="47"/>
      <c r="B68" s="490"/>
      <c r="C68" s="491"/>
      <c r="D68" s="491"/>
      <c r="E68" s="491"/>
      <c r="F68" s="491"/>
      <c r="G68" s="491"/>
      <c r="H68" s="491"/>
      <c r="I68" s="491"/>
      <c r="J68" s="491"/>
      <c r="K68" s="491"/>
      <c r="L68" s="548"/>
      <c r="M68" s="548"/>
      <c r="N68" s="548"/>
      <c r="O68" s="548"/>
      <c r="P68" s="548"/>
      <c r="Q68" s="540"/>
      <c r="R68" s="316"/>
      <c r="S68" s="317"/>
      <c r="T68" s="317"/>
      <c r="U68" s="317"/>
      <c r="V68" s="317"/>
      <c r="W68" s="317"/>
      <c r="X68" s="317"/>
      <c r="Y68" s="957"/>
      <c r="Z68" s="523"/>
      <c r="AA68" s="367"/>
      <c r="AB68" s="367"/>
      <c r="AC68" s="523"/>
      <c r="AD68" s="367"/>
      <c r="AE68" s="367"/>
      <c r="AF68" s="523"/>
      <c r="AG68" s="367"/>
      <c r="AH68" s="367"/>
      <c r="AI68" s="524"/>
      <c r="AJ68" s="18"/>
      <c r="AK68" s="18"/>
      <c r="AL68" s="18"/>
      <c r="AM68" s="18"/>
      <c r="AN68" s="18"/>
      <c r="AO68" s="18"/>
      <c r="AP68" s="18"/>
      <c r="AQ68" s="18"/>
      <c r="AR68" s="18"/>
      <c r="AS68" s="47"/>
      <c r="AT68" s="47"/>
      <c r="AU68" s="47"/>
      <c r="AV68" s="47"/>
      <c r="AW68" s="47"/>
      <c r="AX68" s="47"/>
    </row>
    <row r="69" spans="1:50" s="2" customFormat="1" ht="11.25" customHeight="1" x14ac:dyDescent="0.15">
      <c r="A69" s="47"/>
      <c r="B69" s="493" t="s">
        <v>162</v>
      </c>
      <c r="C69" s="485"/>
      <c r="D69" s="485"/>
      <c r="E69" s="485"/>
      <c r="F69" s="485"/>
      <c r="G69" s="485"/>
      <c r="H69" s="485"/>
      <c r="I69" s="485"/>
      <c r="J69" s="485"/>
      <c r="K69" s="485"/>
      <c r="L69" s="502" t="s">
        <v>32</v>
      </c>
      <c r="M69" s="502"/>
      <c r="N69" s="502"/>
      <c r="O69" s="502" t="s">
        <v>33</v>
      </c>
      <c r="P69" s="502"/>
      <c r="Q69" s="549"/>
      <c r="R69" s="310" t="s">
        <v>163</v>
      </c>
      <c r="S69" s="311"/>
      <c r="T69" s="311"/>
      <c r="U69" s="311"/>
      <c r="V69" s="311"/>
      <c r="W69" s="311"/>
      <c r="X69" s="311"/>
      <c r="Y69" s="945" t="s">
        <v>549</v>
      </c>
      <c r="Z69" s="521"/>
      <c r="AA69" s="365"/>
      <c r="AB69" s="365"/>
      <c r="AC69" s="521" t="s">
        <v>26</v>
      </c>
      <c r="AD69" s="365"/>
      <c r="AE69" s="365"/>
      <c r="AF69" s="521" t="s">
        <v>447</v>
      </c>
      <c r="AG69" s="365"/>
      <c r="AH69" s="365"/>
      <c r="AI69" s="522" t="s">
        <v>446</v>
      </c>
      <c r="AJ69" s="18"/>
      <c r="AK69" s="18"/>
      <c r="AL69" s="18"/>
      <c r="AM69" s="18"/>
      <c r="AN69" s="18"/>
      <c r="AO69" s="18"/>
      <c r="AP69" s="18"/>
      <c r="AQ69" s="18"/>
      <c r="AR69" s="18"/>
      <c r="AS69" s="47"/>
      <c r="AT69" s="47"/>
      <c r="AU69" s="47"/>
      <c r="AV69" s="47"/>
      <c r="AW69" s="47"/>
      <c r="AX69" s="47"/>
    </row>
    <row r="70" spans="1:50" x14ac:dyDescent="0.15">
      <c r="B70" s="490"/>
      <c r="C70" s="491"/>
      <c r="D70" s="491"/>
      <c r="E70" s="491"/>
      <c r="F70" s="491"/>
      <c r="G70" s="491"/>
      <c r="H70" s="491"/>
      <c r="I70" s="491"/>
      <c r="J70" s="491"/>
      <c r="K70" s="491"/>
      <c r="L70" s="548"/>
      <c r="M70" s="548"/>
      <c r="N70" s="548"/>
      <c r="O70" s="548"/>
      <c r="P70" s="548"/>
      <c r="Q70" s="540"/>
      <c r="R70" s="316"/>
      <c r="S70" s="317"/>
      <c r="T70" s="317"/>
      <c r="U70" s="317"/>
      <c r="V70" s="317"/>
      <c r="W70" s="317"/>
      <c r="X70" s="317"/>
      <c r="Y70" s="957"/>
      <c r="Z70" s="523"/>
      <c r="AA70" s="367"/>
      <c r="AB70" s="367"/>
      <c r="AC70" s="523"/>
      <c r="AD70" s="367"/>
      <c r="AE70" s="367"/>
      <c r="AF70" s="523"/>
      <c r="AG70" s="367"/>
      <c r="AH70" s="367"/>
      <c r="AI70" s="524"/>
      <c r="AJ70" s="18"/>
      <c r="AK70" s="18"/>
      <c r="AL70" s="18"/>
      <c r="AM70" s="18"/>
      <c r="AN70" s="18"/>
      <c r="AO70" s="18"/>
      <c r="AP70" s="18"/>
      <c r="AQ70" s="18"/>
      <c r="AR70" s="18"/>
      <c r="AS70" s="47"/>
      <c r="AT70" s="47"/>
      <c r="AU70" s="47"/>
      <c r="AV70" s="47"/>
      <c r="AW70" s="47"/>
    </row>
    <row r="71" spans="1:50" x14ac:dyDescent="0.15">
      <c r="B71" s="484" t="s">
        <v>218</v>
      </c>
      <c r="C71" s="485"/>
      <c r="D71" s="485"/>
      <c r="E71" s="485"/>
      <c r="F71" s="485"/>
      <c r="G71" s="485"/>
      <c r="H71" s="485"/>
      <c r="I71" s="485"/>
      <c r="J71" s="485"/>
      <c r="K71" s="486"/>
      <c r="L71" s="930"/>
      <c r="M71" s="931"/>
      <c r="N71" s="931"/>
      <c r="O71" s="931"/>
      <c r="P71" s="931"/>
      <c r="Q71" s="931"/>
      <c r="R71" s="931"/>
      <c r="S71" s="931"/>
      <c r="T71" s="931"/>
      <c r="U71" s="931"/>
      <c r="V71" s="931"/>
      <c r="W71" s="931"/>
      <c r="X71" s="931"/>
      <c r="Y71" s="931"/>
      <c r="Z71" s="931"/>
      <c r="AA71" s="931"/>
      <c r="AB71" s="931"/>
      <c r="AC71" s="931"/>
      <c r="AD71" s="931"/>
      <c r="AE71" s="931"/>
      <c r="AF71" s="931"/>
      <c r="AG71" s="931"/>
      <c r="AH71" s="931"/>
      <c r="AI71" s="931"/>
      <c r="AJ71" s="931"/>
      <c r="AK71" s="931"/>
      <c r="AL71" s="931"/>
      <c r="AM71" s="931"/>
      <c r="AN71" s="931"/>
      <c r="AO71" s="931"/>
      <c r="AP71" s="931"/>
      <c r="AQ71" s="931"/>
      <c r="AR71" s="932"/>
      <c r="AS71" s="47"/>
      <c r="AT71" s="47"/>
      <c r="AU71" s="47"/>
      <c r="AV71" s="47"/>
      <c r="AW71" s="47"/>
    </row>
    <row r="72" spans="1:50" ht="13.5" customHeight="1" x14ac:dyDescent="0.15">
      <c r="B72" s="490"/>
      <c r="C72" s="491"/>
      <c r="D72" s="491"/>
      <c r="E72" s="491"/>
      <c r="F72" s="491"/>
      <c r="G72" s="491"/>
      <c r="H72" s="491"/>
      <c r="I72" s="491"/>
      <c r="J72" s="491"/>
      <c r="K72" s="492"/>
      <c r="L72" s="936"/>
      <c r="M72" s="937"/>
      <c r="N72" s="937"/>
      <c r="O72" s="937"/>
      <c r="P72" s="937"/>
      <c r="Q72" s="937"/>
      <c r="R72" s="937"/>
      <c r="S72" s="937"/>
      <c r="T72" s="937"/>
      <c r="U72" s="937"/>
      <c r="V72" s="937"/>
      <c r="W72" s="937"/>
      <c r="X72" s="937"/>
      <c r="Y72" s="937"/>
      <c r="Z72" s="937"/>
      <c r="AA72" s="937"/>
      <c r="AB72" s="937"/>
      <c r="AC72" s="937"/>
      <c r="AD72" s="937"/>
      <c r="AE72" s="937"/>
      <c r="AF72" s="937"/>
      <c r="AG72" s="937"/>
      <c r="AH72" s="937"/>
      <c r="AI72" s="937"/>
      <c r="AJ72" s="937"/>
      <c r="AK72" s="937"/>
      <c r="AL72" s="937"/>
      <c r="AM72" s="937"/>
      <c r="AN72" s="937"/>
      <c r="AO72" s="937"/>
      <c r="AP72" s="937"/>
      <c r="AQ72" s="937"/>
      <c r="AR72" s="938"/>
      <c r="AS72" s="47"/>
      <c r="AT72" s="47"/>
      <c r="AU72" s="47"/>
      <c r="AV72" s="47"/>
      <c r="AW72" s="47"/>
    </row>
    <row r="73" spans="1:50" x14ac:dyDescent="0.15">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row>
  </sheetData>
  <mergeCells count="198">
    <mergeCell ref="AK2:AV2"/>
    <mergeCell ref="B3:K4"/>
    <mergeCell ref="AL3:AV3"/>
    <mergeCell ref="B5:K7"/>
    <mergeCell ref="L5:N5"/>
    <mergeCell ref="O5:Y5"/>
    <mergeCell ref="AA5:AC5"/>
    <mergeCell ref="AK6:AK7"/>
    <mergeCell ref="L6:N7"/>
    <mergeCell ref="W6:X7"/>
    <mergeCell ref="AA6:AC7"/>
    <mergeCell ref="AD6:AE7"/>
    <mergeCell ref="AF6:AG7"/>
    <mergeCell ref="AD5:AN5"/>
    <mergeCell ref="AI6:AJ7"/>
    <mergeCell ref="AL6:AO7"/>
    <mergeCell ref="AA8:AC9"/>
    <mergeCell ref="O6:P7"/>
    <mergeCell ref="Q6:R7"/>
    <mergeCell ref="AH6:AH7"/>
    <mergeCell ref="S6:S7"/>
    <mergeCell ref="T6:U7"/>
    <mergeCell ref="V6:V7"/>
    <mergeCell ref="AD8:AE9"/>
    <mergeCell ref="A1:AC2"/>
    <mergeCell ref="AA10:AC11"/>
    <mergeCell ref="AD10:AE11"/>
    <mergeCell ref="Y6:Y7"/>
    <mergeCell ref="B12:K13"/>
    <mergeCell ref="B14:K16"/>
    <mergeCell ref="L14:N14"/>
    <mergeCell ref="O14:Y14"/>
    <mergeCell ref="AA14:AC14"/>
    <mergeCell ref="AD14:AN14"/>
    <mergeCell ref="AA15:AC16"/>
    <mergeCell ref="AD15:AE16"/>
    <mergeCell ref="AF15:AG16"/>
    <mergeCell ref="AH15:AH16"/>
    <mergeCell ref="L15:N16"/>
    <mergeCell ref="B10:K11"/>
    <mergeCell ref="L10:P11"/>
    <mergeCell ref="Q10:S11"/>
    <mergeCell ref="T10:U11"/>
    <mergeCell ref="V10:Z11"/>
    <mergeCell ref="B8:K9"/>
    <mergeCell ref="L8:P9"/>
    <mergeCell ref="Q8:S9"/>
    <mergeCell ref="T8:U9"/>
    <mergeCell ref="V8:Z9"/>
    <mergeCell ref="AD17:AE18"/>
    <mergeCell ref="B19:K20"/>
    <mergeCell ref="L19:P20"/>
    <mergeCell ref="Q19:S20"/>
    <mergeCell ref="T19:U20"/>
    <mergeCell ref="V19:Z20"/>
    <mergeCell ref="AA19:AC20"/>
    <mergeCell ref="AK15:AK16"/>
    <mergeCell ref="AL15:AO16"/>
    <mergeCell ref="AD19:AE20"/>
    <mergeCell ref="B17:K18"/>
    <mergeCell ref="L17:P18"/>
    <mergeCell ref="Q17:S18"/>
    <mergeCell ref="T17:U18"/>
    <mergeCell ref="V17:Z18"/>
    <mergeCell ref="AA17:AC18"/>
    <mergeCell ref="Y15:Y16"/>
    <mergeCell ref="AI15:AJ16"/>
    <mergeCell ref="O15:P16"/>
    <mergeCell ref="Q15:R16"/>
    <mergeCell ref="S15:S16"/>
    <mergeCell ref="T15:U16"/>
    <mergeCell ref="V15:V16"/>
    <mergeCell ref="W15:X16"/>
    <mergeCell ref="A22:Y23"/>
    <mergeCell ref="B24:AG25"/>
    <mergeCell ref="AL24:AW24"/>
    <mergeCell ref="B26:L27"/>
    <mergeCell ref="M26:Q27"/>
    <mergeCell ref="R26:T27"/>
    <mergeCell ref="U26:V27"/>
    <mergeCell ref="W26:AA27"/>
    <mergeCell ref="AB26:AD27"/>
    <mergeCell ref="AK23:AV23"/>
    <mergeCell ref="AE26:AF27"/>
    <mergeCell ref="B28:L31"/>
    <mergeCell ref="M28:AW31"/>
    <mergeCell ref="B33:AG34"/>
    <mergeCell ref="B35:L36"/>
    <mergeCell ref="M35:O35"/>
    <mergeCell ref="P35:R35"/>
    <mergeCell ref="AK35:AV35"/>
    <mergeCell ref="M36:O36"/>
    <mergeCell ref="P36:R36"/>
    <mergeCell ref="AE37:AF38"/>
    <mergeCell ref="B39:L40"/>
    <mergeCell ref="M39:AR40"/>
    <mergeCell ref="B41:L42"/>
    <mergeCell ref="M41:AA42"/>
    <mergeCell ref="B44:AG45"/>
    <mergeCell ref="AK45:AV45"/>
    <mergeCell ref="B37:L38"/>
    <mergeCell ref="M37:Q38"/>
    <mergeCell ref="R37:T38"/>
    <mergeCell ref="U37:V38"/>
    <mergeCell ref="W37:AA38"/>
    <mergeCell ref="AB37:AD38"/>
    <mergeCell ref="B46:Q47"/>
    <mergeCell ref="R46:T46"/>
    <mergeCell ref="U46:W46"/>
    <mergeCell ref="AK46:AM46"/>
    <mergeCell ref="AN46:AO46"/>
    <mergeCell ref="R47:T47"/>
    <mergeCell ref="U47:W47"/>
    <mergeCell ref="AK47:AM47"/>
    <mergeCell ref="AN47:AO47"/>
    <mergeCell ref="AI47:AJ47"/>
    <mergeCell ref="X47:Z47"/>
    <mergeCell ref="AA47:AB47"/>
    <mergeCell ref="AD47:AE47"/>
    <mergeCell ref="AG47:AH47"/>
    <mergeCell ref="X46:AJ46"/>
    <mergeCell ref="AN49:AP49"/>
    <mergeCell ref="B50:D51"/>
    <mergeCell ref="E50:Q51"/>
    <mergeCell ref="R50:T51"/>
    <mergeCell ref="U50:W51"/>
    <mergeCell ref="X50:AJ51"/>
    <mergeCell ref="AK50:AM51"/>
    <mergeCell ref="AN50:AP51"/>
    <mergeCell ref="B48:Q48"/>
    <mergeCell ref="B49:Q49"/>
    <mergeCell ref="R49:T49"/>
    <mergeCell ref="U49:W49"/>
    <mergeCell ref="X49:AJ49"/>
    <mergeCell ref="AK49:AM49"/>
    <mergeCell ref="AN52:AP53"/>
    <mergeCell ref="E54:Q55"/>
    <mergeCell ref="R54:T55"/>
    <mergeCell ref="U54:W55"/>
    <mergeCell ref="X54:AJ55"/>
    <mergeCell ref="AK54:AM55"/>
    <mergeCell ref="AN54:AP55"/>
    <mergeCell ref="B52:D57"/>
    <mergeCell ref="E52:Q53"/>
    <mergeCell ref="R52:T53"/>
    <mergeCell ref="U52:W53"/>
    <mergeCell ref="X52:AJ53"/>
    <mergeCell ref="AK52:AM53"/>
    <mergeCell ref="E56:Q57"/>
    <mergeCell ref="R56:T57"/>
    <mergeCell ref="U56:W57"/>
    <mergeCell ref="B59:Q60"/>
    <mergeCell ref="R59:T59"/>
    <mergeCell ref="U59:W59"/>
    <mergeCell ref="X59:AJ60"/>
    <mergeCell ref="AK59:AM59"/>
    <mergeCell ref="AN59:AP59"/>
    <mergeCell ref="R60:T60"/>
    <mergeCell ref="U60:W60"/>
    <mergeCell ref="AK60:AM60"/>
    <mergeCell ref="AN60:AP60"/>
    <mergeCell ref="B61:AG62"/>
    <mergeCell ref="B63:L64"/>
    <mergeCell ref="M63:Q64"/>
    <mergeCell ref="R63:T64"/>
    <mergeCell ref="U63:V64"/>
    <mergeCell ref="W63:AA64"/>
    <mergeCell ref="AB63:AD64"/>
    <mergeCell ref="AE63:AF64"/>
    <mergeCell ref="AG67:AH68"/>
    <mergeCell ref="B65:AG66"/>
    <mergeCell ref="B71:K72"/>
    <mergeCell ref="L71:AR72"/>
    <mergeCell ref="AC69:AC70"/>
    <mergeCell ref="AD69:AE70"/>
    <mergeCell ref="AF69:AF70"/>
    <mergeCell ref="AG69:AH70"/>
    <mergeCell ref="AI69:AI70"/>
    <mergeCell ref="L70:N70"/>
    <mergeCell ref="O70:Q70"/>
    <mergeCell ref="AI67:AI68"/>
    <mergeCell ref="L68:N68"/>
    <mergeCell ref="O68:Q68"/>
    <mergeCell ref="B69:K70"/>
    <mergeCell ref="L69:N69"/>
    <mergeCell ref="O69:Q69"/>
    <mergeCell ref="R69:X70"/>
    <mergeCell ref="Y69:Z70"/>
    <mergeCell ref="AA69:AB70"/>
    <mergeCell ref="B67:K68"/>
    <mergeCell ref="L67:N67"/>
    <mergeCell ref="O67:Q67"/>
    <mergeCell ref="R67:X68"/>
    <mergeCell ref="Y67:Z68"/>
    <mergeCell ref="AA67:AB68"/>
    <mergeCell ref="AC67:AC68"/>
    <mergeCell ref="AD67:AE68"/>
    <mergeCell ref="AF67:AF68"/>
  </mergeCells>
  <phoneticPr fontId="2"/>
  <dataValidations count="1">
    <dataValidation type="list" allowBlank="1" showInputMessage="1" showErrorMessage="1" sqref="L6 AA6 AA15 L15 U50:W58 M36:R36 R50 R52:T58 R47:W47 AK47:AO47 R60:W60 AO61:AO62 L68:Q68 L70:Q70 AK60:AN62 AK50:AP55 AK58:AO58" xr:uid="{00000000-0002-0000-0D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X69"/>
  <sheetViews>
    <sheetView view="pageBreakPreview" zoomScaleNormal="100" workbookViewId="0">
      <selection sqref="A1:AB2"/>
    </sheetView>
  </sheetViews>
  <sheetFormatPr defaultColWidth="1.875" defaultRowHeight="11.25" x14ac:dyDescent="0.15"/>
  <cols>
    <col min="1" max="1" width="1.875" style="47"/>
    <col min="2" max="16384" width="1.875" style="4"/>
  </cols>
  <sheetData>
    <row r="1" spans="1:50" x14ac:dyDescent="0.15">
      <c r="A1" s="884" t="s">
        <v>678</v>
      </c>
      <c r="B1" s="884"/>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15"/>
      <c r="AD1" s="15"/>
      <c r="AE1" s="15"/>
      <c r="AF1" s="15"/>
      <c r="AG1" s="15"/>
      <c r="AH1" s="15"/>
      <c r="AI1" s="15"/>
      <c r="AJ1" s="15"/>
      <c r="AK1" s="15"/>
      <c r="AL1" s="15"/>
      <c r="AM1" s="15"/>
      <c r="AN1" s="15"/>
      <c r="AO1" s="15"/>
      <c r="AP1" s="15"/>
      <c r="AQ1" s="15"/>
      <c r="AR1" s="15"/>
      <c r="AS1" s="15"/>
      <c r="AT1" s="15"/>
      <c r="AU1" s="15"/>
      <c r="AV1" s="15"/>
      <c r="AW1" s="15"/>
      <c r="AX1" s="15"/>
    </row>
    <row r="2" spans="1:50" x14ac:dyDescent="0.15">
      <c r="A2" s="884"/>
      <c r="B2" s="884"/>
      <c r="C2" s="884"/>
      <c r="D2" s="884"/>
      <c r="E2" s="884"/>
      <c r="F2" s="884"/>
      <c r="G2" s="884"/>
      <c r="H2" s="884"/>
      <c r="I2" s="884"/>
      <c r="J2" s="884"/>
      <c r="K2" s="884"/>
      <c r="L2" s="884"/>
      <c r="M2" s="884"/>
      <c r="N2" s="884"/>
      <c r="O2" s="884"/>
      <c r="P2" s="884"/>
      <c r="Q2" s="884"/>
      <c r="R2" s="884"/>
      <c r="S2" s="884"/>
      <c r="T2" s="884"/>
      <c r="U2" s="884"/>
      <c r="V2" s="884"/>
      <c r="W2" s="884"/>
      <c r="X2" s="884"/>
      <c r="Y2" s="884"/>
      <c r="Z2" s="884"/>
      <c r="AA2" s="884"/>
      <c r="AB2" s="884"/>
      <c r="AC2" s="15"/>
      <c r="AD2" s="15"/>
      <c r="AE2" s="15"/>
      <c r="AF2" s="15"/>
      <c r="AG2" s="15"/>
      <c r="AH2" s="15"/>
      <c r="AI2" s="48"/>
      <c r="AJ2" s="48" t="s">
        <v>580</v>
      </c>
      <c r="AK2" s="669" t="s">
        <v>1052</v>
      </c>
      <c r="AL2" s="669"/>
      <c r="AM2" s="669"/>
      <c r="AN2" s="669"/>
      <c r="AO2" s="669"/>
      <c r="AP2" s="669"/>
      <c r="AQ2" s="669"/>
      <c r="AR2" s="669"/>
      <c r="AS2" s="669"/>
      <c r="AT2" s="669"/>
      <c r="AU2" s="669"/>
      <c r="AV2" s="669"/>
      <c r="AW2" s="48" t="s">
        <v>346</v>
      </c>
      <c r="AX2" s="48"/>
    </row>
    <row r="3" spans="1:50" ht="13.5" x14ac:dyDescent="0.15">
      <c r="A3" s="48"/>
      <c r="B3" s="924" t="s">
        <v>100</v>
      </c>
      <c r="C3" s="924"/>
      <c r="D3" s="924"/>
      <c r="E3" s="924"/>
      <c r="F3" s="924"/>
      <c r="G3" s="924"/>
      <c r="H3" s="924"/>
      <c r="I3" s="924"/>
      <c r="J3" s="924"/>
      <c r="K3" s="924"/>
      <c r="L3" s="924"/>
      <c r="M3" s="924"/>
      <c r="N3" s="924"/>
      <c r="O3" s="924"/>
      <c r="P3" s="924"/>
      <c r="Q3" s="924"/>
      <c r="R3" s="924"/>
      <c r="S3" s="226"/>
      <c r="T3" s="226"/>
      <c r="U3" s="226"/>
      <c r="V3" s="226"/>
      <c r="W3" s="226"/>
      <c r="X3" s="226"/>
      <c r="Y3" s="226"/>
      <c r="Z3" s="226"/>
      <c r="AA3" s="226"/>
      <c r="AB3" s="226"/>
      <c r="AC3" s="226"/>
      <c r="AD3" s="226"/>
      <c r="AE3" s="226"/>
      <c r="AF3" s="226"/>
      <c r="AG3" s="226"/>
      <c r="AH3" s="226"/>
      <c r="AI3" s="226"/>
      <c r="AJ3" s="226"/>
      <c r="AK3" s="15"/>
      <c r="AL3" s="15"/>
      <c r="AM3" s="15"/>
      <c r="AN3" s="15"/>
      <c r="AO3" s="15"/>
      <c r="AP3" s="15"/>
      <c r="AQ3" s="15"/>
      <c r="AR3" s="15"/>
      <c r="AS3" s="15"/>
      <c r="AT3" s="15"/>
      <c r="AU3" s="15"/>
      <c r="AV3" s="15"/>
      <c r="AW3" s="15"/>
      <c r="AX3" s="15"/>
    </row>
    <row r="4" spans="1:50" ht="13.5" x14ac:dyDescent="0.15">
      <c r="A4" s="48"/>
      <c r="B4" s="922"/>
      <c r="C4" s="922"/>
      <c r="D4" s="922"/>
      <c r="E4" s="922"/>
      <c r="F4" s="922"/>
      <c r="G4" s="922"/>
      <c r="H4" s="922"/>
      <c r="I4" s="922"/>
      <c r="J4" s="922"/>
      <c r="K4" s="922"/>
      <c r="L4" s="922"/>
      <c r="M4" s="922"/>
      <c r="N4" s="922"/>
      <c r="O4" s="922"/>
      <c r="P4" s="922"/>
      <c r="Q4" s="922"/>
      <c r="R4" s="922"/>
      <c r="S4" s="15" t="s">
        <v>617</v>
      </c>
      <c r="T4" s="226"/>
      <c r="U4" s="226"/>
      <c r="V4" s="226"/>
      <c r="W4" s="226"/>
      <c r="X4" s="226"/>
      <c r="Y4" s="226"/>
      <c r="Z4" s="226"/>
      <c r="AA4" s="226"/>
      <c r="AB4" s="226"/>
      <c r="AC4" s="226"/>
      <c r="AD4" s="226"/>
      <c r="AE4" s="226"/>
      <c r="AF4" s="226"/>
      <c r="AG4" s="226"/>
      <c r="AH4" s="226"/>
      <c r="AI4" s="226"/>
      <c r="AJ4" s="226"/>
      <c r="AK4" s="20"/>
      <c r="AL4" s="20"/>
      <c r="AM4" s="20"/>
      <c r="AN4" s="20"/>
      <c r="AO4" s="20"/>
      <c r="AP4" s="20"/>
      <c r="AQ4" s="20"/>
      <c r="AR4" s="20"/>
      <c r="AS4" s="20"/>
      <c r="AT4" s="20"/>
      <c r="AU4" s="18"/>
      <c r="AV4" s="18"/>
      <c r="AW4" s="18"/>
      <c r="AX4" s="15"/>
    </row>
    <row r="5" spans="1:50" x14ac:dyDescent="0.15">
      <c r="B5" s="493" t="s">
        <v>116</v>
      </c>
      <c r="C5" s="485"/>
      <c r="D5" s="485"/>
      <c r="E5" s="485"/>
      <c r="F5" s="485"/>
      <c r="G5" s="485"/>
      <c r="H5" s="485"/>
      <c r="I5" s="485"/>
      <c r="J5" s="485"/>
      <c r="K5" s="485"/>
      <c r="L5" s="486"/>
      <c r="M5" s="815"/>
      <c r="N5" s="1026"/>
      <c r="O5" s="1028" t="s">
        <v>117</v>
      </c>
      <c r="P5" s="822"/>
      <c r="Q5" s="822"/>
      <c r="R5" s="822"/>
      <c r="S5" s="822"/>
      <c r="T5" s="822"/>
      <c r="U5" s="822"/>
      <c r="V5" s="822"/>
      <c r="W5" s="822"/>
      <c r="X5" s="823"/>
      <c r="Y5" s="815"/>
      <c r="Z5" s="1026"/>
      <c r="AA5" s="1028" t="s">
        <v>120</v>
      </c>
      <c r="AB5" s="822"/>
      <c r="AC5" s="822"/>
      <c r="AD5" s="822"/>
      <c r="AE5" s="822"/>
      <c r="AF5" s="822"/>
      <c r="AG5" s="822"/>
      <c r="AH5" s="822"/>
      <c r="AI5" s="822"/>
      <c r="AJ5" s="822"/>
      <c r="AK5" s="815"/>
      <c r="AL5" s="1026"/>
      <c r="AM5" s="822" t="s">
        <v>476</v>
      </c>
      <c r="AN5" s="822"/>
      <c r="AO5" s="822"/>
      <c r="AP5" s="822"/>
      <c r="AQ5" s="822"/>
      <c r="AR5" s="822"/>
      <c r="AS5" s="822"/>
      <c r="AT5" s="822"/>
      <c r="AU5" s="822"/>
      <c r="AV5" s="823"/>
      <c r="AW5" s="18"/>
      <c r="AX5" s="18"/>
    </row>
    <row r="6" spans="1:50" x14ac:dyDescent="0.15">
      <c r="B6" s="487"/>
      <c r="C6" s="488"/>
      <c r="D6" s="488"/>
      <c r="E6" s="488"/>
      <c r="F6" s="488"/>
      <c r="G6" s="488"/>
      <c r="H6" s="488"/>
      <c r="I6" s="488"/>
      <c r="J6" s="488"/>
      <c r="K6" s="488"/>
      <c r="L6" s="489"/>
      <c r="M6" s="818"/>
      <c r="N6" s="1027"/>
      <c r="O6" s="1029"/>
      <c r="P6" s="1001"/>
      <c r="Q6" s="1001"/>
      <c r="R6" s="1001"/>
      <c r="S6" s="1001"/>
      <c r="T6" s="1001"/>
      <c r="U6" s="1001"/>
      <c r="V6" s="1001"/>
      <c r="W6" s="1001"/>
      <c r="X6" s="1002"/>
      <c r="Y6" s="818"/>
      <c r="Z6" s="1027"/>
      <c r="AA6" s="1029"/>
      <c r="AB6" s="1001"/>
      <c r="AC6" s="1001"/>
      <c r="AD6" s="1001"/>
      <c r="AE6" s="1001"/>
      <c r="AF6" s="1001"/>
      <c r="AG6" s="1001"/>
      <c r="AH6" s="1001"/>
      <c r="AI6" s="1001"/>
      <c r="AJ6" s="1001"/>
      <c r="AK6" s="818"/>
      <c r="AL6" s="1027"/>
      <c r="AM6" s="1001"/>
      <c r="AN6" s="1001"/>
      <c r="AO6" s="1001"/>
      <c r="AP6" s="1001"/>
      <c r="AQ6" s="1001"/>
      <c r="AR6" s="1001"/>
      <c r="AS6" s="1001"/>
      <c r="AT6" s="1001"/>
      <c r="AU6" s="1001"/>
      <c r="AV6" s="1002"/>
      <c r="AW6" s="18"/>
      <c r="AX6" s="18"/>
    </row>
    <row r="7" spans="1:50" x14ac:dyDescent="0.15">
      <c r="B7" s="487"/>
      <c r="C7" s="488"/>
      <c r="D7" s="488"/>
      <c r="E7" s="488"/>
      <c r="F7" s="488"/>
      <c r="G7" s="488"/>
      <c r="H7" s="488"/>
      <c r="I7" s="488"/>
      <c r="J7" s="488"/>
      <c r="K7" s="488"/>
      <c r="L7" s="489"/>
      <c r="M7" s="815"/>
      <c r="N7" s="1026"/>
      <c r="O7" s="1028" t="s">
        <v>121</v>
      </c>
      <c r="P7" s="822"/>
      <c r="Q7" s="822"/>
      <c r="R7" s="822"/>
      <c r="S7" s="822"/>
      <c r="T7" s="822"/>
      <c r="U7" s="822"/>
      <c r="V7" s="822"/>
      <c r="W7" s="822"/>
      <c r="X7" s="823"/>
      <c r="Y7" s="815"/>
      <c r="Z7" s="1026"/>
      <c r="AA7" s="1028" t="s">
        <v>37</v>
      </c>
      <c r="AB7" s="822"/>
      <c r="AC7" s="822"/>
      <c r="AD7" s="478" t="s">
        <v>344</v>
      </c>
      <c r="AE7" s="365"/>
      <c r="AF7" s="365"/>
      <c r="AG7" s="365"/>
      <c r="AH7" s="365"/>
      <c r="AI7" s="365"/>
      <c r="AJ7" s="365"/>
      <c r="AK7" s="365"/>
      <c r="AL7" s="365"/>
      <c r="AM7" s="365"/>
      <c r="AN7" s="365"/>
      <c r="AO7" s="365"/>
      <c r="AP7" s="365"/>
      <c r="AQ7" s="365"/>
      <c r="AR7" s="365"/>
      <c r="AS7" s="365"/>
      <c r="AT7" s="365"/>
      <c r="AU7" s="365"/>
      <c r="AV7" s="479" t="s">
        <v>346</v>
      </c>
      <c r="AW7" s="18"/>
      <c r="AX7" s="18"/>
    </row>
    <row r="8" spans="1:50" x14ac:dyDescent="0.15">
      <c r="B8" s="490"/>
      <c r="C8" s="491"/>
      <c r="D8" s="491"/>
      <c r="E8" s="491"/>
      <c r="F8" s="491"/>
      <c r="G8" s="491"/>
      <c r="H8" s="491"/>
      <c r="I8" s="491"/>
      <c r="J8" s="491"/>
      <c r="K8" s="491"/>
      <c r="L8" s="492"/>
      <c r="M8" s="818"/>
      <c r="N8" s="1027"/>
      <c r="O8" s="1029"/>
      <c r="P8" s="1001"/>
      <c r="Q8" s="1001"/>
      <c r="R8" s="1001"/>
      <c r="S8" s="1001"/>
      <c r="T8" s="1001"/>
      <c r="U8" s="1001"/>
      <c r="V8" s="1001"/>
      <c r="W8" s="1001"/>
      <c r="X8" s="1002"/>
      <c r="Y8" s="818"/>
      <c r="Z8" s="1027"/>
      <c r="AA8" s="1029"/>
      <c r="AB8" s="1001"/>
      <c r="AC8" s="1001"/>
      <c r="AD8" s="469"/>
      <c r="AE8" s="367"/>
      <c r="AF8" s="367"/>
      <c r="AG8" s="367"/>
      <c r="AH8" s="367"/>
      <c r="AI8" s="367"/>
      <c r="AJ8" s="367"/>
      <c r="AK8" s="367"/>
      <c r="AL8" s="367"/>
      <c r="AM8" s="367"/>
      <c r="AN8" s="367"/>
      <c r="AO8" s="367"/>
      <c r="AP8" s="367"/>
      <c r="AQ8" s="367"/>
      <c r="AR8" s="367"/>
      <c r="AS8" s="367"/>
      <c r="AT8" s="367"/>
      <c r="AU8" s="367"/>
      <c r="AV8" s="470"/>
      <c r="AW8" s="18"/>
      <c r="AX8" s="18"/>
    </row>
    <row r="9" spans="1:50" x14ac:dyDescent="0.15">
      <c r="B9" s="484" t="s">
        <v>103</v>
      </c>
      <c r="C9" s="485"/>
      <c r="D9" s="485"/>
      <c r="E9" s="485"/>
      <c r="F9" s="485"/>
      <c r="G9" s="485"/>
      <c r="H9" s="485"/>
      <c r="I9" s="485"/>
      <c r="J9" s="485"/>
      <c r="K9" s="485"/>
      <c r="L9" s="485"/>
      <c r="M9" s="821" t="s">
        <v>1089</v>
      </c>
      <c r="N9" s="822"/>
      <c r="O9" s="822"/>
      <c r="P9" s="822"/>
      <c r="Q9" s="823"/>
      <c r="R9" s="548"/>
      <c r="S9" s="548"/>
      <c r="T9" s="540"/>
      <c r="U9" s="551" t="s">
        <v>83</v>
      </c>
      <c r="V9" s="798"/>
      <c r="W9" s="821" t="s">
        <v>1090</v>
      </c>
      <c r="X9" s="822"/>
      <c r="Y9" s="822"/>
      <c r="Z9" s="822"/>
      <c r="AA9" s="823"/>
      <c r="AB9" s="548"/>
      <c r="AC9" s="548"/>
      <c r="AD9" s="540"/>
      <c r="AE9" s="551" t="s">
        <v>83</v>
      </c>
      <c r="AF9" s="798"/>
      <c r="AG9" s="18"/>
      <c r="AH9" s="18"/>
      <c r="AI9" s="18"/>
      <c r="AJ9" s="18"/>
      <c r="AK9" s="18"/>
      <c r="AL9" s="18"/>
      <c r="AM9" s="18"/>
      <c r="AN9" s="18"/>
      <c r="AO9" s="18"/>
      <c r="AP9" s="18"/>
      <c r="AQ9" s="18"/>
      <c r="AR9" s="18"/>
      <c r="AS9" s="18"/>
      <c r="AT9" s="18"/>
      <c r="AU9" s="18"/>
      <c r="AV9" s="18"/>
      <c r="AW9" s="18"/>
      <c r="AX9" s="18"/>
    </row>
    <row r="10" spans="1:50" x14ac:dyDescent="0.15">
      <c r="B10" s="490"/>
      <c r="C10" s="491"/>
      <c r="D10" s="491"/>
      <c r="E10" s="491"/>
      <c r="F10" s="491"/>
      <c r="G10" s="491"/>
      <c r="H10" s="491"/>
      <c r="I10" s="491"/>
      <c r="J10" s="491"/>
      <c r="K10" s="491"/>
      <c r="L10" s="491"/>
      <c r="M10" s="1000"/>
      <c r="N10" s="1001"/>
      <c r="O10" s="1001"/>
      <c r="P10" s="1001"/>
      <c r="Q10" s="1002"/>
      <c r="R10" s="548"/>
      <c r="S10" s="548"/>
      <c r="T10" s="540"/>
      <c r="U10" s="551"/>
      <c r="V10" s="798"/>
      <c r="W10" s="1000"/>
      <c r="X10" s="1001"/>
      <c r="Y10" s="1001"/>
      <c r="Z10" s="1001"/>
      <c r="AA10" s="1002"/>
      <c r="AB10" s="548"/>
      <c r="AC10" s="548"/>
      <c r="AD10" s="540"/>
      <c r="AE10" s="551"/>
      <c r="AF10" s="798"/>
      <c r="AG10" s="18"/>
      <c r="AH10" s="18"/>
      <c r="AI10" s="18"/>
      <c r="AJ10" s="18"/>
      <c r="AK10" s="18"/>
      <c r="AL10" s="18"/>
      <c r="AM10" s="18"/>
      <c r="AN10" s="18"/>
      <c r="AO10" s="18"/>
      <c r="AP10" s="18"/>
      <c r="AQ10" s="18"/>
      <c r="AR10" s="18"/>
      <c r="AS10" s="18"/>
      <c r="AT10" s="18"/>
      <c r="AU10" s="18"/>
      <c r="AV10" s="18"/>
      <c r="AW10" s="18"/>
      <c r="AX10" s="18"/>
    </row>
    <row r="11" spans="1:50" x14ac:dyDescent="0.15">
      <c r="B11" s="484" t="s">
        <v>98</v>
      </c>
      <c r="C11" s="485"/>
      <c r="D11" s="485"/>
      <c r="E11" s="485"/>
      <c r="F11" s="485"/>
      <c r="G11" s="485"/>
      <c r="H11" s="485"/>
      <c r="I11" s="485"/>
      <c r="J11" s="485"/>
      <c r="K11" s="485"/>
      <c r="L11" s="486"/>
      <c r="M11" s="858"/>
      <c r="N11" s="859"/>
      <c r="O11" s="859"/>
      <c r="P11" s="859"/>
      <c r="Q11" s="859"/>
      <c r="R11" s="859"/>
      <c r="S11" s="859"/>
      <c r="T11" s="859"/>
      <c r="U11" s="859"/>
      <c r="V11" s="859"/>
      <c r="W11" s="859"/>
      <c r="X11" s="859"/>
      <c r="Y11" s="859"/>
      <c r="Z11" s="859"/>
      <c r="AA11" s="958"/>
      <c r="AB11" s="18"/>
      <c r="AC11" s="18"/>
      <c r="AD11" s="18"/>
      <c r="AE11" s="18"/>
      <c r="AF11" s="18"/>
      <c r="AG11" s="18"/>
      <c r="AH11" s="18"/>
      <c r="AI11" s="18"/>
      <c r="AJ11" s="18"/>
      <c r="AK11" s="18"/>
      <c r="AL11" s="18"/>
      <c r="AM11" s="18"/>
      <c r="AN11" s="18"/>
      <c r="AO11" s="18"/>
      <c r="AP11" s="18"/>
      <c r="AQ11" s="18"/>
      <c r="AR11" s="18"/>
      <c r="AS11" s="18"/>
      <c r="AT11" s="18"/>
      <c r="AU11" s="18"/>
      <c r="AV11" s="18"/>
      <c r="AW11" s="18"/>
      <c r="AX11" s="18"/>
    </row>
    <row r="12" spans="1:50" x14ac:dyDescent="0.15">
      <c r="B12" s="490"/>
      <c r="C12" s="491"/>
      <c r="D12" s="491"/>
      <c r="E12" s="491"/>
      <c r="F12" s="491"/>
      <c r="G12" s="491"/>
      <c r="H12" s="491"/>
      <c r="I12" s="491"/>
      <c r="J12" s="491"/>
      <c r="K12" s="491"/>
      <c r="L12" s="492"/>
      <c r="M12" s="458"/>
      <c r="N12" s="367"/>
      <c r="O12" s="367"/>
      <c r="P12" s="367"/>
      <c r="Q12" s="367"/>
      <c r="R12" s="367"/>
      <c r="S12" s="367"/>
      <c r="T12" s="367"/>
      <c r="U12" s="367"/>
      <c r="V12" s="367"/>
      <c r="W12" s="367"/>
      <c r="X12" s="367"/>
      <c r="Y12" s="367"/>
      <c r="Z12" s="367"/>
      <c r="AA12" s="368"/>
      <c r="AB12" s="18"/>
      <c r="AC12" s="18"/>
      <c r="AD12" s="18"/>
      <c r="AE12" s="18"/>
      <c r="AF12" s="18"/>
      <c r="AG12" s="18"/>
      <c r="AH12" s="18"/>
      <c r="AI12" s="18"/>
      <c r="AJ12" s="18"/>
      <c r="AK12" s="18"/>
      <c r="AL12" s="18"/>
      <c r="AM12" s="18"/>
      <c r="AN12" s="18"/>
      <c r="AO12" s="18"/>
      <c r="AP12" s="18"/>
      <c r="AQ12" s="18"/>
      <c r="AR12" s="18"/>
      <c r="AS12" s="18"/>
      <c r="AT12" s="18"/>
      <c r="AU12" s="18"/>
      <c r="AV12" s="18"/>
      <c r="AW12" s="18"/>
      <c r="AX12" s="18"/>
    </row>
    <row r="13" spans="1:50" x14ac:dyDescent="0.15">
      <c r="B13" s="484" t="s">
        <v>99</v>
      </c>
      <c r="C13" s="485"/>
      <c r="D13" s="485"/>
      <c r="E13" s="485"/>
      <c r="F13" s="485"/>
      <c r="G13" s="485"/>
      <c r="H13" s="485"/>
      <c r="I13" s="485"/>
      <c r="J13" s="485"/>
      <c r="K13" s="485"/>
      <c r="L13" s="486"/>
      <c r="M13" s="451"/>
      <c r="N13" s="365"/>
      <c r="O13" s="365"/>
      <c r="P13" s="365"/>
      <c r="Q13" s="365"/>
      <c r="R13" s="365"/>
      <c r="S13" s="365"/>
      <c r="T13" s="365"/>
      <c r="U13" s="365"/>
      <c r="V13" s="365"/>
      <c r="W13" s="365"/>
      <c r="X13" s="365"/>
      <c r="Y13" s="365"/>
      <c r="Z13" s="365"/>
      <c r="AA13" s="366"/>
      <c r="AB13" s="18"/>
      <c r="AC13" s="18"/>
      <c r="AD13" s="18"/>
      <c r="AE13" s="18"/>
      <c r="AF13" s="18"/>
      <c r="AG13" s="18"/>
      <c r="AH13" s="18"/>
      <c r="AI13" s="18"/>
      <c r="AJ13" s="18"/>
      <c r="AK13" s="18"/>
      <c r="AL13" s="18"/>
      <c r="AM13" s="18"/>
      <c r="AN13" s="18"/>
      <c r="AO13" s="18"/>
      <c r="AP13" s="18"/>
      <c r="AQ13" s="18"/>
      <c r="AR13" s="18"/>
      <c r="AS13" s="18"/>
      <c r="AT13" s="18"/>
      <c r="AU13" s="18"/>
      <c r="AV13" s="18"/>
      <c r="AW13" s="18"/>
      <c r="AX13" s="18"/>
    </row>
    <row r="14" spans="1:50" x14ac:dyDescent="0.15">
      <c r="B14" s="490"/>
      <c r="C14" s="491"/>
      <c r="D14" s="491"/>
      <c r="E14" s="491"/>
      <c r="F14" s="491"/>
      <c r="G14" s="491"/>
      <c r="H14" s="491"/>
      <c r="I14" s="491"/>
      <c r="J14" s="491"/>
      <c r="K14" s="491"/>
      <c r="L14" s="492"/>
      <c r="M14" s="458"/>
      <c r="N14" s="367"/>
      <c r="O14" s="367"/>
      <c r="P14" s="367"/>
      <c r="Q14" s="367"/>
      <c r="R14" s="367"/>
      <c r="S14" s="367"/>
      <c r="T14" s="367"/>
      <c r="U14" s="367"/>
      <c r="V14" s="367"/>
      <c r="W14" s="367"/>
      <c r="X14" s="367"/>
      <c r="Y14" s="367"/>
      <c r="Z14" s="367"/>
      <c r="AA14" s="368"/>
      <c r="AB14" s="18"/>
      <c r="AC14" s="18"/>
      <c r="AD14" s="18"/>
      <c r="AE14" s="18"/>
      <c r="AF14" s="18"/>
      <c r="AG14" s="18"/>
      <c r="AH14" s="18"/>
      <c r="AI14" s="18"/>
      <c r="AJ14" s="18"/>
      <c r="AK14" s="18"/>
      <c r="AL14" s="18"/>
      <c r="AM14" s="18"/>
      <c r="AN14" s="18"/>
      <c r="AO14" s="18"/>
      <c r="AP14" s="18"/>
      <c r="AQ14" s="18"/>
      <c r="AR14" s="18"/>
      <c r="AS14" s="18"/>
      <c r="AT14" s="18"/>
      <c r="AU14" s="18"/>
      <c r="AV14" s="18"/>
      <c r="AW14" s="18"/>
      <c r="AX14" s="18"/>
    </row>
    <row r="15" spans="1:50" x14ac:dyDescent="0.15">
      <c r="A15" s="48"/>
      <c r="B15" s="484" t="s">
        <v>636</v>
      </c>
      <c r="C15" s="485"/>
      <c r="D15" s="485"/>
      <c r="E15" s="485"/>
      <c r="F15" s="485"/>
      <c r="G15" s="485"/>
      <c r="H15" s="485"/>
      <c r="I15" s="485"/>
      <c r="J15" s="485"/>
      <c r="K15" s="485"/>
      <c r="L15" s="486"/>
      <c r="M15" s="502" t="s">
        <v>32</v>
      </c>
      <c r="N15" s="502"/>
      <c r="O15" s="502"/>
      <c r="P15" s="502" t="s">
        <v>33</v>
      </c>
      <c r="Q15" s="502"/>
      <c r="R15" s="502"/>
      <c r="S15" s="502" t="s">
        <v>598</v>
      </c>
      <c r="T15" s="502"/>
      <c r="U15" s="502"/>
      <c r="V15" s="502"/>
      <c r="W15" s="502"/>
      <c r="X15" s="502"/>
      <c r="Y15" s="502"/>
      <c r="Z15" s="502"/>
      <c r="AA15" s="502"/>
      <c r="AB15" s="502"/>
      <c r="AC15" s="502"/>
      <c r="AD15" s="945" t="s">
        <v>549</v>
      </c>
      <c r="AE15" s="521"/>
      <c r="AF15" s="365"/>
      <c r="AG15" s="365"/>
      <c r="AH15" s="521" t="s">
        <v>26</v>
      </c>
      <c r="AI15" s="365"/>
      <c r="AJ15" s="365"/>
      <c r="AK15" s="521" t="s">
        <v>447</v>
      </c>
      <c r="AL15" s="365"/>
      <c r="AM15" s="365"/>
      <c r="AN15" s="522" t="s">
        <v>446</v>
      </c>
      <c r="AO15" s="15"/>
      <c r="AP15" s="15"/>
      <c r="AQ15" s="15"/>
      <c r="AR15" s="15"/>
      <c r="AS15" s="15"/>
      <c r="AT15" s="15"/>
      <c r="AU15" s="15"/>
      <c r="AV15" s="15"/>
      <c r="AW15" s="15"/>
      <c r="AX15" s="15"/>
    </row>
    <row r="16" spans="1:50" x14ac:dyDescent="0.15">
      <c r="A16" s="48"/>
      <c r="B16" s="490"/>
      <c r="C16" s="491"/>
      <c r="D16" s="491"/>
      <c r="E16" s="491"/>
      <c r="F16" s="491"/>
      <c r="G16" s="491"/>
      <c r="H16" s="491"/>
      <c r="I16" s="491"/>
      <c r="J16" s="491"/>
      <c r="K16" s="491"/>
      <c r="L16" s="492"/>
      <c r="M16" s="540"/>
      <c r="N16" s="541"/>
      <c r="O16" s="542"/>
      <c r="P16" s="540"/>
      <c r="Q16" s="541"/>
      <c r="R16" s="542"/>
      <c r="S16" s="502"/>
      <c r="T16" s="502"/>
      <c r="U16" s="502"/>
      <c r="V16" s="502"/>
      <c r="W16" s="502"/>
      <c r="X16" s="502"/>
      <c r="Y16" s="502"/>
      <c r="Z16" s="502"/>
      <c r="AA16" s="502"/>
      <c r="AB16" s="502"/>
      <c r="AC16" s="502"/>
      <c r="AD16" s="957"/>
      <c r="AE16" s="523"/>
      <c r="AF16" s="367"/>
      <c r="AG16" s="367"/>
      <c r="AH16" s="523"/>
      <c r="AI16" s="367"/>
      <c r="AJ16" s="367"/>
      <c r="AK16" s="523"/>
      <c r="AL16" s="367"/>
      <c r="AM16" s="367"/>
      <c r="AN16" s="524"/>
      <c r="AO16" s="15"/>
      <c r="AP16" s="15"/>
      <c r="AQ16" s="15"/>
      <c r="AR16" s="15"/>
      <c r="AS16" s="15"/>
      <c r="AT16" s="15"/>
      <c r="AU16" s="15"/>
      <c r="AV16" s="15"/>
      <c r="AW16" s="15"/>
      <c r="AX16" s="15"/>
    </row>
    <row r="17" spans="1:50" x14ac:dyDescent="0.15">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row>
    <row r="18" spans="1:50" x14ac:dyDescent="0.15">
      <c r="A18" s="48"/>
      <c r="B18" s="512" t="s">
        <v>101</v>
      </c>
      <c r="C18" s="512"/>
      <c r="D18" s="512"/>
      <c r="E18" s="512"/>
      <c r="F18" s="512"/>
      <c r="G18" s="512"/>
      <c r="H18" s="512"/>
      <c r="I18" s="512"/>
      <c r="J18" s="512"/>
      <c r="K18" s="512"/>
      <c r="L18" s="512"/>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15"/>
      <c r="AL18" s="15"/>
      <c r="AM18" s="15"/>
      <c r="AN18" s="15"/>
      <c r="AO18" s="15"/>
      <c r="AP18" s="15"/>
      <c r="AQ18" s="15"/>
      <c r="AR18" s="15"/>
      <c r="AS18" s="15"/>
      <c r="AT18" s="15"/>
      <c r="AU18" s="15"/>
      <c r="AV18" s="15"/>
      <c r="AW18" s="15"/>
      <c r="AX18" s="15"/>
    </row>
    <row r="19" spans="1:50" x14ac:dyDescent="0.15">
      <c r="A19" s="48"/>
      <c r="B19" s="512"/>
      <c r="C19" s="512"/>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c r="AG19" s="512"/>
      <c r="AH19" s="512"/>
      <c r="AI19" s="512"/>
      <c r="AJ19" s="512"/>
      <c r="AK19" s="20"/>
      <c r="AL19" s="20"/>
      <c r="AM19" s="20"/>
      <c r="AN19" s="20"/>
      <c r="AO19" s="20"/>
      <c r="AP19" s="20"/>
      <c r="AQ19" s="20"/>
      <c r="AR19" s="20"/>
      <c r="AS19" s="20"/>
      <c r="AT19" s="20"/>
      <c r="AU19" s="18"/>
      <c r="AV19" s="18"/>
      <c r="AW19" s="18"/>
      <c r="AX19" s="15"/>
    </row>
    <row r="20" spans="1:50" x14ac:dyDescent="0.15">
      <c r="B20" s="549" t="s">
        <v>95</v>
      </c>
      <c r="C20" s="584"/>
      <c r="D20" s="584"/>
      <c r="E20" s="584"/>
      <c r="F20" s="584"/>
      <c r="G20" s="584"/>
      <c r="H20" s="584"/>
      <c r="I20" s="584"/>
      <c r="J20" s="543" t="s">
        <v>94</v>
      </c>
      <c r="K20" s="584"/>
      <c r="L20" s="584"/>
      <c r="M20" s="584"/>
      <c r="N20" s="584"/>
      <c r="O20" s="584"/>
      <c r="P20" s="584"/>
      <c r="Q20" s="568"/>
      <c r="R20" s="549" t="s">
        <v>95</v>
      </c>
      <c r="S20" s="584"/>
      <c r="T20" s="584"/>
      <c r="U20" s="584"/>
      <c r="V20" s="584"/>
      <c r="W20" s="584"/>
      <c r="X20" s="584"/>
      <c r="Y20" s="584"/>
      <c r="Z20" s="543" t="s">
        <v>94</v>
      </c>
      <c r="AA20" s="584"/>
      <c r="AB20" s="584"/>
      <c r="AC20" s="584"/>
      <c r="AD20" s="584"/>
      <c r="AE20" s="584"/>
      <c r="AF20" s="584"/>
      <c r="AG20" s="568"/>
      <c r="AH20" s="549" t="s">
        <v>95</v>
      </c>
      <c r="AI20" s="584"/>
      <c r="AJ20" s="584"/>
      <c r="AK20" s="584"/>
      <c r="AL20" s="584"/>
      <c r="AM20" s="584"/>
      <c r="AN20" s="584"/>
      <c r="AO20" s="584"/>
      <c r="AP20" s="543" t="s">
        <v>94</v>
      </c>
      <c r="AQ20" s="584"/>
      <c r="AR20" s="584"/>
      <c r="AS20" s="584"/>
      <c r="AT20" s="584"/>
      <c r="AU20" s="584"/>
      <c r="AV20" s="584"/>
      <c r="AW20" s="568"/>
      <c r="AX20" s="18"/>
    </row>
    <row r="21" spans="1:50" x14ac:dyDescent="0.15">
      <c r="B21" s="451"/>
      <c r="C21" s="365"/>
      <c r="D21" s="365"/>
      <c r="E21" s="365"/>
      <c r="F21" s="365"/>
      <c r="G21" s="365"/>
      <c r="H21" s="365"/>
      <c r="I21" s="365"/>
      <c r="J21" s="715"/>
      <c r="K21" s="365"/>
      <c r="L21" s="365"/>
      <c r="M21" s="365"/>
      <c r="N21" s="365"/>
      <c r="O21" s="365"/>
      <c r="P21" s="365"/>
      <c r="Q21" s="366"/>
      <c r="R21" s="451"/>
      <c r="S21" s="365"/>
      <c r="T21" s="365"/>
      <c r="U21" s="365"/>
      <c r="V21" s="365"/>
      <c r="W21" s="365"/>
      <c r="X21" s="365"/>
      <c r="Y21" s="365"/>
      <c r="Z21" s="715"/>
      <c r="AA21" s="365"/>
      <c r="AB21" s="365"/>
      <c r="AC21" s="365"/>
      <c r="AD21" s="365"/>
      <c r="AE21" s="365"/>
      <c r="AF21" s="365"/>
      <c r="AG21" s="366"/>
      <c r="AH21" s="451"/>
      <c r="AI21" s="365"/>
      <c r="AJ21" s="365"/>
      <c r="AK21" s="365"/>
      <c r="AL21" s="365"/>
      <c r="AM21" s="365"/>
      <c r="AN21" s="365"/>
      <c r="AO21" s="365"/>
      <c r="AP21" s="715"/>
      <c r="AQ21" s="365"/>
      <c r="AR21" s="365"/>
      <c r="AS21" s="365"/>
      <c r="AT21" s="365"/>
      <c r="AU21" s="365"/>
      <c r="AV21" s="365"/>
      <c r="AW21" s="366"/>
      <c r="AX21" s="18"/>
    </row>
    <row r="22" spans="1:50" x14ac:dyDescent="0.15">
      <c r="B22" s="458"/>
      <c r="C22" s="367"/>
      <c r="D22" s="367"/>
      <c r="E22" s="367"/>
      <c r="F22" s="367"/>
      <c r="G22" s="367"/>
      <c r="H22" s="367"/>
      <c r="I22" s="367"/>
      <c r="J22" s="716"/>
      <c r="K22" s="367"/>
      <c r="L22" s="367"/>
      <c r="M22" s="367"/>
      <c r="N22" s="367"/>
      <c r="O22" s="367"/>
      <c r="P22" s="367"/>
      <c r="Q22" s="368"/>
      <c r="R22" s="458"/>
      <c r="S22" s="367"/>
      <c r="T22" s="367"/>
      <c r="U22" s="367"/>
      <c r="V22" s="367"/>
      <c r="W22" s="367"/>
      <c r="X22" s="367"/>
      <c r="Y22" s="367"/>
      <c r="Z22" s="716"/>
      <c r="AA22" s="367"/>
      <c r="AB22" s="367"/>
      <c r="AC22" s="367"/>
      <c r="AD22" s="367"/>
      <c r="AE22" s="367"/>
      <c r="AF22" s="367"/>
      <c r="AG22" s="368"/>
      <c r="AH22" s="458"/>
      <c r="AI22" s="367"/>
      <c r="AJ22" s="367"/>
      <c r="AK22" s="367"/>
      <c r="AL22" s="367"/>
      <c r="AM22" s="367"/>
      <c r="AN22" s="367"/>
      <c r="AO22" s="367"/>
      <c r="AP22" s="716"/>
      <c r="AQ22" s="367"/>
      <c r="AR22" s="367"/>
      <c r="AS22" s="367"/>
      <c r="AT22" s="367"/>
      <c r="AU22" s="367"/>
      <c r="AV22" s="367"/>
      <c r="AW22" s="368"/>
      <c r="AX22" s="18"/>
    </row>
    <row r="23" spans="1:50" x14ac:dyDescent="0.15">
      <c r="B23" s="18"/>
      <c r="C23" s="18" t="s">
        <v>618</v>
      </c>
      <c r="D23" s="18"/>
      <c r="E23" s="18"/>
      <c r="F23" s="18" t="s">
        <v>97</v>
      </c>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row>
    <row r="24" spans="1:50" x14ac:dyDescent="0.15">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row>
    <row r="25" spans="1:50" ht="13.5" x14ac:dyDescent="0.15">
      <c r="A25" s="48"/>
      <c r="B25" s="924" t="s">
        <v>102</v>
      </c>
      <c r="C25" s="924"/>
      <c r="D25" s="924"/>
      <c r="E25" s="924"/>
      <c r="F25" s="924"/>
      <c r="G25" s="924"/>
      <c r="H25" s="924"/>
      <c r="I25" s="924"/>
      <c r="J25" s="924"/>
      <c r="K25" s="924"/>
      <c r="L25" s="924"/>
      <c r="M25" s="924"/>
      <c r="N25" s="924"/>
      <c r="O25" s="924"/>
      <c r="P25" s="226"/>
      <c r="Q25" s="226"/>
      <c r="R25" s="226"/>
      <c r="S25" s="226"/>
      <c r="T25" s="226"/>
      <c r="U25" s="226"/>
      <c r="V25" s="226"/>
      <c r="W25" s="226"/>
      <c r="X25" s="226"/>
      <c r="Y25" s="226"/>
      <c r="Z25" s="226"/>
      <c r="AA25" s="226"/>
      <c r="AB25" s="226"/>
      <c r="AC25" s="226"/>
      <c r="AD25" s="226"/>
      <c r="AE25" s="226"/>
      <c r="AF25" s="226"/>
      <c r="AG25" s="226"/>
      <c r="AH25" s="226"/>
      <c r="AI25" s="226"/>
      <c r="AJ25" s="226"/>
      <c r="AK25" s="15"/>
      <c r="AL25" s="15"/>
      <c r="AM25" s="15"/>
      <c r="AN25" s="15"/>
      <c r="AO25" s="15"/>
      <c r="AP25" s="15"/>
      <c r="AQ25" s="15"/>
      <c r="AR25" s="15"/>
      <c r="AS25" s="15"/>
      <c r="AT25" s="15"/>
      <c r="AU25" s="15"/>
      <c r="AV25" s="15"/>
      <c r="AW25" s="15"/>
      <c r="AX25" s="15"/>
    </row>
    <row r="26" spans="1:50" ht="13.5" x14ac:dyDescent="0.15">
      <c r="A26" s="48"/>
      <c r="B26" s="922"/>
      <c r="C26" s="922"/>
      <c r="D26" s="922"/>
      <c r="E26" s="922"/>
      <c r="F26" s="922"/>
      <c r="G26" s="922"/>
      <c r="H26" s="922"/>
      <c r="I26" s="922"/>
      <c r="J26" s="922"/>
      <c r="K26" s="922"/>
      <c r="L26" s="922"/>
      <c r="M26" s="922"/>
      <c r="N26" s="922"/>
      <c r="O26" s="922"/>
      <c r="P26" s="15"/>
      <c r="Q26" s="225"/>
      <c r="R26" s="225"/>
      <c r="S26" s="225"/>
      <c r="T26" s="225"/>
      <c r="U26" s="225"/>
      <c r="V26" s="225"/>
      <c r="W26" s="225"/>
      <c r="X26" s="225"/>
      <c r="Y26" s="225"/>
      <c r="Z26" s="225"/>
      <c r="AA26" s="225"/>
      <c r="AB26" s="225"/>
      <c r="AC26" s="225"/>
      <c r="AD26" s="225"/>
      <c r="AE26" s="225"/>
      <c r="AF26" s="225"/>
      <c r="AG26" s="225"/>
      <c r="AH26" s="225"/>
      <c r="AI26" s="225"/>
      <c r="AJ26" s="225"/>
      <c r="AK26" s="20"/>
      <c r="AL26" s="20"/>
      <c r="AM26" s="20"/>
      <c r="AN26" s="20"/>
      <c r="AO26" s="20"/>
      <c r="AP26" s="20"/>
      <c r="AQ26" s="20"/>
      <c r="AR26" s="20"/>
      <c r="AS26" s="20"/>
      <c r="AT26" s="20"/>
      <c r="AU26" s="18"/>
      <c r="AV26" s="18"/>
      <c r="AW26" s="18"/>
      <c r="AX26" s="15"/>
    </row>
    <row r="27" spans="1:50" x14ac:dyDescent="0.15">
      <c r="B27" s="484" t="s">
        <v>115</v>
      </c>
      <c r="C27" s="485"/>
      <c r="D27" s="485"/>
      <c r="E27" s="485"/>
      <c r="F27" s="485"/>
      <c r="G27" s="485"/>
      <c r="H27" s="485"/>
      <c r="I27" s="485"/>
      <c r="J27" s="485"/>
      <c r="K27" s="485"/>
      <c r="L27" s="486"/>
      <c r="M27" s="815"/>
      <c r="N27" s="1026"/>
      <c r="O27" s="1028" t="s">
        <v>619</v>
      </c>
      <c r="P27" s="822"/>
      <c r="Q27" s="822"/>
      <c r="R27" s="822"/>
      <c r="S27" s="822"/>
      <c r="T27" s="822"/>
      <c r="U27" s="822"/>
      <c r="V27" s="822"/>
      <c r="W27" s="822"/>
      <c r="X27" s="823"/>
      <c r="Y27" s="815"/>
      <c r="Z27" s="1026"/>
      <c r="AA27" s="1028" t="s">
        <v>476</v>
      </c>
      <c r="AB27" s="822"/>
      <c r="AC27" s="822"/>
      <c r="AD27" s="822"/>
      <c r="AE27" s="822"/>
      <c r="AF27" s="822"/>
      <c r="AG27" s="822"/>
      <c r="AH27" s="822"/>
      <c r="AI27" s="822"/>
      <c r="AJ27" s="822"/>
      <c r="AK27" s="815"/>
      <c r="AL27" s="1026"/>
      <c r="AM27" s="822" t="s">
        <v>113</v>
      </c>
      <c r="AN27" s="822"/>
      <c r="AO27" s="822"/>
      <c r="AP27" s="822"/>
      <c r="AQ27" s="822"/>
      <c r="AR27" s="822"/>
      <c r="AS27" s="822"/>
      <c r="AT27" s="822"/>
      <c r="AU27" s="822"/>
      <c r="AV27" s="823"/>
      <c r="AW27" s="18"/>
      <c r="AX27" s="18"/>
    </row>
    <row r="28" spans="1:50" x14ac:dyDescent="0.15">
      <c r="B28" s="487"/>
      <c r="C28" s="488"/>
      <c r="D28" s="488"/>
      <c r="E28" s="488"/>
      <c r="F28" s="488"/>
      <c r="G28" s="488"/>
      <c r="H28" s="488"/>
      <c r="I28" s="488"/>
      <c r="J28" s="488"/>
      <c r="K28" s="488"/>
      <c r="L28" s="489"/>
      <c r="M28" s="818"/>
      <c r="N28" s="1027"/>
      <c r="O28" s="1029"/>
      <c r="P28" s="1001"/>
      <c r="Q28" s="1001"/>
      <c r="R28" s="1001"/>
      <c r="S28" s="1001"/>
      <c r="T28" s="1001"/>
      <c r="U28" s="1001"/>
      <c r="V28" s="1001"/>
      <c r="W28" s="1001"/>
      <c r="X28" s="1002"/>
      <c r="Y28" s="818"/>
      <c r="Z28" s="1027"/>
      <c r="AA28" s="1029"/>
      <c r="AB28" s="1001"/>
      <c r="AC28" s="1001"/>
      <c r="AD28" s="1001"/>
      <c r="AE28" s="1001"/>
      <c r="AF28" s="1001"/>
      <c r="AG28" s="1001"/>
      <c r="AH28" s="1001"/>
      <c r="AI28" s="1001"/>
      <c r="AJ28" s="1001"/>
      <c r="AK28" s="818"/>
      <c r="AL28" s="1027"/>
      <c r="AM28" s="1001"/>
      <c r="AN28" s="1001"/>
      <c r="AO28" s="1001"/>
      <c r="AP28" s="1001"/>
      <c r="AQ28" s="1001"/>
      <c r="AR28" s="1001"/>
      <c r="AS28" s="1001"/>
      <c r="AT28" s="1001"/>
      <c r="AU28" s="1001"/>
      <c r="AV28" s="1002"/>
      <c r="AW28" s="18"/>
      <c r="AX28" s="18"/>
    </row>
    <row r="29" spans="1:50" x14ac:dyDescent="0.15">
      <c r="B29" s="487"/>
      <c r="C29" s="488"/>
      <c r="D29" s="488"/>
      <c r="E29" s="488"/>
      <c r="F29" s="488"/>
      <c r="G29" s="488"/>
      <c r="H29" s="488"/>
      <c r="I29" s="488"/>
      <c r="J29" s="488"/>
      <c r="K29" s="488"/>
      <c r="L29" s="489"/>
      <c r="M29" s="815"/>
      <c r="N29" s="1026"/>
      <c r="O29" s="1028" t="s">
        <v>114</v>
      </c>
      <c r="P29" s="822"/>
      <c r="Q29" s="822"/>
      <c r="R29" s="822"/>
      <c r="S29" s="822"/>
      <c r="T29" s="822"/>
      <c r="U29" s="822"/>
      <c r="V29" s="822"/>
      <c r="W29" s="822"/>
      <c r="X29" s="823"/>
      <c r="Y29" s="815"/>
      <c r="Z29" s="1026"/>
      <c r="AA29" s="1028" t="s">
        <v>37</v>
      </c>
      <c r="AB29" s="822"/>
      <c r="AC29" s="822"/>
      <c r="AD29" s="478" t="s">
        <v>344</v>
      </c>
      <c r="AE29" s="365"/>
      <c r="AF29" s="365"/>
      <c r="AG29" s="365"/>
      <c r="AH29" s="365"/>
      <c r="AI29" s="365"/>
      <c r="AJ29" s="365"/>
      <c r="AK29" s="365"/>
      <c r="AL29" s="365"/>
      <c r="AM29" s="365"/>
      <c r="AN29" s="365"/>
      <c r="AO29" s="365"/>
      <c r="AP29" s="365"/>
      <c r="AQ29" s="365"/>
      <c r="AR29" s="365"/>
      <c r="AS29" s="365"/>
      <c r="AT29" s="365"/>
      <c r="AU29" s="365"/>
      <c r="AV29" s="479" t="s">
        <v>346</v>
      </c>
      <c r="AW29" s="18"/>
      <c r="AX29" s="18"/>
    </row>
    <row r="30" spans="1:50" x14ac:dyDescent="0.15">
      <c r="B30" s="490"/>
      <c r="C30" s="491"/>
      <c r="D30" s="491"/>
      <c r="E30" s="491"/>
      <c r="F30" s="491"/>
      <c r="G30" s="491"/>
      <c r="H30" s="491"/>
      <c r="I30" s="491"/>
      <c r="J30" s="491"/>
      <c r="K30" s="491"/>
      <c r="L30" s="492"/>
      <c r="M30" s="818"/>
      <c r="N30" s="1027"/>
      <c r="O30" s="1029"/>
      <c r="P30" s="1001"/>
      <c r="Q30" s="1001"/>
      <c r="R30" s="1001"/>
      <c r="S30" s="1001"/>
      <c r="T30" s="1001"/>
      <c r="U30" s="1001"/>
      <c r="V30" s="1001"/>
      <c r="W30" s="1001"/>
      <c r="X30" s="1002"/>
      <c r="Y30" s="818"/>
      <c r="Z30" s="1027"/>
      <c r="AA30" s="1029"/>
      <c r="AB30" s="1001"/>
      <c r="AC30" s="1001"/>
      <c r="AD30" s="469"/>
      <c r="AE30" s="367"/>
      <c r="AF30" s="367"/>
      <c r="AG30" s="367"/>
      <c r="AH30" s="367"/>
      <c r="AI30" s="367"/>
      <c r="AJ30" s="367"/>
      <c r="AK30" s="367"/>
      <c r="AL30" s="367"/>
      <c r="AM30" s="367"/>
      <c r="AN30" s="367"/>
      <c r="AO30" s="367"/>
      <c r="AP30" s="367"/>
      <c r="AQ30" s="367"/>
      <c r="AR30" s="367"/>
      <c r="AS30" s="367"/>
      <c r="AT30" s="367"/>
      <c r="AU30" s="367"/>
      <c r="AV30" s="470"/>
      <c r="AW30" s="18"/>
      <c r="AX30" s="18"/>
    </row>
    <row r="31" spans="1:50" x14ac:dyDescent="0.15">
      <c r="B31" s="484" t="s">
        <v>122</v>
      </c>
      <c r="C31" s="485"/>
      <c r="D31" s="485"/>
      <c r="E31" s="485"/>
      <c r="F31" s="485"/>
      <c r="G31" s="485"/>
      <c r="H31" s="485"/>
      <c r="I31" s="485"/>
      <c r="J31" s="485"/>
      <c r="K31" s="485"/>
      <c r="L31" s="485"/>
      <c r="M31" s="821" t="s">
        <v>1089</v>
      </c>
      <c r="N31" s="822"/>
      <c r="O31" s="822"/>
      <c r="P31" s="822"/>
      <c r="Q31" s="823"/>
      <c r="R31" s="548"/>
      <c r="S31" s="548"/>
      <c r="T31" s="540"/>
      <c r="U31" s="551" t="s">
        <v>83</v>
      </c>
      <c r="V31" s="798"/>
      <c r="W31" s="821" t="s">
        <v>1090</v>
      </c>
      <c r="X31" s="822"/>
      <c r="Y31" s="822"/>
      <c r="Z31" s="822"/>
      <c r="AA31" s="823"/>
      <c r="AB31" s="548"/>
      <c r="AC31" s="548"/>
      <c r="AD31" s="540"/>
      <c r="AE31" s="551" t="s">
        <v>83</v>
      </c>
      <c r="AF31" s="798"/>
      <c r="AG31" s="18"/>
      <c r="AH31" s="18"/>
      <c r="AI31" s="18"/>
      <c r="AJ31" s="18"/>
      <c r="AK31" s="18"/>
      <c r="AL31" s="18"/>
      <c r="AM31" s="18"/>
      <c r="AN31" s="18"/>
      <c r="AO31" s="18"/>
      <c r="AP31" s="18"/>
      <c r="AQ31" s="18"/>
      <c r="AR31" s="18"/>
      <c r="AS31" s="18"/>
      <c r="AT31" s="18"/>
      <c r="AU31" s="18"/>
      <c r="AV31" s="18"/>
      <c r="AW31" s="18"/>
      <c r="AX31" s="18"/>
    </row>
    <row r="32" spans="1:50" x14ac:dyDescent="0.15">
      <c r="B32" s="490"/>
      <c r="C32" s="491"/>
      <c r="D32" s="491"/>
      <c r="E32" s="491"/>
      <c r="F32" s="491"/>
      <c r="G32" s="491"/>
      <c r="H32" s="491"/>
      <c r="I32" s="491"/>
      <c r="J32" s="491"/>
      <c r="K32" s="491"/>
      <c r="L32" s="491"/>
      <c r="M32" s="1000"/>
      <c r="N32" s="1001"/>
      <c r="O32" s="1001"/>
      <c r="P32" s="1001"/>
      <c r="Q32" s="1002"/>
      <c r="R32" s="548"/>
      <c r="S32" s="548"/>
      <c r="T32" s="540"/>
      <c r="U32" s="551"/>
      <c r="V32" s="798"/>
      <c r="W32" s="1000"/>
      <c r="X32" s="1001"/>
      <c r="Y32" s="1001"/>
      <c r="Z32" s="1001"/>
      <c r="AA32" s="1002"/>
      <c r="AB32" s="548"/>
      <c r="AC32" s="548"/>
      <c r="AD32" s="540"/>
      <c r="AE32" s="551"/>
      <c r="AF32" s="798"/>
      <c r="AG32" s="18"/>
      <c r="AH32" s="18"/>
      <c r="AI32" s="18"/>
      <c r="AJ32" s="18"/>
      <c r="AK32" s="18"/>
      <c r="AL32" s="18"/>
      <c r="AM32" s="18"/>
      <c r="AN32" s="18"/>
      <c r="AO32" s="18"/>
      <c r="AP32" s="18"/>
      <c r="AQ32" s="18"/>
      <c r="AR32" s="18"/>
      <c r="AS32" s="18"/>
      <c r="AT32" s="18"/>
      <c r="AU32" s="18"/>
      <c r="AV32" s="18"/>
      <c r="AW32" s="18"/>
      <c r="AX32" s="18"/>
    </row>
    <row r="33" spans="1:50" s="47" customFormat="1" x14ac:dyDescent="0.15"/>
    <row r="34" spans="1:50" s="47" customFormat="1" x14ac:dyDescent="0.15">
      <c r="A34" s="884" t="s">
        <v>679</v>
      </c>
      <c r="B34" s="884"/>
      <c r="C34" s="884"/>
      <c r="D34" s="884"/>
      <c r="E34" s="884"/>
      <c r="F34" s="884"/>
      <c r="G34" s="884"/>
      <c r="H34" s="884"/>
      <c r="I34" s="884"/>
      <c r="J34" s="884"/>
      <c r="K34" s="884"/>
      <c r="L34" s="884"/>
      <c r="M34" s="884"/>
      <c r="N34" s="884"/>
      <c r="O34" s="884"/>
      <c r="P34" s="884"/>
      <c r="Q34" s="884"/>
      <c r="R34" s="884"/>
      <c r="S34" s="884"/>
      <c r="T34" s="884"/>
      <c r="U34" s="884"/>
      <c r="V34" s="884"/>
      <c r="W34" s="884"/>
      <c r="X34" s="884"/>
      <c r="Y34" s="884"/>
      <c r="Z34" s="884"/>
      <c r="AA34" s="884"/>
      <c r="AB34" s="884"/>
      <c r="AC34" s="48"/>
      <c r="AD34" s="48"/>
      <c r="AE34" s="48"/>
      <c r="AF34" s="48"/>
      <c r="AG34" s="48"/>
      <c r="AH34" s="48"/>
      <c r="AI34" s="48"/>
      <c r="AJ34" s="48"/>
      <c r="AK34" s="48"/>
      <c r="AL34" s="48"/>
      <c r="AM34" s="48"/>
      <c r="AN34" s="48"/>
      <c r="AO34" s="48"/>
      <c r="AP34" s="48"/>
      <c r="AQ34" s="48"/>
      <c r="AR34" s="48"/>
      <c r="AS34" s="48"/>
      <c r="AT34" s="48"/>
      <c r="AU34" s="48"/>
      <c r="AV34" s="48"/>
      <c r="AW34" s="48"/>
      <c r="AX34" s="48"/>
    </row>
    <row r="35" spans="1:50" s="47" customFormat="1" x14ac:dyDescent="0.15">
      <c r="A35" s="884"/>
      <c r="B35" s="884"/>
      <c r="C35" s="884"/>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48"/>
      <c r="AD35" s="48"/>
      <c r="AE35" s="48"/>
      <c r="AF35" s="48"/>
      <c r="AG35" s="48"/>
      <c r="AH35" s="48"/>
      <c r="AI35" s="48"/>
      <c r="AJ35" s="48" t="s">
        <v>580</v>
      </c>
      <c r="AK35" s="669" t="s">
        <v>1052</v>
      </c>
      <c r="AL35" s="669"/>
      <c r="AM35" s="669"/>
      <c r="AN35" s="669"/>
      <c r="AO35" s="669"/>
      <c r="AP35" s="669"/>
      <c r="AQ35" s="669"/>
      <c r="AR35" s="669"/>
      <c r="AS35" s="669"/>
      <c r="AT35" s="669"/>
      <c r="AU35" s="669"/>
      <c r="AV35" s="669"/>
      <c r="AW35" s="48" t="s">
        <v>346</v>
      </c>
      <c r="AX35" s="48"/>
    </row>
    <row r="36" spans="1:50" s="47" customFormat="1" x14ac:dyDescent="0.15">
      <c r="A36" s="48"/>
      <c r="B36" s="512" t="s">
        <v>105</v>
      </c>
      <c r="C36" s="512"/>
      <c r="D36" s="512"/>
      <c r="E36" s="512"/>
      <c r="F36" s="512"/>
      <c r="G36" s="512"/>
      <c r="H36" s="512"/>
      <c r="I36" s="512"/>
      <c r="J36" s="512"/>
      <c r="K36" s="512"/>
      <c r="L36" s="512"/>
      <c r="M36" s="512"/>
      <c r="N36" s="512"/>
      <c r="O36" s="512"/>
      <c r="P36" s="512"/>
      <c r="Q36" s="512"/>
      <c r="R36" s="512"/>
      <c r="S36" s="512"/>
      <c r="T36" s="512"/>
      <c r="U36" s="512"/>
      <c r="V36" s="512"/>
      <c r="W36" s="512"/>
      <c r="X36" s="512"/>
      <c r="Y36" s="512"/>
      <c r="Z36" s="512"/>
      <c r="AA36" s="512"/>
      <c r="AB36" s="512"/>
      <c r="AC36" s="512"/>
      <c r="AD36" s="512"/>
      <c r="AE36" s="512"/>
      <c r="AF36" s="512"/>
      <c r="AG36" s="512"/>
      <c r="AH36" s="512"/>
      <c r="AI36" s="512"/>
      <c r="AJ36" s="512"/>
      <c r="AK36" s="48"/>
      <c r="AL36" s="48"/>
      <c r="AM36" s="48"/>
      <c r="AN36" s="48"/>
      <c r="AO36" s="48"/>
      <c r="AP36" s="48"/>
      <c r="AQ36" s="48"/>
      <c r="AR36" s="48"/>
      <c r="AS36" s="48"/>
      <c r="AT36" s="48"/>
      <c r="AU36" s="48"/>
      <c r="AV36" s="48"/>
      <c r="AW36" s="48"/>
      <c r="AX36" s="48"/>
    </row>
    <row r="37" spans="1:50" s="47" customFormat="1" x14ac:dyDescent="0.15">
      <c r="A37" s="48"/>
      <c r="B37" s="512"/>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
      <c r="AL37" s="51"/>
      <c r="AM37" s="51"/>
      <c r="AN37" s="51"/>
      <c r="AO37" s="51"/>
      <c r="AP37" s="51"/>
      <c r="AQ37" s="51"/>
      <c r="AR37" s="51"/>
      <c r="AS37" s="51"/>
      <c r="AT37" s="51"/>
      <c r="AX37" s="48"/>
    </row>
    <row r="38" spans="1:50" x14ac:dyDescent="0.15">
      <c r="A38" s="117"/>
      <c r="B38" s="484" t="s">
        <v>108</v>
      </c>
      <c r="C38" s="485"/>
      <c r="D38" s="485"/>
      <c r="E38" s="485"/>
      <c r="F38" s="485"/>
      <c r="G38" s="485"/>
      <c r="H38" s="485"/>
      <c r="I38" s="485"/>
      <c r="J38" s="485"/>
      <c r="K38" s="485"/>
      <c r="L38" s="485"/>
      <c r="M38" s="821" t="s">
        <v>1089</v>
      </c>
      <c r="N38" s="822"/>
      <c r="O38" s="822"/>
      <c r="P38" s="822"/>
      <c r="Q38" s="823"/>
      <c r="R38" s="548"/>
      <c r="S38" s="548"/>
      <c r="T38" s="540"/>
      <c r="U38" s="551" t="s">
        <v>83</v>
      </c>
      <c r="V38" s="798"/>
      <c r="W38" s="821" t="s">
        <v>1090</v>
      </c>
      <c r="X38" s="822"/>
      <c r="Y38" s="822"/>
      <c r="Z38" s="822"/>
      <c r="AA38" s="823"/>
      <c r="AB38" s="548"/>
      <c r="AC38" s="548"/>
      <c r="AD38" s="540"/>
      <c r="AE38" s="551" t="s">
        <v>83</v>
      </c>
      <c r="AF38" s="798"/>
      <c r="AG38" s="18"/>
      <c r="AH38" s="18"/>
      <c r="AI38" s="18"/>
      <c r="AJ38" s="18"/>
      <c r="AK38" s="18"/>
      <c r="AL38" s="18"/>
      <c r="AM38" s="18"/>
      <c r="AN38" s="18"/>
      <c r="AO38" s="18"/>
      <c r="AP38" s="18"/>
      <c r="AQ38" s="18"/>
      <c r="AR38" s="18"/>
      <c r="AS38" s="18"/>
      <c r="AT38" s="18"/>
      <c r="AU38" s="18"/>
      <c r="AV38" s="18"/>
      <c r="AW38" s="18"/>
      <c r="AX38" s="18"/>
    </row>
    <row r="39" spans="1:50" x14ac:dyDescent="0.15">
      <c r="A39" s="117"/>
      <c r="B39" s="490"/>
      <c r="C39" s="491"/>
      <c r="D39" s="491"/>
      <c r="E39" s="491"/>
      <c r="F39" s="491"/>
      <c r="G39" s="491"/>
      <c r="H39" s="491"/>
      <c r="I39" s="491"/>
      <c r="J39" s="491"/>
      <c r="K39" s="491"/>
      <c r="L39" s="491"/>
      <c r="M39" s="824"/>
      <c r="N39" s="825"/>
      <c r="O39" s="825"/>
      <c r="P39" s="825"/>
      <c r="Q39" s="826"/>
      <c r="R39" s="789"/>
      <c r="S39" s="789"/>
      <c r="T39" s="451"/>
      <c r="U39" s="522"/>
      <c r="V39" s="814"/>
      <c r="W39" s="824"/>
      <c r="X39" s="825"/>
      <c r="Y39" s="825"/>
      <c r="Z39" s="825"/>
      <c r="AA39" s="826"/>
      <c r="AB39" s="789"/>
      <c r="AC39" s="789"/>
      <c r="AD39" s="451"/>
      <c r="AE39" s="522"/>
      <c r="AF39" s="814"/>
      <c r="AG39" s="18"/>
      <c r="AH39" s="18"/>
      <c r="AI39" s="18"/>
      <c r="AJ39" s="18"/>
      <c r="AK39" s="18"/>
      <c r="AL39" s="18"/>
      <c r="AM39" s="18"/>
      <c r="AN39" s="18"/>
      <c r="AO39" s="18"/>
      <c r="AP39" s="18"/>
      <c r="AQ39" s="18"/>
      <c r="AR39" s="18"/>
      <c r="AS39" s="18"/>
      <c r="AT39" s="18"/>
      <c r="AU39" s="18"/>
      <c r="AV39" s="18"/>
      <c r="AW39" s="18"/>
      <c r="AX39" s="18"/>
    </row>
    <row r="40" spans="1:50" x14ac:dyDescent="0.15">
      <c r="B40" s="484" t="s">
        <v>104</v>
      </c>
      <c r="C40" s="485"/>
      <c r="D40" s="485"/>
      <c r="E40" s="485"/>
      <c r="F40" s="485"/>
      <c r="G40" s="485"/>
      <c r="H40" s="485"/>
      <c r="I40" s="485"/>
      <c r="J40" s="485"/>
      <c r="K40" s="485"/>
      <c r="L40" s="485"/>
      <c r="M40" s="821" t="s">
        <v>1089</v>
      </c>
      <c r="N40" s="822"/>
      <c r="O40" s="822"/>
      <c r="P40" s="822"/>
      <c r="Q40" s="823"/>
      <c r="R40" s="548"/>
      <c r="S40" s="548"/>
      <c r="T40" s="540"/>
      <c r="U40" s="551" t="s">
        <v>83</v>
      </c>
      <c r="V40" s="798"/>
      <c r="W40" s="821" t="s">
        <v>1090</v>
      </c>
      <c r="X40" s="822"/>
      <c r="Y40" s="822"/>
      <c r="Z40" s="822"/>
      <c r="AA40" s="823"/>
      <c r="AB40" s="548"/>
      <c r="AC40" s="548"/>
      <c r="AD40" s="540"/>
      <c r="AE40" s="551" t="s">
        <v>83</v>
      </c>
      <c r="AF40" s="969"/>
      <c r="AG40" s="1020" t="s">
        <v>468</v>
      </c>
      <c r="AH40" s="1021"/>
      <c r="AI40" s="1021"/>
      <c r="AJ40" s="1021"/>
      <c r="AK40" s="1022"/>
      <c r="AL40" s="546"/>
      <c r="AM40" s="520"/>
      <c r="AN40" s="545"/>
      <c r="AO40" s="551" t="s">
        <v>83</v>
      </c>
      <c r="AP40" s="798"/>
      <c r="AQ40" s="18"/>
      <c r="AR40" s="18"/>
      <c r="AS40" s="18"/>
      <c r="AT40" s="18"/>
      <c r="AU40" s="18"/>
      <c r="AV40" s="18"/>
      <c r="AW40" s="18"/>
      <c r="AX40" s="18"/>
    </row>
    <row r="41" spans="1:50" x14ac:dyDescent="0.15">
      <c r="B41" s="490"/>
      <c r="C41" s="491"/>
      <c r="D41" s="491"/>
      <c r="E41" s="491"/>
      <c r="F41" s="491"/>
      <c r="G41" s="491"/>
      <c r="H41" s="491"/>
      <c r="I41" s="491"/>
      <c r="J41" s="491"/>
      <c r="K41" s="491"/>
      <c r="L41" s="491"/>
      <c r="M41" s="824"/>
      <c r="N41" s="825"/>
      <c r="O41" s="825"/>
      <c r="P41" s="825"/>
      <c r="Q41" s="826"/>
      <c r="R41" s="789"/>
      <c r="S41" s="789"/>
      <c r="T41" s="451"/>
      <c r="U41" s="522"/>
      <c r="V41" s="814"/>
      <c r="W41" s="824"/>
      <c r="X41" s="825"/>
      <c r="Y41" s="825"/>
      <c r="Z41" s="825"/>
      <c r="AA41" s="826"/>
      <c r="AB41" s="789"/>
      <c r="AC41" s="789"/>
      <c r="AD41" s="451"/>
      <c r="AE41" s="522"/>
      <c r="AF41" s="945"/>
      <c r="AG41" s="1023"/>
      <c r="AH41" s="1024"/>
      <c r="AI41" s="1024"/>
      <c r="AJ41" s="1024"/>
      <c r="AK41" s="1025"/>
      <c r="AL41" s="546"/>
      <c r="AM41" s="520"/>
      <c r="AN41" s="545"/>
      <c r="AO41" s="522"/>
      <c r="AP41" s="814"/>
      <c r="AQ41" s="18"/>
      <c r="AR41" s="18"/>
      <c r="AS41" s="18"/>
      <c r="AT41" s="18"/>
      <c r="AU41" s="18"/>
      <c r="AV41" s="18"/>
      <c r="AW41" s="18"/>
      <c r="AX41" s="18"/>
    </row>
    <row r="42" spans="1:50" x14ac:dyDescent="0.15">
      <c r="B42" s="688" t="s">
        <v>106</v>
      </c>
      <c r="C42" s="502"/>
      <c r="D42" s="502"/>
      <c r="E42" s="502"/>
      <c r="F42" s="502"/>
      <c r="G42" s="502"/>
      <c r="H42" s="502"/>
      <c r="I42" s="502"/>
      <c r="J42" s="502"/>
      <c r="K42" s="502"/>
      <c r="L42" s="502"/>
      <c r="M42" s="1011"/>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1012"/>
      <c r="AJ42" s="1012"/>
      <c r="AK42" s="1012"/>
      <c r="AL42" s="1012"/>
      <c r="AM42" s="1012"/>
      <c r="AN42" s="1012"/>
      <c r="AO42" s="1012"/>
      <c r="AP42" s="1012"/>
      <c r="AQ42" s="1012"/>
      <c r="AR42" s="1012"/>
      <c r="AS42" s="1012"/>
      <c r="AT42" s="1012"/>
      <c r="AU42" s="1012"/>
      <c r="AV42" s="1012"/>
      <c r="AW42" s="1013"/>
      <c r="AX42" s="18"/>
    </row>
    <row r="43" spans="1:50" x14ac:dyDescent="0.15">
      <c r="B43" s="502"/>
      <c r="C43" s="502"/>
      <c r="D43" s="502"/>
      <c r="E43" s="502"/>
      <c r="F43" s="502"/>
      <c r="G43" s="502"/>
      <c r="H43" s="502"/>
      <c r="I43" s="502"/>
      <c r="J43" s="502"/>
      <c r="K43" s="502"/>
      <c r="L43" s="502"/>
      <c r="M43" s="1014"/>
      <c r="N43" s="1015"/>
      <c r="O43" s="1015"/>
      <c r="P43" s="1015"/>
      <c r="Q43" s="1015"/>
      <c r="R43" s="1015"/>
      <c r="S43" s="1015"/>
      <c r="T43" s="1015"/>
      <c r="U43" s="1015"/>
      <c r="V43" s="1015"/>
      <c r="W43" s="1015"/>
      <c r="X43" s="1015"/>
      <c r="Y43" s="1015"/>
      <c r="Z43" s="1015"/>
      <c r="AA43" s="1015"/>
      <c r="AB43" s="1015"/>
      <c r="AC43" s="1015"/>
      <c r="AD43" s="1015"/>
      <c r="AE43" s="1015"/>
      <c r="AF43" s="1015"/>
      <c r="AG43" s="1015"/>
      <c r="AH43" s="1015"/>
      <c r="AI43" s="1015"/>
      <c r="AJ43" s="1015"/>
      <c r="AK43" s="1015"/>
      <c r="AL43" s="1015"/>
      <c r="AM43" s="1015"/>
      <c r="AN43" s="1015"/>
      <c r="AO43" s="1015"/>
      <c r="AP43" s="1015"/>
      <c r="AQ43" s="1015"/>
      <c r="AR43" s="1015"/>
      <c r="AS43" s="1015"/>
      <c r="AT43" s="1015"/>
      <c r="AU43" s="1015"/>
      <c r="AV43" s="1015"/>
      <c r="AW43" s="1016"/>
      <c r="AX43" s="18"/>
    </row>
    <row r="44" spans="1:50" x14ac:dyDescent="0.15">
      <c r="B44" s="502"/>
      <c r="C44" s="502"/>
      <c r="D44" s="502"/>
      <c r="E44" s="502"/>
      <c r="F44" s="502"/>
      <c r="G44" s="502"/>
      <c r="H44" s="502"/>
      <c r="I44" s="502"/>
      <c r="J44" s="502"/>
      <c r="K44" s="502"/>
      <c r="L44" s="502"/>
      <c r="M44" s="1014"/>
      <c r="N44" s="1015"/>
      <c r="O44" s="1015"/>
      <c r="P44" s="1015"/>
      <c r="Q44" s="1015"/>
      <c r="R44" s="1015"/>
      <c r="S44" s="1015"/>
      <c r="T44" s="1015"/>
      <c r="U44" s="1015"/>
      <c r="V44" s="1015"/>
      <c r="W44" s="1015"/>
      <c r="X44" s="1015"/>
      <c r="Y44" s="1015"/>
      <c r="Z44" s="1015"/>
      <c r="AA44" s="1015"/>
      <c r="AB44" s="1015"/>
      <c r="AC44" s="1015"/>
      <c r="AD44" s="1015"/>
      <c r="AE44" s="1015"/>
      <c r="AF44" s="1015"/>
      <c r="AG44" s="1015"/>
      <c r="AH44" s="1015"/>
      <c r="AI44" s="1015"/>
      <c r="AJ44" s="1015"/>
      <c r="AK44" s="1015"/>
      <c r="AL44" s="1015"/>
      <c r="AM44" s="1015"/>
      <c r="AN44" s="1015"/>
      <c r="AO44" s="1015"/>
      <c r="AP44" s="1015"/>
      <c r="AQ44" s="1015"/>
      <c r="AR44" s="1015"/>
      <c r="AS44" s="1015"/>
      <c r="AT44" s="1015"/>
      <c r="AU44" s="1015"/>
      <c r="AV44" s="1015"/>
      <c r="AW44" s="1016"/>
      <c r="AX44" s="18"/>
    </row>
    <row r="45" spans="1:50" x14ac:dyDescent="0.15">
      <c r="B45" s="502"/>
      <c r="C45" s="502"/>
      <c r="D45" s="502"/>
      <c r="E45" s="502"/>
      <c r="F45" s="502"/>
      <c r="G45" s="502"/>
      <c r="H45" s="502"/>
      <c r="I45" s="502"/>
      <c r="J45" s="502"/>
      <c r="K45" s="502"/>
      <c r="L45" s="502"/>
      <c r="M45" s="1017"/>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c r="AU45" s="1018"/>
      <c r="AV45" s="1018"/>
      <c r="AW45" s="1019"/>
      <c r="AX45" s="18"/>
    </row>
    <row r="46" spans="1:50" s="47" customFormat="1" x14ac:dyDescent="0.15">
      <c r="B46" s="210"/>
      <c r="C46" s="210"/>
      <c r="D46" s="210"/>
      <c r="E46" s="210"/>
      <c r="F46" s="210"/>
      <c r="G46" s="210"/>
      <c r="H46" s="210"/>
      <c r="I46" s="210"/>
      <c r="J46" s="210"/>
      <c r="K46" s="210"/>
      <c r="L46" s="210"/>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row>
    <row r="47" spans="1:50" x14ac:dyDescent="0.15">
      <c r="A47" s="48"/>
      <c r="B47" s="512" t="s">
        <v>107</v>
      </c>
      <c r="C47" s="512"/>
      <c r="D47" s="512"/>
      <c r="E47" s="512"/>
      <c r="F47" s="512"/>
      <c r="G47" s="512"/>
      <c r="H47" s="512"/>
      <c r="I47" s="512"/>
      <c r="J47" s="512"/>
      <c r="K47" s="512"/>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15"/>
      <c r="AL47" s="15"/>
      <c r="AM47" s="15"/>
      <c r="AN47" s="15"/>
      <c r="AO47" s="15"/>
      <c r="AP47" s="15"/>
      <c r="AQ47" s="15"/>
      <c r="AR47" s="15"/>
      <c r="AS47" s="15"/>
      <c r="AT47" s="15"/>
      <c r="AU47" s="15"/>
      <c r="AV47" s="15"/>
      <c r="AW47" s="15"/>
      <c r="AX47" s="15"/>
    </row>
    <row r="48" spans="1:50" x14ac:dyDescent="0.15">
      <c r="A48" s="48"/>
      <c r="B48" s="512"/>
      <c r="C48" s="512"/>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20"/>
      <c r="AL48" s="20"/>
      <c r="AM48" s="20"/>
      <c r="AN48" s="20"/>
      <c r="AO48" s="20"/>
      <c r="AP48" s="20"/>
      <c r="AQ48" s="20"/>
      <c r="AR48" s="20"/>
      <c r="AS48" s="20"/>
      <c r="AT48" s="20"/>
      <c r="AU48" s="18"/>
      <c r="AV48" s="18"/>
      <c r="AW48" s="18"/>
      <c r="AX48" s="15"/>
    </row>
    <row r="49" spans="1:50" ht="13.5" x14ac:dyDescent="0.15">
      <c r="A49" s="48"/>
      <c r="B49" s="484" t="s">
        <v>469</v>
      </c>
      <c r="C49" s="485"/>
      <c r="D49" s="485"/>
      <c r="E49" s="485"/>
      <c r="F49" s="485"/>
      <c r="G49" s="485"/>
      <c r="H49" s="485"/>
      <c r="I49" s="485"/>
      <c r="J49" s="485"/>
      <c r="K49" s="485"/>
      <c r="L49" s="486"/>
      <c r="M49" s="502" t="s">
        <v>32</v>
      </c>
      <c r="N49" s="502"/>
      <c r="O49" s="502"/>
      <c r="P49" s="502" t="s">
        <v>33</v>
      </c>
      <c r="Q49" s="502"/>
      <c r="R49" s="502"/>
      <c r="S49" s="211"/>
      <c r="T49" s="211"/>
      <c r="U49" s="211"/>
      <c r="V49" s="211"/>
      <c r="W49" s="211"/>
      <c r="X49" s="211"/>
      <c r="Y49" s="211"/>
      <c r="Z49" s="211"/>
      <c r="AA49" s="211"/>
      <c r="AB49" s="211"/>
      <c r="AC49" s="211"/>
      <c r="AD49" s="211"/>
      <c r="AE49" s="211"/>
      <c r="AF49" s="211"/>
      <c r="AG49" s="211"/>
      <c r="AH49" s="211"/>
      <c r="AI49" s="211"/>
      <c r="AJ49" s="211"/>
      <c r="AK49" s="20"/>
      <c r="AL49" s="20"/>
      <c r="AM49" s="20"/>
      <c r="AN49" s="20"/>
      <c r="AO49" s="20"/>
      <c r="AP49" s="20"/>
      <c r="AQ49" s="20"/>
      <c r="AR49" s="20"/>
      <c r="AS49" s="20"/>
      <c r="AT49" s="20"/>
      <c r="AU49" s="18"/>
      <c r="AV49" s="18"/>
      <c r="AW49" s="18"/>
      <c r="AX49" s="15"/>
    </row>
    <row r="50" spans="1:50" ht="13.5" x14ac:dyDescent="0.15">
      <c r="A50" s="48"/>
      <c r="B50" s="490"/>
      <c r="C50" s="491"/>
      <c r="D50" s="491"/>
      <c r="E50" s="491"/>
      <c r="F50" s="491"/>
      <c r="G50" s="491"/>
      <c r="H50" s="491"/>
      <c r="I50" s="491"/>
      <c r="J50" s="491"/>
      <c r="K50" s="491"/>
      <c r="L50" s="492"/>
      <c r="M50" s="540"/>
      <c r="N50" s="541"/>
      <c r="O50" s="542"/>
      <c r="P50" s="540"/>
      <c r="Q50" s="541"/>
      <c r="R50" s="542"/>
      <c r="S50" s="211"/>
      <c r="T50" s="15"/>
      <c r="U50" s="211"/>
      <c r="V50" s="211"/>
      <c r="W50" s="211"/>
      <c r="X50" s="211"/>
      <c r="Y50" s="211"/>
      <c r="Z50" s="211"/>
      <c r="AA50" s="211"/>
      <c r="AB50" s="211"/>
      <c r="AC50" s="211"/>
      <c r="AD50" s="211"/>
      <c r="AE50" s="211"/>
      <c r="AF50" s="211"/>
      <c r="AG50" s="211"/>
      <c r="AH50" s="211"/>
      <c r="AI50" s="211"/>
      <c r="AJ50" s="211"/>
      <c r="AK50" s="20"/>
      <c r="AL50" s="20"/>
      <c r="AM50" s="20"/>
      <c r="AN50" s="20"/>
      <c r="AO50" s="20"/>
      <c r="AP50" s="20"/>
      <c r="AQ50" s="20"/>
      <c r="AR50" s="20"/>
      <c r="AS50" s="20"/>
      <c r="AT50" s="20"/>
      <c r="AU50" s="18"/>
      <c r="AV50" s="18"/>
      <c r="AW50" s="18"/>
      <c r="AX50" s="15"/>
    </row>
    <row r="51" spans="1:50" x14ac:dyDescent="0.15">
      <c r="B51" s="484" t="s">
        <v>470</v>
      </c>
      <c r="C51" s="485"/>
      <c r="D51" s="485"/>
      <c r="E51" s="485"/>
      <c r="F51" s="485"/>
      <c r="G51" s="485"/>
      <c r="H51" s="485"/>
      <c r="I51" s="485"/>
      <c r="J51" s="485"/>
      <c r="K51" s="485"/>
      <c r="L51" s="486"/>
      <c r="M51" s="821" t="s">
        <v>1089</v>
      </c>
      <c r="N51" s="822"/>
      <c r="O51" s="822"/>
      <c r="P51" s="822"/>
      <c r="Q51" s="823"/>
      <c r="R51" s="548"/>
      <c r="S51" s="548"/>
      <c r="T51" s="540"/>
      <c r="U51" s="551" t="s">
        <v>29</v>
      </c>
      <c r="V51" s="798"/>
      <c r="W51" s="821" t="s">
        <v>1090</v>
      </c>
      <c r="X51" s="822"/>
      <c r="Y51" s="822"/>
      <c r="Z51" s="822"/>
      <c r="AA51" s="823"/>
      <c r="AB51" s="548"/>
      <c r="AC51" s="548"/>
      <c r="AD51" s="540"/>
      <c r="AE51" s="551" t="s">
        <v>29</v>
      </c>
      <c r="AF51" s="798"/>
      <c r="AG51" s="18"/>
      <c r="AH51" s="18"/>
      <c r="AI51" s="18"/>
      <c r="AJ51" s="18"/>
      <c r="AK51" s="18"/>
      <c r="AL51" s="18"/>
      <c r="AM51" s="18"/>
      <c r="AN51" s="18"/>
      <c r="AO51" s="18"/>
      <c r="AP51" s="18"/>
      <c r="AQ51" s="18"/>
      <c r="AR51" s="18"/>
      <c r="AS51" s="18"/>
      <c r="AT51" s="18"/>
      <c r="AU51" s="18"/>
      <c r="AV51" s="18"/>
      <c r="AW51" s="18"/>
      <c r="AX51" s="18"/>
    </row>
    <row r="52" spans="1:50" x14ac:dyDescent="0.15">
      <c r="B52" s="490"/>
      <c r="C52" s="491"/>
      <c r="D52" s="491"/>
      <c r="E52" s="491"/>
      <c r="F52" s="491"/>
      <c r="G52" s="491"/>
      <c r="H52" s="491"/>
      <c r="I52" s="491"/>
      <c r="J52" s="491"/>
      <c r="K52" s="491"/>
      <c r="L52" s="492"/>
      <c r="M52" s="824"/>
      <c r="N52" s="825"/>
      <c r="O52" s="825"/>
      <c r="P52" s="825"/>
      <c r="Q52" s="826"/>
      <c r="R52" s="548"/>
      <c r="S52" s="789"/>
      <c r="T52" s="451"/>
      <c r="U52" s="522"/>
      <c r="V52" s="814"/>
      <c r="W52" s="824"/>
      <c r="X52" s="825"/>
      <c r="Y52" s="825"/>
      <c r="Z52" s="825"/>
      <c r="AA52" s="826"/>
      <c r="AB52" s="789"/>
      <c r="AC52" s="789"/>
      <c r="AD52" s="451"/>
      <c r="AE52" s="522"/>
      <c r="AF52" s="814"/>
      <c r="AG52" s="18"/>
      <c r="AH52" s="18"/>
      <c r="AI52" s="18"/>
      <c r="AJ52" s="18"/>
      <c r="AK52" s="18"/>
      <c r="AL52" s="18"/>
      <c r="AM52" s="18"/>
      <c r="AN52" s="18"/>
      <c r="AO52" s="18"/>
      <c r="AP52" s="18"/>
      <c r="AQ52" s="18"/>
      <c r="AR52" s="18"/>
      <c r="AS52" s="18"/>
      <c r="AT52" s="18"/>
      <c r="AU52" s="18"/>
      <c r="AV52" s="18"/>
      <c r="AW52" s="18"/>
      <c r="AX52" s="47"/>
    </row>
    <row r="53" spans="1:50" x14ac:dyDescent="0.15">
      <c r="B53" s="487" t="s">
        <v>471</v>
      </c>
      <c r="C53" s="488"/>
      <c r="D53" s="488"/>
      <c r="E53" s="488"/>
      <c r="F53" s="488"/>
      <c r="G53" s="488"/>
      <c r="H53" s="488"/>
      <c r="I53" s="488"/>
      <c r="J53" s="488"/>
      <c r="K53" s="488"/>
      <c r="L53" s="488"/>
      <c r="M53" s="815"/>
      <c r="N53" s="816"/>
      <c r="O53" s="816"/>
      <c r="P53" s="816"/>
      <c r="Q53" s="816"/>
      <c r="R53" s="816"/>
      <c r="S53" s="816"/>
      <c r="T53" s="816"/>
      <c r="U53" s="816"/>
      <c r="V53" s="816"/>
      <c r="W53" s="816"/>
      <c r="X53" s="816"/>
      <c r="Y53" s="816"/>
      <c r="Z53" s="816"/>
      <c r="AA53" s="816"/>
      <c r="AB53" s="816"/>
      <c r="AC53" s="816"/>
      <c r="AD53" s="816"/>
      <c r="AE53" s="816"/>
      <c r="AF53" s="816"/>
      <c r="AG53" s="816"/>
      <c r="AH53" s="816"/>
      <c r="AI53" s="816"/>
      <c r="AJ53" s="816"/>
      <c r="AK53" s="816"/>
      <c r="AL53" s="816"/>
      <c r="AM53" s="816"/>
      <c r="AN53" s="816"/>
      <c r="AO53" s="816"/>
      <c r="AP53" s="816"/>
      <c r="AQ53" s="816"/>
      <c r="AR53" s="816"/>
      <c r="AS53" s="816"/>
      <c r="AT53" s="816"/>
      <c r="AU53" s="816"/>
      <c r="AV53" s="816"/>
      <c r="AW53" s="817"/>
      <c r="AX53" s="47"/>
    </row>
    <row r="54" spans="1:50" x14ac:dyDescent="0.15">
      <c r="B54" s="490"/>
      <c r="C54" s="491"/>
      <c r="D54" s="491"/>
      <c r="E54" s="491"/>
      <c r="F54" s="491"/>
      <c r="G54" s="491"/>
      <c r="H54" s="491"/>
      <c r="I54" s="491"/>
      <c r="J54" s="491"/>
      <c r="K54" s="491"/>
      <c r="L54" s="491"/>
      <c r="M54" s="818"/>
      <c r="N54" s="819"/>
      <c r="O54" s="819"/>
      <c r="P54" s="819"/>
      <c r="Q54" s="819"/>
      <c r="R54" s="819"/>
      <c r="S54" s="819"/>
      <c r="T54" s="819"/>
      <c r="U54" s="819"/>
      <c r="V54" s="819"/>
      <c r="W54" s="819"/>
      <c r="X54" s="819"/>
      <c r="Y54" s="819"/>
      <c r="Z54" s="819"/>
      <c r="AA54" s="819"/>
      <c r="AB54" s="819"/>
      <c r="AC54" s="819"/>
      <c r="AD54" s="819"/>
      <c r="AE54" s="819"/>
      <c r="AF54" s="819"/>
      <c r="AG54" s="819"/>
      <c r="AH54" s="819"/>
      <c r="AI54" s="819"/>
      <c r="AJ54" s="819"/>
      <c r="AK54" s="819"/>
      <c r="AL54" s="819"/>
      <c r="AM54" s="819"/>
      <c r="AN54" s="819"/>
      <c r="AO54" s="819"/>
      <c r="AP54" s="819"/>
      <c r="AQ54" s="819"/>
      <c r="AR54" s="819"/>
      <c r="AS54" s="819"/>
      <c r="AT54" s="819"/>
      <c r="AU54" s="819"/>
      <c r="AV54" s="819"/>
      <c r="AW54" s="820"/>
      <c r="AX54" s="47"/>
    </row>
    <row r="55" spans="1:50" x14ac:dyDescent="0.15">
      <c r="A55" s="48"/>
      <c r="B55" s="484" t="s">
        <v>111</v>
      </c>
      <c r="C55" s="485"/>
      <c r="D55" s="485"/>
      <c r="E55" s="485"/>
      <c r="F55" s="485"/>
      <c r="G55" s="485"/>
      <c r="H55" s="485"/>
      <c r="I55" s="485"/>
      <c r="J55" s="485"/>
      <c r="K55" s="485"/>
      <c r="L55" s="486"/>
      <c r="M55" s="502" t="s">
        <v>32</v>
      </c>
      <c r="N55" s="502"/>
      <c r="O55" s="502"/>
      <c r="P55" s="502" t="s">
        <v>33</v>
      </c>
      <c r="Q55" s="502"/>
      <c r="R55" s="502"/>
      <c r="S55" s="77"/>
      <c r="T55" s="75"/>
      <c r="U55" s="75"/>
      <c r="V55" s="75"/>
      <c r="W55" s="75"/>
      <c r="X55" s="75"/>
      <c r="Y55" s="75"/>
      <c r="Z55" s="75"/>
      <c r="AA55" s="75"/>
      <c r="AB55" s="75"/>
      <c r="AC55" s="75"/>
      <c r="AD55" s="75"/>
      <c r="AE55" s="75"/>
      <c r="AF55" s="75"/>
      <c r="AG55" s="75"/>
      <c r="AH55" s="75"/>
      <c r="AI55" s="75"/>
      <c r="AJ55" s="75"/>
      <c r="AK55" s="75"/>
      <c r="AL55" s="75"/>
      <c r="AM55" s="75"/>
      <c r="AN55" s="75"/>
      <c r="AO55" s="51"/>
      <c r="AP55" s="51"/>
      <c r="AQ55" s="51"/>
      <c r="AR55" s="51"/>
      <c r="AS55" s="51"/>
      <c r="AT55" s="51"/>
      <c r="AU55" s="47"/>
      <c r="AV55" s="47"/>
      <c r="AW55" s="47"/>
      <c r="AX55" s="48"/>
    </row>
    <row r="56" spans="1:50" x14ac:dyDescent="0.15">
      <c r="A56" s="48"/>
      <c r="B56" s="490"/>
      <c r="C56" s="491"/>
      <c r="D56" s="491"/>
      <c r="E56" s="491"/>
      <c r="F56" s="491"/>
      <c r="G56" s="491"/>
      <c r="H56" s="491"/>
      <c r="I56" s="491"/>
      <c r="J56" s="491"/>
      <c r="K56" s="491"/>
      <c r="L56" s="492"/>
      <c r="M56" s="540"/>
      <c r="N56" s="541"/>
      <c r="O56" s="542"/>
      <c r="P56" s="540"/>
      <c r="Q56" s="541"/>
      <c r="R56" s="542"/>
      <c r="S56" s="78"/>
      <c r="T56" s="79"/>
      <c r="U56" s="79"/>
      <c r="V56" s="79"/>
      <c r="W56" s="79"/>
      <c r="X56" s="79"/>
      <c r="Y56" s="79"/>
      <c r="Z56" s="79"/>
      <c r="AA56" s="79"/>
      <c r="AB56" s="79"/>
      <c r="AC56" s="79"/>
      <c r="AD56" s="79"/>
      <c r="AE56" s="79"/>
      <c r="AF56" s="79"/>
      <c r="AG56" s="79"/>
      <c r="AH56" s="79"/>
      <c r="AI56" s="79"/>
      <c r="AJ56" s="79"/>
      <c r="AK56" s="79"/>
      <c r="AL56" s="79"/>
      <c r="AM56" s="79"/>
      <c r="AN56" s="79"/>
      <c r="AO56" s="51"/>
      <c r="AP56" s="51"/>
      <c r="AQ56" s="51"/>
      <c r="AR56" s="51"/>
      <c r="AS56" s="51"/>
      <c r="AT56" s="51"/>
      <c r="AU56" s="47"/>
      <c r="AV56" s="47"/>
      <c r="AW56" s="47"/>
      <c r="AX56" s="48"/>
    </row>
    <row r="57" spans="1:50" x14ac:dyDescent="0.15">
      <c r="A57" s="48"/>
      <c r="B57" s="502" t="s">
        <v>635</v>
      </c>
      <c r="C57" s="502"/>
      <c r="D57" s="502"/>
      <c r="E57" s="502"/>
      <c r="F57" s="502"/>
      <c r="G57" s="502"/>
      <c r="H57" s="502"/>
      <c r="I57" s="502"/>
      <c r="J57" s="502"/>
      <c r="K57" s="502"/>
      <c r="L57" s="502"/>
      <c r="M57" s="502" t="s">
        <v>32</v>
      </c>
      <c r="N57" s="502"/>
      <c r="O57" s="502"/>
      <c r="P57" s="502" t="s">
        <v>33</v>
      </c>
      <c r="Q57" s="502"/>
      <c r="R57" s="502"/>
      <c r="S57" s="502" t="s">
        <v>598</v>
      </c>
      <c r="T57" s="502"/>
      <c r="U57" s="502"/>
      <c r="V57" s="502"/>
      <c r="W57" s="502"/>
      <c r="X57" s="502"/>
      <c r="Y57" s="502"/>
      <c r="Z57" s="502"/>
      <c r="AA57" s="502"/>
      <c r="AB57" s="502"/>
      <c r="AC57" s="502"/>
      <c r="AD57" s="945" t="s">
        <v>549</v>
      </c>
      <c r="AE57" s="521"/>
      <c r="AF57" s="365"/>
      <c r="AG57" s="365"/>
      <c r="AH57" s="521" t="s">
        <v>26</v>
      </c>
      <c r="AI57" s="365"/>
      <c r="AJ57" s="365"/>
      <c r="AK57" s="521" t="s">
        <v>447</v>
      </c>
      <c r="AL57" s="365"/>
      <c r="AM57" s="365"/>
      <c r="AN57" s="522" t="s">
        <v>446</v>
      </c>
      <c r="AO57" s="15"/>
      <c r="AP57" s="15"/>
      <c r="AQ57" s="48"/>
      <c r="AR57" s="48"/>
      <c r="AS57" s="48"/>
      <c r="AT57" s="48"/>
      <c r="AU57" s="48"/>
      <c r="AV57" s="48"/>
      <c r="AW57" s="48"/>
      <c r="AX57" s="48"/>
    </row>
    <row r="58" spans="1:50" x14ac:dyDescent="0.15">
      <c r="B58" s="502"/>
      <c r="C58" s="502"/>
      <c r="D58" s="502"/>
      <c r="E58" s="502"/>
      <c r="F58" s="502"/>
      <c r="G58" s="502"/>
      <c r="H58" s="502"/>
      <c r="I58" s="502"/>
      <c r="J58" s="502"/>
      <c r="K58" s="502"/>
      <c r="L58" s="502"/>
      <c r="M58" s="548"/>
      <c r="N58" s="548"/>
      <c r="O58" s="548"/>
      <c r="P58" s="548"/>
      <c r="Q58" s="548"/>
      <c r="R58" s="548"/>
      <c r="S58" s="502"/>
      <c r="T58" s="502"/>
      <c r="U58" s="502"/>
      <c r="V58" s="502"/>
      <c r="W58" s="502"/>
      <c r="X58" s="502"/>
      <c r="Y58" s="502"/>
      <c r="Z58" s="502"/>
      <c r="AA58" s="502"/>
      <c r="AB58" s="502"/>
      <c r="AC58" s="502"/>
      <c r="AD58" s="957"/>
      <c r="AE58" s="523"/>
      <c r="AF58" s="367"/>
      <c r="AG58" s="367"/>
      <c r="AH58" s="523"/>
      <c r="AI58" s="367"/>
      <c r="AJ58" s="367"/>
      <c r="AK58" s="523"/>
      <c r="AL58" s="367"/>
      <c r="AM58" s="367"/>
      <c r="AN58" s="524"/>
      <c r="AO58" s="18"/>
      <c r="AP58" s="18"/>
      <c r="AQ58" s="47"/>
      <c r="AR58" s="47"/>
      <c r="AS58" s="47"/>
      <c r="AT58" s="47"/>
      <c r="AU58" s="47"/>
      <c r="AV58" s="47"/>
      <c r="AW58" s="47"/>
      <c r="AX58" s="47"/>
    </row>
    <row r="59" spans="1:50"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47"/>
      <c r="AR59" s="47"/>
      <c r="AS59" s="47"/>
      <c r="AT59" s="47"/>
      <c r="AU59" s="47"/>
      <c r="AV59" s="47"/>
      <c r="AW59" s="47"/>
      <c r="AX59" s="47"/>
    </row>
    <row r="60" spans="1:50" x14ac:dyDescent="0.15">
      <c r="A60" s="48"/>
      <c r="B60" s="512" t="s">
        <v>112</v>
      </c>
      <c r="C60" s="512"/>
      <c r="D60" s="512"/>
      <c r="E60" s="512"/>
      <c r="F60" s="512"/>
      <c r="G60" s="512"/>
      <c r="H60" s="512"/>
      <c r="I60" s="512"/>
      <c r="J60" s="512"/>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15"/>
      <c r="AL60" s="15"/>
      <c r="AM60" s="15"/>
      <c r="AN60" s="15"/>
      <c r="AO60" s="15"/>
      <c r="AP60" s="15"/>
      <c r="AQ60" s="48"/>
      <c r="AR60" s="48"/>
      <c r="AS60" s="48"/>
      <c r="AT60" s="48"/>
      <c r="AU60" s="48"/>
      <c r="AV60" s="48"/>
      <c r="AW60" s="48"/>
      <c r="AX60" s="48"/>
    </row>
    <row r="61" spans="1:50" x14ac:dyDescent="0.15">
      <c r="A61" s="48"/>
      <c r="B61" s="512"/>
      <c r="C61" s="512"/>
      <c r="D61" s="512"/>
      <c r="E61" s="512"/>
      <c r="F61" s="512"/>
      <c r="G61" s="512"/>
      <c r="H61" s="512"/>
      <c r="I61" s="512"/>
      <c r="J61" s="512"/>
      <c r="K61" s="512"/>
      <c r="L61" s="512"/>
      <c r="M61" s="512"/>
      <c r="N61" s="512"/>
      <c r="O61" s="512"/>
      <c r="P61" s="512"/>
      <c r="Q61" s="512"/>
      <c r="R61" s="512"/>
      <c r="S61" s="512"/>
      <c r="T61" s="512"/>
      <c r="U61" s="512"/>
      <c r="V61" s="512"/>
      <c r="W61" s="512"/>
      <c r="X61" s="512"/>
      <c r="Y61" s="512"/>
      <c r="Z61" s="512"/>
      <c r="AA61" s="512"/>
      <c r="AB61" s="512"/>
      <c r="AC61" s="512"/>
      <c r="AD61" s="512"/>
      <c r="AE61" s="512"/>
      <c r="AF61" s="512"/>
      <c r="AG61" s="512"/>
      <c r="AH61" s="512"/>
      <c r="AI61" s="512"/>
      <c r="AJ61" s="512"/>
      <c r="AK61" s="20"/>
      <c r="AL61" s="20"/>
      <c r="AM61" s="20"/>
      <c r="AN61" s="20"/>
      <c r="AO61" s="20"/>
      <c r="AP61" s="20"/>
      <c r="AQ61" s="20"/>
      <c r="AR61" s="20"/>
      <c r="AS61" s="20"/>
      <c r="AT61" s="20"/>
      <c r="AU61" s="18"/>
      <c r="AV61" s="18"/>
      <c r="AW61" s="18"/>
      <c r="AX61" s="15"/>
    </row>
    <row r="62" spans="1:50" ht="14.25" x14ac:dyDescent="0.15">
      <c r="A62" s="48"/>
      <c r="B62" s="484" t="s">
        <v>109</v>
      </c>
      <c r="C62" s="485"/>
      <c r="D62" s="485"/>
      <c r="E62" s="485"/>
      <c r="F62" s="485"/>
      <c r="G62" s="485"/>
      <c r="H62" s="485"/>
      <c r="I62" s="485"/>
      <c r="J62" s="485"/>
      <c r="K62" s="485"/>
      <c r="L62" s="486"/>
      <c r="M62" s="502" t="s">
        <v>32</v>
      </c>
      <c r="N62" s="502"/>
      <c r="O62" s="502"/>
      <c r="P62" s="502" t="s">
        <v>33</v>
      </c>
      <c r="Q62" s="502"/>
      <c r="R62" s="502"/>
      <c r="S62" s="15"/>
      <c r="T62" s="15"/>
      <c r="U62" s="15"/>
      <c r="V62" s="15"/>
      <c r="W62" s="15"/>
      <c r="X62" s="18"/>
      <c r="Y62" s="18"/>
      <c r="Z62" s="18"/>
      <c r="AA62" s="18"/>
      <c r="AB62" s="21"/>
      <c r="AC62" s="21"/>
      <c r="AD62" s="15"/>
      <c r="AE62" s="15"/>
      <c r="AF62" s="15"/>
      <c r="AG62" s="15"/>
      <c r="AH62" s="15"/>
      <c r="AI62" s="15"/>
      <c r="AJ62" s="15"/>
      <c r="AK62" s="15"/>
      <c r="AL62" s="15"/>
      <c r="AM62" s="15"/>
      <c r="AN62" s="15"/>
      <c r="AO62" s="15"/>
      <c r="AP62" s="15"/>
      <c r="AQ62" s="15"/>
      <c r="AR62" s="15"/>
      <c r="AS62" s="15"/>
      <c r="AT62" s="15"/>
      <c r="AU62" s="15"/>
      <c r="AV62" s="15"/>
      <c r="AW62" s="15"/>
      <c r="AX62" s="15"/>
    </row>
    <row r="63" spans="1:50" ht="14.25" x14ac:dyDescent="0.15">
      <c r="A63" s="48"/>
      <c r="B63" s="490"/>
      <c r="C63" s="491"/>
      <c r="D63" s="491"/>
      <c r="E63" s="491"/>
      <c r="F63" s="491"/>
      <c r="G63" s="491"/>
      <c r="H63" s="491"/>
      <c r="I63" s="491"/>
      <c r="J63" s="491"/>
      <c r="K63" s="491"/>
      <c r="L63" s="492"/>
      <c r="M63" s="540"/>
      <c r="N63" s="541"/>
      <c r="O63" s="542"/>
      <c r="P63" s="540"/>
      <c r="Q63" s="541"/>
      <c r="R63" s="542"/>
      <c r="S63" s="15"/>
      <c r="T63" s="15"/>
      <c r="U63" s="15"/>
      <c r="V63" s="15"/>
      <c r="W63" s="15"/>
      <c r="X63" s="18"/>
      <c r="Y63" s="18"/>
      <c r="Z63" s="18"/>
      <c r="AA63" s="18"/>
      <c r="AB63" s="21"/>
      <c r="AC63" s="21"/>
      <c r="AD63" s="15"/>
      <c r="AE63" s="15"/>
      <c r="AF63" s="15"/>
      <c r="AG63" s="15"/>
      <c r="AH63" s="15"/>
      <c r="AI63" s="15"/>
      <c r="AJ63" s="15"/>
      <c r="AK63" s="15"/>
      <c r="AL63" s="15"/>
      <c r="AM63" s="15"/>
      <c r="AN63" s="15"/>
      <c r="AO63" s="15"/>
      <c r="AP63" s="15"/>
      <c r="AQ63" s="15"/>
      <c r="AR63" s="15"/>
      <c r="AS63" s="15"/>
      <c r="AT63" s="15"/>
      <c r="AU63" s="15"/>
      <c r="AV63" s="15"/>
      <c r="AW63" s="15"/>
      <c r="AX63" s="15"/>
    </row>
    <row r="64" spans="1:50" x14ac:dyDescent="0.15">
      <c r="A64" s="48"/>
      <c r="B64" s="502" t="s">
        <v>110</v>
      </c>
      <c r="C64" s="502"/>
      <c r="D64" s="502"/>
      <c r="E64" s="502"/>
      <c r="F64" s="502"/>
      <c r="G64" s="502"/>
      <c r="H64" s="502"/>
      <c r="I64" s="502"/>
      <c r="J64" s="502"/>
      <c r="K64" s="502"/>
      <c r="L64" s="502"/>
      <c r="M64" s="815"/>
      <c r="N64" s="816"/>
      <c r="O64" s="816"/>
      <c r="P64" s="816"/>
      <c r="Q64" s="816"/>
      <c r="R64" s="816"/>
      <c r="S64" s="816"/>
      <c r="T64" s="816"/>
      <c r="U64" s="816"/>
      <c r="V64" s="816"/>
      <c r="W64" s="816"/>
      <c r="X64" s="816"/>
      <c r="Y64" s="816"/>
      <c r="Z64" s="816"/>
      <c r="AA64" s="816"/>
      <c r="AB64" s="816"/>
      <c r="AC64" s="816"/>
      <c r="AD64" s="816"/>
      <c r="AE64" s="816"/>
      <c r="AF64" s="816"/>
      <c r="AG64" s="816"/>
      <c r="AH64" s="816"/>
      <c r="AI64" s="816"/>
      <c r="AJ64" s="816"/>
      <c r="AK64" s="816"/>
      <c r="AL64" s="816"/>
      <c r="AM64" s="816"/>
      <c r="AN64" s="816"/>
      <c r="AO64" s="816"/>
      <c r="AP64" s="816"/>
      <c r="AQ64" s="816"/>
      <c r="AR64" s="816"/>
      <c r="AS64" s="816"/>
      <c r="AT64" s="816"/>
      <c r="AU64" s="816"/>
      <c r="AV64" s="816"/>
      <c r="AW64" s="817"/>
      <c r="AX64" s="15"/>
    </row>
    <row r="65" spans="1:50" x14ac:dyDescent="0.15">
      <c r="A65" s="48"/>
      <c r="B65" s="502"/>
      <c r="C65" s="502"/>
      <c r="D65" s="502"/>
      <c r="E65" s="502"/>
      <c r="F65" s="502"/>
      <c r="G65" s="502"/>
      <c r="H65" s="502"/>
      <c r="I65" s="502"/>
      <c r="J65" s="502"/>
      <c r="K65" s="502"/>
      <c r="L65" s="502"/>
      <c r="M65" s="818"/>
      <c r="N65" s="819"/>
      <c r="O65" s="819"/>
      <c r="P65" s="819"/>
      <c r="Q65" s="819"/>
      <c r="R65" s="819"/>
      <c r="S65" s="819"/>
      <c r="T65" s="819"/>
      <c r="U65" s="819"/>
      <c r="V65" s="819"/>
      <c r="W65" s="819"/>
      <c r="X65" s="819"/>
      <c r="Y65" s="819"/>
      <c r="Z65" s="819"/>
      <c r="AA65" s="819"/>
      <c r="AB65" s="819"/>
      <c r="AC65" s="819"/>
      <c r="AD65" s="819"/>
      <c r="AE65" s="819"/>
      <c r="AF65" s="819"/>
      <c r="AG65" s="819"/>
      <c r="AH65" s="819"/>
      <c r="AI65" s="819"/>
      <c r="AJ65" s="819"/>
      <c r="AK65" s="819"/>
      <c r="AL65" s="819"/>
      <c r="AM65" s="819"/>
      <c r="AN65" s="819"/>
      <c r="AO65" s="819"/>
      <c r="AP65" s="819"/>
      <c r="AQ65" s="819"/>
      <c r="AR65" s="819"/>
      <c r="AS65" s="819"/>
      <c r="AT65" s="819"/>
      <c r="AU65" s="819"/>
      <c r="AV65" s="819"/>
      <c r="AW65" s="820"/>
      <c r="AX65" s="15"/>
    </row>
    <row r="66" spans="1:50" x14ac:dyDescent="0.15">
      <c r="A66" s="48"/>
      <c r="B66" s="502" t="s">
        <v>472</v>
      </c>
      <c r="C66" s="502"/>
      <c r="D66" s="502"/>
      <c r="E66" s="502"/>
      <c r="F66" s="502"/>
      <c r="G66" s="502"/>
      <c r="H66" s="502"/>
      <c r="I66" s="502"/>
      <c r="J66" s="502"/>
      <c r="K66" s="502"/>
      <c r="L66" s="502"/>
      <c r="M66" s="824" t="s">
        <v>1098</v>
      </c>
      <c r="N66" s="825"/>
      <c r="O66" s="825"/>
      <c r="P66" s="825"/>
      <c r="Q66" s="826"/>
      <c r="R66" s="856"/>
      <c r="S66" s="856"/>
      <c r="T66" s="458"/>
      <c r="U66" s="551" t="s">
        <v>83</v>
      </c>
      <c r="V66" s="798"/>
      <c r="W66" s="484" t="s">
        <v>473</v>
      </c>
      <c r="X66" s="485"/>
      <c r="Y66" s="485"/>
      <c r="Z66" s="485"/>
      <c r="AA66" s="486"/>
      <c r="AB66" s="548"/>
      <c r="AC66" s="548"/>
      <c r="AD66" s="540"/>
      <c r="AE66" s="551" t="s">
        <v>83</v>
      </c>
      <c r="AF66" s="798"/>
      <c r="AG66" s="493" t="s">
        <v>474</v>
      </c>
      <c r="AH66" s="494"/>
      <c r="AI66" s="494"/>
      <c r="AJ66" s="494"/>
      <c r="AK66" s="494"/>
      <c r="AL66" s="494"/>
      <c r="AM66" s="494"/>
      <c r="AN66" s="495"/>
      <c r="AO66" s="815"/>
      <c r="AP66" s="816"/>
      <c r="AQ66" s="816"/>
      <c r="AR66" s="816"/>
      <c r="AS66" s="816"/>
      <c r="AT66" s="816"/>
      <c r="AU66" s="816"/>
      <c r="AV66" s="551" t="s">
        <v>64</v>
      </c>
      <c r="AW66" s="798"/>
      <c r="AX66" s="15"/>
    </row>
    <row r="67" spans="1:50" x14ac:dyDescent="0.15">
      <c r="A67" s="48"/>
      <c r="B67" s="502"/>
      <c r="C67" s="502"/>
      <c r="D67" s="502"/>
      <c r="E67" s="502"/>
      <c r="F67" s="502"/>
      <c r="G67" s="502"/>
      <c r="H67" s="502"/>
      <c r="I67" s="502"/>
      <c r="J67" s="502"/>
      <c r="K67" s="502"/>
      <c r="L67" s="502"/>
      <c r="M67" s="1000"/>
      <c r="N67" s="1001"/>
      <c r="O67" s="1001"/>
      <c r="P67" s="1001"/>
      <c r="Q67" s="1002"/>
      <c r="R67" s="548"/>
      <c r="S67" s="548"/>
      <c r="T67" s="540"/>
      <c r="U67" s="551"/>
      <c r="V67" s="798"/>
      <c r="W67" s="490"/>
      <c r="X67" s="491"/>
      <c r="Y67" s="491"/>
      <c r="Z67" s="491"/>
      <c r="AA67" s="492"/>
      <c r="AB67" s="548"/>
      <c r="AC67" s="548"/>
      <c r="AD67" s="540"/>
      <c r="AE67" s="551"/>
      <c r="AF67" s="798"/>
      <c r="AG67" s="499"/>
      <c r="AH67" s="500"/>
      <c r="AI67" s="500"/>
      <c r="AJ67" s="500"/>
      <c r="AK67" s="500"/>
      <c r="AL67" s="500"/>
      <c r="AM67" s="500"/>
      <c r="AN67" s="501"/>
      <c r="AO67" s="818"/>
      <c r="AP67" s="819"/>
      <c r="AQ67" s="819"/>
      <c r="AR67" s="819"/>
      <c r="AS67" s="819"/>
      <c r="AT67" s="819"/>
      <c r="AU67" s="819"/>
      <c r="AV67" s="551"/>
      <c r="AW67" s="798"/>
      <c r="AX67" s="15"/>
    </row>
    <row r="68" spans="1:50" s="47" customFormat="1" x14ac:dyDescent="0.15">
      <c r="A68" s="48"/>
      <c r="B68" s="48"/>
      <c r="C68" s="48" t="s">
        <v>475</v>
      </c>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row>
    <row r="69" spans="1:50" s="47" customFormat="1" x14ac:dyDescent="0.15"/>
  </sheetData>
  <mergeCells count="149">
    <mergeCell ref="B11:L12"/>
    <mergeCell ref="M11:AA12"/>
    <mergeCell ref="AM5:AV6"/>
    <mergeCell ref="AE7:AU8"/>
    <mergeCell ref="S15:AC16"/>
    <mergeCell ref="AE9:AF10"/>
    <mergeCell ref="AN15:AN16"/>
    <mergeCell ref="B51:L52"/>
    <mergeCell ref="M51:Q52"/>
    <mergeCell ref="AK5:AL6"/>
    <mergeCell ref="B9:L10"/>
    <mergeCell ref="M9:Q10"/>
    <mergeCell ref="R9:T10"/>
    <mergeCell ref="U9:V10"/>
    <mergeCell ref="W9:AA10"/>
    <mergeCell ref="AB9:AD10"/>
    <mergeCell ref="B13:L14"/>
    <mergeCell ref="M13:AA14"/>
    <mergeCell ref="B15:L16"/>
    <mergeCell ref="M15:O15"/>
    <mergeCell ref="P15:R15"/>
    <mergeCell ref="M16:O16"/>
    <mergeCell ref="P16:R16"/>
    <mergeCell ref="B25:O26"/>
    <mergeCell ref="B53:L54"/>
    <mergeCell ref="M53:AW54"/>
    <mergeCell ref="B55:L56"/>
    <mergeCell ref="AF15:AG16"/>
    <mergeCell ref="AE38:AF39"/>
    <mergeCell ref="B40:L41"/>
    <mergeCell ref="M40:Q41"/>
    <mergeCell ref="AI15:AJ16"/>
    <mergeCell ref="AK35:AV35"/>
    <mergeCell ref="AK15:AK16"/>
    <mergeCell ref="AL15:AM16"/>
    <mergeCell ref="B18:AJ19"/>
    <mergeCell ref="AD15:AE16"/>
    <mergeCell ref="AH15:AH16"/>
    <mergeCell ref="AP21:AW22"/>
    <mergeCell ref="B20:I20"/>
    <mergeCell ref="J20:Q20"/>
    <mergeCell ref="R20:Y20"/>
    <mergeCell ref="Z20:AG20"/>
    <mergeCell ref="AH20:AO20"/>
    <mergeCell ref="AP20:AW20"/>
    <mergeCell ref="B27:L30"/>
    <mergeCell ref="M27:N28"/>
    <mergeCell ref="O27:X28"/>
    <mergeCell ref="A1:AB2"/>
    <mergeCell ref="B3:R4"/>
    <mergeCell ref="B5:L8"/>
    <mergeCell ref="M5:N6"/>
    <mergeCell ref="O5:X6"/>
    <mergeCell ref="AV7:AV8"/>
    <mergeCell ref="M7:N8"/>
    <mergeCell ref="O7:X8"/>
    <mergeCell ref="Y5:Z6"/>
    <mergeCell ref="AA5:AJ6"/>
    <mergeCell ref="Y7:Z8"/>
    <mergeCell ref="AA7:AC8"/>
    <mergeCell ref="AD7:AD8"/>
    <mergeCell ref="AK2:AV2"/>
    <mergeCell ref="Y27:Z28"/>
    <mergeCell ref="AA27:AJ28"/>
    <mergeCell ref="B21:I22"/>
    <mergeCell ref="J21:Q22"/>
    <mergeCell ref="R21:Y22"/>
    <mergeCell ref="Z21:AG22"/>
    <mergeCell ref="AH21:AO22"/>
    <mergeCell ref="AK27:AL28"/>
    <mergeCell ref="AM27:AV28"/>
    <mergeCell ref="M29:N30"/>
    <mergeCell ref="O29:X30"/>
    <mergeCell ref="Y29:Z30"/>
    <mergeCell ref="AA29:AC30"/>
    <mergeCell ref="AD29:AD30"/>
    <mergeCell ref="AE29:AU30"/>
    <mergeCell ref="AV29:AV30"/>
    <mergeCell ref="AE31:AF32"/>
    <mergeCell ref="A34:AB35"/>
    <mergeCell ref="B36:AJ37"/>
    <mergeCell ref="B38:L39"/>
    <mergeCell ref="M38:Q39"/>
    <mergeCell ref="R38:T39"/>
    <mergeCell ref="U38:V39"/>
    <mergeCell ref="W38:AA39"/>
    <mergeCell ref="AB38:AD39"/>
    <mergeCell ref="B31:L32"/>
    <mergeCell ref="M31:Q32"/>
    <mergeCell ref="R31:T32"/>
    <mergeCell ref="U31:V32"/>
    <mergeCell ref="W31:AA32"/>
    <mergeCell ref="AB31:AD32"/>
    <mergeCell ref="AL40:AN41"/>
    <mergeCell ref="AO40:AP41"/>
    <mergeCell ref="B42:L45"/>
    <mergeCell ref="M42:AW45"/>
    <mergeCell ref="B47:AJ48"/>
    <mergeCell ref="B49:L50"/>
    <mergeCell ref="M49:O49"/>
    <mergeCell ref="P49:R49"/>
    <mergeCell ref="M50:O50"/>
    <mergeCell ref="P50:R50"/>
    <mergeCell ref="R40:T41"/>
    <mergeCell ref="U40:V41"/>
    <mergeCell ref="W40:AA41"/>
    <mergeCell ref="AB40:AD41"/>
    <mergeCell ref="AE40:AF41"/>
    <mergeCell ref="AG40:AK41"/>
    <mergeCell ref="W51:AA52"/>
    <mergeCell ref="AB51:AD52"/>
    <mergeCell ref="AE51:AF52"/>
    <mergeCell ref="M55:O55"/>
    <mergeCell ref="P55:R55"/>
    <mergeCell ref="M56:O56"/>
    <mergeCell ref="P56:R56"/>
    <mergeCell ref="R51:T52"/>
    <mergeCell ref="U51:V52"/>
    <mergeCell ref="B62:L63"/>
    <mergeCell ref="M62:O62"/>
    <mergeCell ref="P62:R62"/>
    <mergeCell ref="M63:O63"/>
    <mergeCell ref="P63:R63"/>
    <mergeCell ref="B64:L65"/>
    <mergeCell ref="M64:AW65"/>
    <mergeCell ref="AL57:AM58"/>
    <mergeCell ref="AN57:AN58"/>
    <mergeCell ref="M58:O58"/>
    <mergeCell ref="P58:R58"/>
    <mergeCell ref="S57:AC58"/>
    <mergeCell ref="B60:AJ61"/>
    <mergeCell ref="AH57:AH58"/>
    <mergeCell ref="AI57:AJ58"/>
    <mergeCell ref="AK57:AK58"/>
    <mergeCell ref="AD57:AE58"/>
    <mergeCell ref="AF57:AG58"/>
    <mergeCell ref="B57:L58"/>
    <mergeCell ref="M57:O57"/>
    <mergeCell ref="P57:R57"/>
    <mergeCell ref="B66:L67"/>
    <mergeCell ref="AV66:AW67"/>
    <mergeCell ref="U66:V67"/>
    <mergeCell ref="W66:AA67"/>
    <mergeCell ref="AB66:AD67"/>
    <mergeCell ref="AE66:AF67"/>
    <mergeCell ref="AG66:AN67"/>
    <mergeCell ref="AO66:AU67"/>
    <mergeCell ref="M66:Q67"/>
    <mergeCell ref="R66:T67"/>
  </mergeCells>
  <phoneticPr fontId="2"/>
  <dataValidations count="1">
    <dataValidation type="list" allowBlank="1" showInputMessage="1" showErrorMessage="1" sqref="M5:N8 Y5:Z8 AK5:AL6 M16:R16 M27:N30 Y27:Z30 AK27:AL28 M56:R56 M63:R63 M50:R50 M58:R58" xr:uid="{00000000-0002-0000-0E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A74"/>
  <sheetViews>
    <sheetView view="pageBreakPreview" zoomScaleNormal="100" workbookViewId="0">
      <selection sqref="A1:AB2"/>
    </sheetView>
  </sheetViews>
  <sheetFormatPr defaultColWidth="1.875" defaultRowHeight="11.25" customHeight="1" x14ac:dyDescent="0.15"/>
  <cols>
    <col min="1" max="16384" width="1.875" style="4"/>
  </cols>
  <sheetData>
    <row r="1" spans="1:53" s="2" customFormat="1" ht="11.25" customHeight="1" x14ac:dyDescent="0.15">
      <c r="A1" s="1034" t="s">
        <v>680</v>
      </c>
      <c r="B1" s="1034"/>
      <c r="C1" s="1034"/>
      <c r="D1" s="1034"/>
      <c r="E1" s="1034"/>
      <c r="F1" s="1034"/>
      <c r="G1" s="1034"/>
      <c r="H1" s="1034"/>
      <c r="I1" s="1034"/>
      <c r="J1" s="1034"/>
      <c r="K1" s="1034"/>
      <c r="L1" s="1034"/>
      <c r="M1" s="1034"/>
      <c r="N1" s="1034"/>
      <c r="O1" s="1034"/>
      <c r="P1" s="1034"/>
      <c r="Q1" s="1034"/>
      <c r="R1" s="1034"/>
      <c r="S1" s="1034"/>
      <c r="T1" s="1034"/>
      <c r="U1" s="1034"/>
      <c r="V1" s="1034"/>
      <c r="W1" s="1034"/>
      <c r="X1" s="1034"/>
      <c r="Y1" s="1034"/>
      <c r="Z1" s="1034"/>
      <c r="AA1" s="1034"/>
      <c r="AB1" s="1034"/>
      <c r="AC1" s="15"/>
      <c r="AD1" s="15"/>
      <c r="AE1" s="15"/>
      <c r="AF1" s="15"/>
      <c r="AG1" s="15"/>
      <c r="AH1" s="15"/>
      <c r="AI1" s="15"/>
      <c r="AJ1" s="15"/>
      <c r="AK1" s="15"/>
      <c r="AL1" s="15"/>
      <c r="AM1" s="15"/>
      <c r="AN1" s="15"/>
      <c r="AO1" s="15"/>
      <c r="AP1" s="15"/>
      <c r="AQ1" s="15"/>
      <c r="AR1" s="15"/>
      <c r="AS1" s="15"/>
      <c r="AT1" s="15"/>
      <c r="AU1" s="15"/>
      <c r="AV1" s="15"/>
      <c r="AW1" s="15"/>
      <c r="AX1" s="15"/>
    </row>
    <row r="2" spans="1:53" s="2" customFormat="1" ht="11.25" customHeight="1" x14ac:dyDescent="0.15">
      <c r="A2" s="1034"/>
      <c r="B2" s="1034"/>
      <c r="C2" s="1034"/>
      <c r="D2" s="1034"/>
      <c r="E2" s="1034"/>
      <c r="F2" s="1034"/>
      <c r="G2" s="1034"/>
      <c r="H2" s="1034"/>
      <c r="I2" s="1034"/>
      <c r="J2" s="1034"/>
      <c r="K2" s="1034"/>
      <c r="L2" s="1034"/>
      <c r="M2" s="1034"/>
      <c r="N2" s="1034"/>
      <c r="O2" s="1034"/>
      <c r="P2" s="1034"/>
      <c r="Q2" s="1034"/>
      <c r="R2" s="1034"/>
      <c r="S2" s="1034"/>
      <c r="T2" s="1034"/>
      <c r="U2" s="1034"/>
      <c r="V2" s="1034"/>
      <c r="W2" s="1034"/>
      <c r="X2" s="1034"/>
      <c r="Y2" s="1034"/>
      <c r="Z2" s="1034"/>
      <c r="AA2" s="1034"/>
      <c r="AB2" s="1034"/>
      <c r="AC2" s="15"/>
      <c r="AD2" s="15"/>
      <c r="AE2" s="15"/>
      <c r="AF2" s="15"/>
      <c r="AG2" s="15"/>
      <c r="AH2" s="15"/>
      <c r="AI2" s="15"/>
      <c r="AJ2" s="15"/>
      <c r="AK2" s="15"/>
      <c r="AL2" s="15"/>
      <c r="AM2" s="15"/>
      <c r="AN2" s="15"/>
      <c r="AO2" s="15"/>
      <c r="AP2" s="15"/>
      <c r="AQ2" s="15"/>
      <c r="AR2" s="15"/>
      <c r="AS2" s="15"/>
      <c r="AT2" s="15"/>
      <c r="AU2" s="15"/>
      <c r="AV2" s="15"/>
      <c r="AW2" s="15"/>
      <c r="AX2" s="15"/>
    </row>
    <row r="3" spans="1:53" s="2" customFormat="1" ht="11.25" customHeight="1" x14ac:dyDescent="0.15">
      <c r="A3" s="15"/>
      <c r="B3" s="512" t="s">
        <v>213</v>
      </c>
      <c r="C3" s="512"/>
      <c r="D3" s="512"/>
      <c r="E3" s="512"/>
      <c r="F3" s="512"/>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15"/>
      <c r="AL3" s="15"/>
      <c r="AM3" s="15"/>
      <c r="AN3" s="15"/>
      <c r="AO3" s="15"/>
      <c r="AP3" s="15"/>
      <c r="AQ3" s="15"/>
      <c r="AR3" s="15"/>
      <c r="AS3" s="15"/>
      <c r="AT3" s="15"/>
      <c r="AU3" s="15"/>
      <c r="AV3" s="15"/>
      <c r="AW3" s="15"/>
      <c r="AX3" s="15"/>
    </row>
    <row r="4" spans="1:53" s="2" customFormat="1" ht="11.25" customHeight="1" x14ac:dyDescent="0.15">
      <c r="A4" s="15"/>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20"/>
      <c r="AL4" s="20"/>
      <c r="AM4" s="20"/>
      <c r="AN4" s="20"/>
      <c r="AO4" s="20"/>
      <c r="AP4" s="20"/>
      <c r="AQ4" s="20"/>
      <c r="AR4" s="20"/>
      <c r="AS4" s="20"/>
      <c r="AT4" s="20"/>
      <c r="AU4" s="18"/>
      <c r="AV4" s="18"/>
      <c r="AW4" s="18"/>
      <c r="AX4" s="15"/>
    </row>
    <row r="5" spans="1:53" s="2" customFormat="1" ht="11.25" customHeight="1" x14ac:dyDescent="0.15">
      <c r="A5" s="15"/>
      <c r="B5" s="484" t="s">
        <v>139</v>
      </c>
      <c r="C5" s="485"/>
      <c r="D5" s="485"/>
      <c r="E5" s="485"/>
      <c r="F5" s="485"/>
      <c r="G5" s="485"/>
      <c r="H5" s="485"/>
      <c r="I5" s="485"/>
      <c r="J5" s="485"/>
      <c r="K5" s="486"/>
      <c r="L5" s="815"/>
      <c r="M5" s="816"/>
      <c r="N5" s="816"/>
      <c r="O5" s="816"/>
      <c r="P5" s="816"/>
      <c r="Q5" s="816"/>
      <c r="R5" s="816"/>
      <c r="S5" s="816"/>
      <c r="T5" s="816"/>
      <c r="U5" s="816"/>
      <c r="V5" s="816"/>
      <c r="W5" s="816"/>
      <c r="X5" s="816"/>
      <c r="Y5" s="816"/>
      <c r="Z5" s="816"/>
      <c r="AA5" s="816"/>
      <c r="AB5" s="816"/>
      <c r="AC5" s="816"/>
      <c r="AD5" s="816"/>
      <c r="AE5" s="816"/>
      <c r="AF5" s="816"/>
      <c r="AG5" s="816"/>
      <c r="AH5" s="816"/>
      <c r="AI5" s="816"/>
      <c r="AJ5" s="816"/>
      <c r="AK5" s="816"/>
      <c r="AL5" s="816"/>
      <c r="AM5" s="816"/>
      <c r="AN5" s="816"/>
      <c r="AO5" s="816"/>
      <c r="AP5" s="816"/>
      <c r="AQ5" s="816"/>
      <c r="AR5" s="816"/>
      <c r="AS5" s="816"/>
      <c r="AT5" s="816"/>
      <c r="AU5" s="816"/>
      <c r="AV5" s="816"/>
      <c r="AW5" s="817"/>
      <c r="AX5" s="15"/>
    </row>
    <row r="6" spans="1:53" s="2" customFormat="1" ht="11.25" customHeight="1" x14ac:dyDescent="0.15">
      <c r="A6" s="15"/>
      <c r="B6" s="487"/>
      <c r="C6" s="488"/>
      <c r="D6" s="488"/>
      <c r="E6" s="488"/>
      <c r="F6" s="488"/>
      <c r="G6" s="488"/>
      <c r="H6" s="488"/>
      <c r="I6" s="488"/>
      <c r="J6" s="488"/>
      <c r="K6" s="489"/>
      <c r="L6" s="1030"/>
      <c r="M6" s="1031"/>
      <c r="N6" s="1031"/>
      <c r="O6" s="1031"/>
      <c r="P6" s="1031"/>
      <c r="Q6" s="1031"/>
      <c r="R6" s="1031"/>
      <c r="S6" s="1031"/>
      <c r="T6" s="1031"/>
      <c r="U6" s="1031"/>
      <c r="V6" s="1031"/>
      <c r="W6" s="1031"/>
      <c r="X6" s="1031"/>
      <c r="Y6" s="1031"/>
      <c r="Z6" s="1031"/>
      <c r="AA6" s="1031"/>
      <c r="AB6" s="1031"/>
      <c r="AC6" s="1031"/>
      <c r="AD6" s="1031"/>
      <c r="AE6" s="1031"/>
      <c r="AF6" s="1031"/>
      <c r="AG6" s="1031"/>
      <c r="AH6" s="1031"/>
      <c r="AI6" s="1031"/>
      <c r="AJ6" s="1031"/>
      <c r="AK6" s="1031"/>
      <c r="AL6" s="1031"/>
      <c r="AM6" s="1031"/>
      <c r="AN6" s="1031"/>
      <c r="AO6" s="1031"/>
      <c r="AP6" s="1031"/>
      <c r="AQ6" s="1031"/>
      <c r="AR6" s="1031"/>
      <c r="AS6" s="1031"/>
      <c r="AT6" s="1031"/>
      <c r="AU6" s="1031"/>
      <c r="AV6" s="1031"/>
      <c r="AW6" s="1032"/>
      <c r="AX6" s="15"/>
    </row>
    <row r="7" spans="1:53" s="2" customFormat="1" ht="11.25" customHeight="1" x14ac:dyDescent="0.15">
      <c r="A7" s="15"/>
      <c r="B7" s="490"/>
      <c r="C7" s="491"/>
      <c r="D7" s="491"/>
      <c r="E7" s="491"/>
      <c r="F7" s="491"/>
      <c r="G7" s="491"/>
      <c r="H7" s="491"/>
      <c r="I7" s="491"/>
      <c r="J7" s="491"/>
      <c r="K7" s="492"/>
      <c r="L7" s="818"/>
      <c r="M7" s="819"/>
      <c r="N7" s="819"/>
      <c r="O7" s="819"/>
      <c r="P7" s="819"/>
      <c r="Q7" s="819"/>
      <c r="R7" s="819"/>
      <c r="S7" s="819"/>
      <c r="T7" s="819"/>
      <c r="U7" s="819"/>
      <c r="V7" s="819"/>
      <c r="W7" s="819"/>
      <c r="X7" s="819"/>
      <c r="Y7" s="819"/>
      <c r="Z7" s="819"/>
      <c r="AA7" s="819"/>
      <c r="AB7" s="819"/>
      <c r="AC7" s="819"/>
      <c r="AD7" s="819"/>
      <c r="AE7" s="819"/>
      <c r="AF7" s="819"/>
      <c r="AG7" s="819"/>
      <c r="AH7" s="819"/>
      <c r="AI7" s="819"/>
      <c r="AJ7" s="819"/>
      <c r="AK7" s="819"/>
      <c r="AL7" s="819"/>
      <c r="AM7" s="819"/>
      <c r="AN7" s="819"/>
      <c r="AO7" s="819"/>
      <c r="AP7" s="819"/>
      <c r="AQ7" s="819"/>
      <c r="AR7" s="819"/>
      <c r="AS7" s="819"/>
      <c r="AT7" s="819"/>
      <c r="AU7" s="819"/>
      <c r="AV7" s="819"/>
      <c r="AW7" s="820"/>
      <c r="AX7" s="15"/>
    </row>
    <row r="8" spans="1:53" s="2" customFormat="1" ht="11.25" customHeight="1" x14ac:dyDescent="0.15">
      <c r="A8" s="15"/>
      <c r="B8" s="484" t="s">
        <v>188</v>
      </c>
      <c r="C8" s="485"/>
      <c r="D8" s="485"/>
      <c r="E8" s="485"/>
      <c r="F8" s="485"/>
      <c r="G8" s="485"/>
      <c r="H8" s="485"/>
      <c r="I8" s="485"/>
      <c r="J8" s="485"/>
      <c r="K8" s="485"/>
      <c r="L8" s="502" t="s">
        <v>32</v>
      </c>
      <c r="M8" s="502"/>
      <c r="N8" s="502"/>
      <c r="O8" s="502" t="s">
        <v>33</v>
      </c>
      <c r="P8" s="502"/>
      <c r="Q8" s="502"/>
      <c r="R8" s="14"/>
      <c r="S8" s="14"/>
      <c r="T8" s="14"/>
      <c r="U8" s="14"/>
      <c r="V8" s="14"/>
      <c r="W8" s="14"/>
      <c r="X8" s="14"/>
      <c r="Y8" s="14"/>
      <c r="Z8" s="14"/>
      <c r="AA8" s="14"/>
      <c r="AB8" s="14"/>
      <c r="AC8" s="14"/>
      <c r="AD8" s="14"/>
      <c r="AE8" s="14"/>
      <c r="AF8" s="14"/>
      <c r="AG8" s="14"/>
      <c r="AH8" s="14"/>
      <c r="AI8" s="14"/>
      <c r="AJ8" s="14"/>
      <c r="AK8" s="20"/>
      <c r="AL8" s="20"/>
      <c r="AM8" s="20"/>
      <c r="AN8" s="20"/>
      <c r="AO8" s="20"/>
      <c r="AP8" s="20"/>
      <c r="AQ8" s="20"/>
      <c r="AR8" s="20"/>
      <c r="AS8" s="20"/>
      <c r="AT8" s="20"/>
      <c r="AU8" s="18"/>
      <c r="AV8" s="18"/>
      <c r="AW8" s="18"/>
      <c r="AX8" s="15"/>
    </row>
    <row r="9" spans="1:53" s="2" customFormat="1" ht="11.25" customHeight="1" x14ac:dyDescent="0.15">
      <c r="A9" s="15"/>
      <c r="B9" s="490"/>
      <c r="C9" s="491"/>
      <c r="D9" s="491"/>
      <c r="E9" s="491"/>
      <c r="F9" s="491"/>
      <c r="G9" s="491"/>
      <c r="H9" s="491"/>
      <c r="I9" s="491"/>
      <c r="J9" s="491"/>
      <c r="K9" s="491"/>
      <c r="L9" s="548"/>
      <c r="M9" s="548"/>
      <c r="N9" s="548"/>
      <c r="O9" s="548"/>
      <c r="P9" s="548"/>
      <c r="Q9" s="548"/>
      <c r="R9" s="14"/>
      <c r="S9" s="15" t="s">
        <v>53</v>
      </c>
      <c r="T9" s="14"/>
      <c r="U9" s="14"/>
      <c r="V9" s="14"/>
      <c r="W9" s="14"/>
      <c r="X9" s="14"/>
      <c r="Y9" s="14"/>
      <c r="Z9" s="14"/>
      <c r="AA9" s="14"/>
      <c r="AB9" s="14"/>
      <c r="AC9" s="14"/>
      <c r="AD9" s="14"/>
      <c r="AE9" s="14"/>
      <c r="AF9" s="14"/>
      <c r="AG9" s="14"/>
      <c r="AH9" s="14"/>
      <c r="AI9" s="14"/>
      <c r="AJ9" s="14"/>
      <c r="AK9" s="20"/>
      <c r="AL9" s="20"/>
      <c r="AM9" s="20"/>
      <c r="AN9" s="20"/>
      <c r="AO9" s="20"/>
      <c r="AP9" s="20"/>
      <c r="AQ9" s="20"/>
      <c r="AR9" s="20"/>
      <c r="AS9" s="20"/>
      <c r="AT9" s="20"/>
      <c r="AU9" s="18"/>
      <c r="AV9" s="18"/>
      <c r="AW9" s="18"/>
      <c r="AX9" s="15"/>
    </row>
    <row r="10" spans="1:53" s="2" customFormat="1" ht="11.25" customHeight="1" x14ac:dyDescent="0.15">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20"/>
      <c r="AL10" s="20"/>
      <c r="AM10" s="20"/>
      <c r="AN10" s="20"/>
      <c r="AO10" s="20"/>
      <c r="AP10" s="20"/>
      <c r="AQ10" s="20"/>
      <c r="AR10" s="20"/>
      <c r="AS10" s="20"/>
      <c r="AT10" s="20"/>
      <c r="AU10" s="18"/>
      <c r="AV10" s="18"/>
      <c r="AW10" s="18"/>
      <c r="AX10" s="15"/>
    </row>
    <row r="11" spans="1:53" s="2" customFormat="1" ht="11.25" customHeight="1" x14ac:dyDescent="0.15">
      <c r="A11" s="15"/>
      <c r="B11" s="502" t="s">
        <v>169</v>
      </c>
      <c r="C11" s="502"/>
      <c r="D11" s="502"/>
      <c r="E11" s="502"/>
      <c r="F11" s="502"/>
      <c r="G11" s="502"/>
      <c r="H11" s="502"/>
      <c r="I11" s="502"/>
      <c r="J11" s="502"/>
      <c r="K11" s="502"/>
      <c r="L11" s="451"/>
      <c r="M11" s="1039"/>
      <c r="N11" s="485" t="s">
        <v>136</v>
      </c>
      <c r="O11" s="485"/>
      <c r="P11" s="485"/>
      <c r="Q11" s="485"/>
      <c r="R11" s="485"/>
      <c r="S11" s="485"/>
      <c r="T11" s="451"/>
      <c r="U11" s="365"/>
      <c r="V11" s="1033" t="s">
        <v>137</v>
      </c>
      <c r="W11" s="485"/>
      <c r="X11" s="485"/>
      <c r="Y11" s="485"/>
      <c r="Z11" s="485"/>
      <c r="AA11" s="486"/>
      <c r="AB11" s="451"/>
      <c r="AC11" s="365"/>
      <c r="AD11" s="1033" t="s">
        <v>138</v>
      </c>
      <c r="AE11" s="485"/>
      <c r="AF11" s="485"/>
      <c r="AG11" s="485"/>
      <c r="AH11" s="485"/>
      <c r="AI11" s="486"/>
      <c r="AJ11" s="15"/>
      <c r="AK11" s="15" t="s">
        <v>53</v>
      </c>
      <c r="AL11" s="14"/>
      <c r="AM11" s="14"/>
      <c r="AN11" s="14"/>
      <c r="AO11" s="20"/>
      <c r="AP11" s="20"/>
      <c r="AQ11" s="20"/>
      <c r="AR11" s="20"/>
      <c r="AS11" s="20"/>
      <c r="AT11" s="20"/>
      <c r="AU11" s="20"/>
      <c r="AV11" s="20"/>
      <c r="AW11" s="20"/>
      <c r="AX11" s="20"/>
      <c r="AY11" s="8"/>
      <c r="AZ11" s="8"/>
      <c r="BA11" s="8"/>
    </row>
    <row r="12" spans="1:53" ht="11.25" customHeight="1" x14ac:dyDescent="0.15">
      <c r="A12" s="18"/>
      <c r="B12" s="1035" t="s">
        <v>149</v>
      </c>
      <c r="C12" s="1036"/>
      <c r="D12" s="502" t="s">
        <v>150</v>
      </c>
      <c r="E12" s="502"/>
      <c r="F12" s="502"/>
      <c r="G12" s="502"/>
      <c r="H12" s="502"/>
      <c r="I12" s="502"/>
      <c r="J12" s="502"/>
      <c r="K12" s="502"/>
      <c r="L12" s="875"/>
      <c r="M12" s="875"/>
      <c r="N12" s="875"/>
      <c r="O12" s="875"/>
      <c r="P12" s="875"/>
      <c r="Q12" s="875"/>
      <c r="R12" s="875"/>
      <c r="S12" s="875"/>
      <c r="T12" s="875"/>
      <c r="U12" s="875"/>
      <c r="V12" s="875"/>
      <c r="W12" s="875"/>
      <c r="X12" s="875"/>
      <c r="Y12" s="875"/>
      <c r="Z12" s="875"/>
      <c r="AA12" s="875"/>
      <c r="AB12" s="875"/>
      <c r="AC12" s="875"/>
      <c r="AD12" s="875"/>
      <c r="AE12" s="875"/>
      <c r="AF12" s="875"/>
      <c r="AG12" s="875"/>
      <c r="AH12" s="875"/>
      <c r="AI12" s="875"/>
      <c r="AJ12" s="875"/>
      <c r="AK12" s="875"/>
      <c r="AL12" s="875"/>
      <c r="AM12" s="875"/>
      <c r="AN12" s="875"/>
      <c r="AO12" s="875"/>
      <c r="AP12" s="875"/>
      <c r="AQ12" s="875"/>
      <c r="AR12" s="875"/>
      <c r="AS12" s="875"/>
      <c r="AT12" s="875"/>
      <c r="AU12" s="875"/>
      <c r="AV12" s="875"/>
      <c r="AW12" s="875"/>
      <c r="AX12" s="18"/>
    </row>
    <row r="13" spans="1:53" ht="11.25" customHeight="1" x14ac:dyDescent="0.15">
      <c r="A13" s="18"/>
      <c r="B13" s="1035"/>
      <c r="C13" s="1036"/>
      <c r="D13" s="502"/>
      <c r="E13" s="502"/>
      <c r="F13" s="502"/>
      <c r="G13" s="502"/>
      <c r="H13" s="502"/>
      <c r="I13" s="502"/>
      <c r="J13" s="502"/>
      <c r="K13" s="502"/>
      <c r="L13" s="875"/>
      <c r="M13" s="875"/>
      <c r="N13" s="875"/>
      <c r="O13" s="875"/>
      <c r="P13" s="875"/>
      <c r="Q13" s="875"/>
      <c r="R13" s="875"/>
      <c r="S13" s="875"/>
      <c r="T13" s="875"/>
      <c r="U13" s="875"/>
      <c r="V13" s="875"/>
      <c r="W13" s="875"/>
      <c r="X13" s="875"/>
      <c r="Y13" s="875"/>
      <c r="Z13" s="875"/>
      <c r="AA13" s="875"/>
      <c r="AB13" s="875"/>
      <c r="AC13" s="875"/>
      <c r="AD13" s="875"/>
      <c r="AE13" s="875"/>
      <c r="AF13" s="875"/>
      <c r="AG13" s="875"/>
      <c r="AH13" s="875"/>
      <c r="AI13" s="875"/>
      <c r="AJ13" s="875"/>
      <c r="AK13" s="875"/>
      <c r="AL13" s="875"/>
      <c r="AM13" s="875"/>
      <c r="AN13" s="875"/>
      <c r="AO13" s="875"/>
      <c r="AP13" s="875"/>
      <c r="AQ13" s="875"/>
      <c r="AR13" s="875"/>
      <c r="AS13" s="875"/>
      <c r="AT13" s="875"/>
      <c r="AU13" s="875"/>
      <c r="AV13" s="875"/>
      <c r="AW13" s="875"/>
      <c r="AX13" s="18"/>
    </row>
    <row r="14" spans="1:53" ht="11.25" customHeight="1" x14ac:dyDescent="0.15">
      <c r="A14" s="18"/>
      <c r="B14" s="1035"/>
      <c r="C14" s="1036"/>
      <c r="D14" s="502" t="s">
        <v>151</v>
      </c>
      <c r="E14" s="502"/>
      <c r="F14" s="502"/>
      <c r="G14" s="502"/>
      <c r="H14" s="502"/>
      <c r="I14" s="502"/>
      <c r="J14" s="502"/>
      <c r="K14" s="502"/>
      <c r="L14" s="451"/>
      <c r="M14" s="365"/>
      <c r="N14" s="365"/>
      <c r="O14" s="365"/>
      <c r="P14" s="365"/>
      <c r="Q14" s="365"/>
      <c r="R14" s="365"/>
      <c r="S14" s="365"/>
      <c r="T14" s="365"/>
      <c r="U14" s="365"/>
      <c r="V14" s="365"/>
      <c r="W14" s="365"/>
      <c r="X14" s="365"/>
      <c r="Y14" s="365"/>
      <c r="Z14" s="484" t="s">
        <v>247</v>
      </c>
      <c r="AA14" s="485"/>
      <c r="AB14" s="485"/>
      <c r="AC14" s="485"/>
      <c r="AD14" s="485"/>
      <c r="AE14" s="485"/>
      <c r="AF14" s="485"/>
      <c r="AG14" s="485"/>
      <c r="AH14" s="548"/>
      <c r="AI14" s="548"/>
      <c r="AJ14" s="548"/>
      <c r="AK14" s="548"/>
      <c r="AL14" s="548"/>
      <c r="AM14" s="548"/>
      <c r="AN14" s="548"/>
      <c r="AO14" s="548"/>
      <c r="AP14" s="548"/>
      <c r="AQ14" s="548"/>
      <c r="AR14" s="548"/>
      <c r="AS14" s="548"/>
      <c r="AT14" s="548"/>
      <c r="AU14" s="548"/>
      <c r="AV14" s="548"/>
      <c r="AW14" s="548"/>
      <c r="AX14" s="18"/>
    </row>
    <row r="15" spans="1:53" ht="11.25" customHeight="1" x14ac:dyDescent="0.15">
      <c r="A15" s="18"/>
      <c r="B15" s="1035"/>
      <c r="C15" s="1036"/>
      <c r="D15" s="502"/>
      <c r="E15" s="502"/>
      <c r="F15" s="502"/>
      <c r="G15" s="502"/>
      <c r="H15" s="502"/>
      <c r="I15" s="502"/>
      <c r="J15" s="502"/>
      <c r="K15" s="502"/>
      <c r="L15" s="458"/>
      <c r="M15" s="367"/>
      <c r="N15" s="367"/>
      <c r="O15" s="367"/>
      <c r="P15" s="367"/>
      <c r="Q15" s="367"/>
      <c r="R15" s="367"/>
      <c r="S15" s="367"/>
      <c r="T15" s="367"/>
      <c r="U15" s="367"/>
      <c r="V15" s="367"/>
      <c r="W15" s="367"/>
      <c r="X15" s="367"/>
      <c r="Y15" s="367"/>
      <c r="Z15" s="490"/>
      <c r="AA15" s="491"/>
      <c r="AB15" s="491"/>
      <c r="AC15" s="491"/>
      <c r="AD15" s="491"/>
      <c r="AE15" s="491"/>
      <c r="AF15" s="491"/>
      <c r="AG15" s="491"/>
      <c r="AH15" s="548"/>
      <c r="AI15" s="548"/>
      <c r="AJ15" s="548"/>
      <c r="AK15" s="548"/>
      <c r="AL15" s="548"/>
      <c r="AM15" s="548"/>
      <c r="AN15" s="548"/>
      <c r="AO15" s="548"/>
      <c r="AP15" s="548"/>
      <c r="AQ15" s="548"/>
      <c r="AR15" s="548"/>
      <c r="AS15" s="548"/>
      <c r="AT15" s="548"/>
      <c r="AU15" s="548"/>
      <c r="AV15" s="548"/>
      <c r="AW15" s="548"/>
      <c r="AX15" s="18"/>
    </row>
    <row r="16" spans="1:53" ht="11.25" customHeight="1" x14ac:dyDescent="0.15">
      <c r="A16" s="18"/>
      <c r="B16" s="1035"/>
      <c r="C16" s="1036"/>
      <c r="D16" s="502" t="s">
        <v>155</v>
      </c>
      <c r="E16" s="502"/>
      <c r="F16" s="502"/>
      <c r="G16" s="502"/>
      <c r="H16" s="502"/>
      <c r="I16" s="502"/>
      <c r="J16" s="502"/>
      <c r="K16" s="502"/>
      <c r="L16" s="502"/>
      <c r="M16" s="502"/>
      <c r="N16" s="502"/>
      <c r="O16" s="502"/>
      <c r="P16" s="502"/>
      <c r="Q16" s="502"/>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8"/>
      <c r="AO16" s="548"/>
      <c r="AP16" s="548"/>
      <c r="AQ16" s="548"/>
      <c r="AR16" s="548"/>
      <c r="AS16" s="548"/>
      <c r="AT16" s="548"/>
      <c r="AU16" s="548"/>
      <c r="AV16" s="548"/>
      <c r="AW16" s="548"/>
      <c r="AX16" s="18"/>
    </row>
    <row r="17" spans="1:50" ht="11.25" customHeight="1" x14ac:dyDescent="0.15">
      <c r="A17" s="18"/>
      <c r="B17" s="1037"/>
      <c r="C17" s="1038"/>
      <c r="D17" s="502"/>
      <c r="E17" s="502"/>
      <c r="F17" s="502"/>
      <c r="G17" s="502"/>
      <c r="H17" s="502"/>
      <c r="I17" s="502"/>
      <c r="J17" s="502"/>
      <c r="K17" s="502"/>
      <c r="L17" s="502"/>
      <c r="M17" s="502"/>
      <c r="N17" s="502"/>
      <c r="O17" s="502"/>
      <c r="P17" s="502"/>
      <c r="Q17" s="502"/>
      <c r="R17" s="548"/>
      <c r="S17" s="548"/>
      <c r="T17" s="548"/>
      <c r="U17" s="548"/>
      <c r="V17" s="548"/>
      <c r="W17" s="548"/>
      <c r="X17" s="548"/>
      <c r="Y17" s="548"/>
      <c r="Z17" s="548"/>
      <c r="AA17" s="548"/>
      <c r="AB17" s="548"/>
      <c r="AC17" s="548"/>
      <c r="AD17" s="548"/>
      <c r="AE17" s="548"/>
      <c r="AF17" s="548"/>
      <c r="AG17" s="548"/>
      <c r="AH17" s="548"/>
      <c r="AI17" s="548"/>
      <c r="AJ17" s="548"/>
      <c r="AK17" s="548"/>
      <c r="AL17" s="548"/>
      <c r="AM17" s="548"/>
      <c r="AN17" s="548"/>
      <c r="AO17" s="548"/>
      <c r="AP17" s="548"/>
      <c r="AQ17" s="548"/>
      <c r="AR17" s="548"/>
      <c r="AS17" s="548"/>
      <c r="AT17" s="548"/>
      <c r="AU17" s="548"/>
      <c r="AV17" s="548"/>
      <c r="AW17" s="548"/>
      <c r="AX17" s="18"/>
    </row>
    <row r="18" spans="1:50" ht="11.25" customHeight="1" x14ac:dyDescent="0.15">
      <c r="A18" s="18"/>
      <c r="B18" s="18"/>
      <c r="C18" s="18" t="s">
        <v>68</v>
      </c>
      <c r="D18" s="18"/>
      <c r="E18" s="18"/>
      <c r="F18" s="18" t="s">
        <v>156</v>
      </c>
      <c r="G18" s="18"/>
      <c r="H18" s="18"/>
      <c r="I18" s="18"/>
      <c r="J18" s="12"/>
      <c r="K18" s="12"/>
      <c r="L18" s="12"/>
      <c r="M18" s="12"/>
      <c r="N18" s="12"/>
      <c r="O18" s="12"/>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row>
    <row r="19" spans="1:50" ht="11.25" customHeight="1" x14ac:dyDescent="0.15">
      <c r="A19" s="18"/>
      <c r="B19" s="18"/>
      <c r="C19" s="18"/>
      <c r="D19" s="18"/>
      <c r="E19" s="18"/>
      <c r="F19" s="18"/>
      <c r="G19" s="18"/>
      <c r="H19" s="18"/>
      <c r="I19" s="18"/>
      <c r="J19" s="12"/>
      <c r="K19" s="12"/>
      <c r="L19" s="12"/>
      <c r="M19" s="12"/>
      <c r="N19" s="12"/>
      <c r="O19" s="12"/>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row>
    <row r="20" spans="1:50" ht="11.25" customHeight="1" x14ac:dyDescent="0.15">
      <c r="A20" s="18"/>
      <c r="B20" s="1040"/>
      <c r="C20" s="1040"/>
      <c r="D20" s="1040"/>
      <c r="E20" s="1040"/>
      <c r="F20" s="1040"/>
      <c r="G20" s="1040"/>
      <c r="H20" s="1040"/>
      <c r="I20" s="1040"/>
      <c r="J20" s="1040"/>
      <c r="K20" s="1040"/>
      <c r="L20" s="484" t="s">
        <v>134</v>
      </c>
      <c r="M20" s="485"/>
      <c r="N20" s="485"/>
      <c r="O20" s="485"/>
      <c r="P20" s="485"/>
      <c r="Q20" s="486"/>
      <c r="R20" s="484" t="s">
        <v>135</v>
      </c>
      <c r="S20" s="485"/>
      <c r="T20" s="485"/>
      <c r="U20" s="485"/>
      <c r="V20" s="485"/>
      <c r="W20" s="486"/>
      <c r="X20" s="484" t="s">
        <v>133</v>
      </c>
      <c r="Y20" s="485"/>
      <c r="Z20" s="485"/>
      <c r="AA20" s="485"/>
      <c r="AB20" s="485"/>
      <c r="AC20" s="486"/>
      <c r="AD20" s="18"/>
      <c r="AE20" s="18"/>
      <c r="AF20" s="18"/>
      <c r="AG20" s="18"/>
      <c r="AH20" s="18"/>
      <c r="AI20" s="18"/>
      <c r="AJ20" s="18"/>
      <c r="AK20" s="18"/>
      <c r="AL20" s="18"/>
      <c r="AM20" s="18"/>
      <c r="AN20" s="18"/>
      <c r="AO20" s="18"/>
      <c r="AP20" s="18"/>
      <c r="AQ20" s="18"/>
      <c r="AR20" s="18"/>
      <c r="AS20" s="18"/>
      <c r="AT20" s="18"/>
      <c r="AU20" s="18"/>
      <c r="AV20" s="18"/>
      <c r="AW20" s="18"/>
      <c r="AX20" s="18"/>
    </row>
    <row r="21" spans="1:50" ht="11.25" customHeight="1" x14ac:dyDescent="0.15">
      <c r="A21" s="18"/>
      <c r="B21" s="1040"/>
      <c r="C21" s="1040"/>
      <c r="D21" s="1040"/>
      <c r="E21" s="1040"/>
      <c r="F21" s="1040"/>
      <c r="G21" s="1040"/>
      <c r="H21" s="1040"/>
      <c r="I21" s="1040"/>
      <c r="J21" s="1040"/>
      <c r="K21" s="1040"/>
      <c r="L21" s="490"/>
      <c r="M21" s="491"/>
      <c r="N21" s="491"/>
      <c r="O21" s="491"/>
      <c r="P21" s="491"/>
      <c r="Q21" s="492"/>
      <c r="R21" s="490"/>
      <c r="S21" s="491"/>
      <c r="T21" s="491"/>
      <c r="U21" s="491"/>
      <c r="V21" s="491"/>
      <c r="W21" s="492"/>
      <c r="X21" s="490"/>
      <c r="Y21" s="491"/>
      <c r="Z21" s="491"/>
      <c r="AA21" s="491"/>
      <c r="AB21" s="491"/>
      <c r="AC21" s="492"/>
      <c r="AD21" s="18"/>
      <c r="AE21" s="18"/>
      <c r="AF21" s="18"/>
      <c r="AG21" s="18"/>
      <c r="AH21" s="18"/>
      <c r="AI21" s="18"/>
      <c r="AJ21" s="18"/>
      <c r="AK21" s="18"/>
      <c r="AL21" s="18"/>
      <c r="AM21" s="18"/>
      <c r="AN21" s="18"/>
      <c r="AO21" s="18"/>
      <c r="AP21" s="18"/>
      <c r="AQ21" s="18"/>
      <c r="AR21" s="18"/>
      <c r="AS21" s="18"/>
      <c r="AT21" s="18"/>
      <c r="AU21" s="18"/>
      <c r="AV21" s="18"/>
      <c r="AW21" s="18"/>
      <c r="AX21" s="18"/>
    </row>
    <row r="22" spans="1:50" ht="11.25" customHeight="1" x14ac:dyDescent="0.15">
      <c r="A22" s="18"/>
      <c r="B22" s="502" t="s">
        <v>210</v>
      </c>
      <c r="C22" s="502"/>
      <c r="D22" s="502"/>
      <c r="E22" s="502"/>
      <c r="F22" s="502"/>
      <c r="G22" s="502"/>
      <c r="H22" s="502"/>
      <c r="I22" s="502"/>
      <c r="J22" s="502"/>
      <c r="K22" s="502"/>
      <c r="L22" s="365"/>
      <c r="M22" s="365"/>
      <c r="N22" s="521" t="s">
        <v>9</v>
      </c>
      <c r="O22" s="365"/>
      <c r="P22" s="365"/>
      <c r="Q22" s="522" t="s">
        <v>132</v>
      </c>
      <c r="R22" s="365"/>
      <c r="S22" s="365"/>
      <c r="T22" s="521" t="s">
        <v>9</v>
      </c>
      <c r="U22" s="365"/>
      <c r="V22" s="365"/>
      <c r="W22" s="522" t="s">
        <v>132</v>
      </c>
      <c r="X22" s="365"/>
      <c r="Y22" s="365"/>
      <c r="Z22" s="521" t="s">
        <v>9</v>
      </c>
      <c r="AA22" s="365"/>
      <c r="AB22" s="365"/>
      <c r="AC22" s="522" t="s">
        <v>132</v>
      </c>
      <c r="AD22" s="18"/>
      <c r="AE22" s="18"/>
      <c r="AF22" s="18"/>
      <c r="AG22" s="18"/>
      <c r="AH22" s="18"/>
      <c r="AI22" s="18"/>
      <c r="AJ22" s="18"/>
      <c r="AK22" s="18"/>
      <c r="AL22" s="18"/>
      <c r="AM22" s="18"/>
      <c r="AN22" s="18"/>
      <c r="AO22" s="18"/>
      <c r="AP22" s="18"/>
      <c r="AQ22" s="18"/>
      <c r="AR22" s="18"/>
      <c r="AS22" s="18"/>
      <c r="AT22" s="18"/>
      <c r="AU22" s="18"/>
      <c r="AV22" s="18"/>
      <c r="AW22" s="18"/>
      <c r="AX22" s="18"/>
    </row>
    <row r="23" spans="1:50" ht="11.25" customHeight="1" x14ac:dyDescent="0.15">
      <c r="A23" s="18"/>
      <c r="B23" s="502"/>
      <c r="C23" s="502"/>
      <c r="D23" s="502"/>
      <c r="E23" s="502"/>
      <c r="F23" s="502"/>
      <c r="G23" s="502"/>
      <c r="H23" s="502"/>
      <c r="I23" s="502"/>
      <c r="J23" s="502"/>
      <c r="K23" s="502"/>
      <c r="L23" s="453"/>
      <c r="M23" s="453"/>
      <c r="N23" s="894"/>
      <c r="O23" s="453"/>
      <c r="P23" s="453"/>
      <c r="Q23" s="897"/>
      <c r="R23" s="453"/>
      <c r="S23" s="453"/>
      <c r="T23" s="894"/>
      <c r="U23" s="453"/>
      <c r="V23" s="453"/>
      <c r="W23" s="897"/>
      <c r="X23" s="453"/>
      <c r="Y23" s="453"/>
      <c r="Z23" s="894"/>
      <c r="AA23" s="453"/>
      <c r="AB23" s="453"/>
      <c r="AC23" s="897"/>
      <c r="AD23" s="18"/>
      <c r="AE23" s="18"/>
      <c r="AF23" s="18"/>
      <c r="AG23" s="18"/>
      <c r="AH23" s="18"/>
      <c r="AI23" s="18"/>
      <c r="AJ23" s="18"/>
      <c r="AK23" s="18"/>
      <c r="AL23" s="18"/>
      <c r="AM23" s="18"/>
      <c r="AN23" s="18"/>
      <c r="AO23" s="18"/>
      <c r="AP23" s="18"/>
      <c r="AQ23" s="18"/>
      <c r="AR23" s="18"/>
      <c r="AS23" s="18"/>
      <c r="AT23" s="18"/>
      <c r="AU23" s="18"/>
      <c r="AV23" s="18"/>
      <c r="AW23" s="18"/>
      <c r="AX23" s="18"/>
    </row>
    <row r="24" spans="1:50" ht="11.25" customHeight="1" x14ac:dyDescent="0.15">
      <c r="A24" s="18"/>
      <c r="B24" s="502" t="s">
        <v>211</v>
      </c>
      <c r="C24" s="502"/>
      <c r="D24" s="502"/>
      <c r="E24" s="502"/>
      <c r="F24" s="502"/>
      <c r="G24" s="502"/>
      <c r="H24" s="502"/>
      <c r="I24" s="502"/>
      <c r="J24" s="502"/>
      <c r="K24" s="502"/>
      <c r="L24" s="365"/>
      <c r="M24" s="365"/>
      <c r="N24" s="521" t="s">
        <v>9</v>
      </c>
      <c r="O24" s="365"/>
      <c r="P24" s="365"/>
      <c r="Q24" s="522" t="s">
        <v>132</v>
      </c>
      <c r="R24" s="365"/>
      <c r="S24" s="365"/>
      <c r="T24" s="521" t="s">
        <v>9</v>
      </c>
      <c r="U24" s="365"/>
      <c r="V24" s="365"/>
      <c r="W24" s="522" t="s">
        <v>132</v>
      </c>
      <c r="X24" s="365"/>
      <c r="Y24" s="365"/>
      <c r="Z24" s="521" t="s">
        <v>9</v>
      </c>
      <c r="AA24" s="365"/>
      <c r="AB24" s="365"/>
      <c r="AC24" s="522" t="s">
        <v>132</v>
      </c>
      <c r="AD24" s="18"/>
      <c r="AE24" s="18"/>
      <c r="AF24" s="18"/>
      <c r="AG24" s="18"/>
      <c r="AH24" s="18"/>
      <c r="AI24" s="18"/>
      <c r="AJ24" s="18"/>
      <c r="AK24" s="18"/>
      <c r="AL24" s="18"/>
      <c r="AM24" s="18"/>
      <c r="AN24" s="18"/>
      <c r="AO24" s="18"/>
      <c r="AP24" s="18"/>
      <c r="AQ24" s="18"/>
      <c r="AR24" s="18"/>
      <c r="AS24" s="18"/>
      <c r="AT24" s="18"/>
      <c r="AU24" s="18"/>
      <c r="AV24" s="18"/>
      <c r="AW24" s="18"/>
      <c r="AX24" s="18"/>
    </row>
    <row r="25" spans="1:50" ht="11.25" customHeight="1" x14ac:dyDescent="0.15">
      <c r="A25" s="18"/>
      <c r="B25" s="502"/>
      <c r="C25" s="502"/>
      <c r="D25" s="502"/>
      <c r="E25" s="502"/>
      <c r="F25" s="502"/>
      <c r="G25" s="502"/>
      <c r="H25" s="502"/>
      <c r="I25" s="502"/>
      <c r="J25" s="502"/>
      <c r="K25" s="502"/>
      <c r="L25" s="367"/>
      <c r="M25" s="367"/>
      <c r="N25" s="523"/>
      <c r="O25" s="367"/>
      <c r="P25" s="367"/>
      <c r="Q25" s="524"/>
      <c r="R25" s="367"/>
      <c r="S25" s="367"/>
      <c r="T25" s="523"/>
      <c r="U25" s="367"/>
      <c r="V25" s="367"/>
      <c r="W25" s="524"/>
      <c r="X25" s="367"/>
      <c r="Y25" s="367"/>
      <c r="Z25" s="523"/>
      <c r="AA25" s="367"/>
      <c r="AB25" s="367"/>
      <c r="AC25" s="524"/>
      <c r="AD25" s="18"/>
      <c r="AE25" s="18"/>
      <c r="AF25" s="18"/>
      <c r="AG25" s="18"/>
      <c r="AH25" s="18"/>
      <c r="AI25" s="18"/>
      <c r="AJ25" s="18"/>
      <c r="AK25" s="18"/>
      <c r="AL25" s="18"/>
      <c r="AM25" s="18"/>
      <c r="AN25" s="18"/>
      <c r="AO25" s="18"/>
      <c r="AP25" s="18"/>
      <c r="AQ25" s="18"/>
      <c r="AR25" s="18"/>
      <c r="AS25" s="18"/>
      <c r="AT25" s="18"/>
      <c r="AU25" s="18"/>
      <c r="AV25" s="18"/>
      <c r="AW25" s="18"/>
      <c r="AX25" s="18"/>
    </row>
    <row r="26" spans="1:50" ht="11.25" customHeight="1" x14ac:dyDescent="0.15">
      <c r="A26" s="18"/>
      <c r="B26" s="12"/>
      <c r="C26" s="12"/>
      <c r="D26" s="12"/>
      <c r="E26" s="12"/>
      <c r="F26" s="12"/>
      <c r="G26" s="12"/>
      <c r="H26" s="12"/>
      <c r="I26" s="12"/>
      <c r="J26" s="12"/>
      <c r="K26" s="12"/>
      <c r="L26" s="12"/>
      <c r="M26" s="12"/>
      <c r="N26" s="12"/>
      <c r="O26" s="12"/>
      <c r="P26" s="12"/>
      <c r="Q26" s="12"/>
      <c r="R26" s="12"/>
      <c r="S26" s="12"/>
      <c r="T26" s="12"/>
      <c r="U26" s="12"/>
      <c r="V26" s="12"/>
      <c r="W26" s="12"/>
      <c r="X26" s="12"/>
      <c r="Y26" s="12"/>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row>
    <row r="27" spans="1:50" s="2" customFormat="1" ht="11.25" customHeight="1" x14ac:dyDescent="0.15">
      <c r="A27" s="15"/>
      <c r="B27" s="512" t="s">
        <v>627</v>
      </c>
      <c r="C27" s="512"/>
      <c r="D27" s="512"/>
      <c r="E27" s="512"/>
      <c r="F27" s="512"/>
      <c r="G27" s="512"/>
      <c r="H27" s="512"/>
      <c r="I27" s="512"/>
      <c r="J27" s="512"/>
      <c r="K27" s="512"/>
      <c r="L27" s="512"/>
      <c r="M27" s="1047" t="e">
        <f>EOMONTH(EDATE(表紙!$Q$74,-3),0)+1</f>
        <v>#NUM!</v>
      </c>
      <c r="N27" s="1047"/>
      <c r="O27" s="1047"/>
      <c r="P27" s="1047"/>
      <c r="Q27" s="1047"/>
      <c r="R27" s="1047"/>
      <c r="S27" s="1047"/>
      <c r="T27" s="1047"/>
      <c r="U27" s="1047"/>
      <c r="V27" s="512" t="s">
        <v>628</v>
      </c>
      <c r="W27" s="512"/>
      <c r="X27" s="512"/>
      <c r="Y27" s="512"/>
      <c r="Z27" s="226"/>
      <c r="AA27" s="226"/>
      <c r="AB27" s="226"/>
      <c r="AC27" s="226"/>
      <c r="AD27" s="226"/>
      <c r="AE27" s="226"/>
      <c r="AF27" s="226"/>
      <c r="AG27" s="226"/>
      <c r="AH27" s="226"/>
      <c r="AI27" s="226"/>
      <c r="AJ27" s="226"/>
      <c r="AK27" s="15"/>
      <c r="AL27" s="15"/>
      <c r="AM27" s="15"/>
      <c r="AN27" s="15"/>
      <c r="AO27" s="15"/>
      <c r="AP27" s="15"/>
      <c r="AQ27" s="15"/>
      <c r="AR27" s="15"/>
      <c r="AS27" s="15"/>
      <c r="AT27" s="15"/>
      <c r="AU27" s="15"/>
      <c r="AV27" s="15"/>
      <c r="AW27" s="15"/>
      <c r="AX27" s="15"/>
    </row>
    <row r="28" spans="1:50" s="2" customFormat="1" ht="11.25" customHeight="1" x14ac:dyDescent="0.15">
      <c r="A28" s="15"/>
      <c r="B28" s="513"/>
      <c r="C28" s="513"/>
      <c r="D28" s="513"/>
      <c r="E28" s="513"/>
      <c r="F28" s="513"/>
      <c r="G28" s="513"/>
      <c r="H28" s="513"/>
      <c r="I28" s="513"/>
      <c r="J28" s="513"/>
      <c r="K28" s="513"/>
      <c r="L28" s="513"/>
      <c r="M28" s="1047"/>
      <c r="N28" s="1047"/>
      <c r="O28" s="1047"/>
      <c r="P28" s="1047"/>
      <c r="Q28" s="1047"/>
      <c r="R28" s="1047"/>
      <c r="S28" s="1047"/>
      <c r="T28" s="1047"/>
      <c r="U28" s="1047"/>
      <c r="V28" s="513"/>
      <c r="W28" s="513"/>
      <c r="X28" s="513"/>
      <c r="Y28" s="513"/>
      <c r="Z28" s="226"/>
      <c r="AA28" s="226"/>
      <c r="AB28" s="226"/>
      <c r="AC28" s="226"/>
      <c r="AD28" s="226"/>
      <c r="AE28" s="226"/>
      <c r="AF28" s="226"/>
      <c r="AG28" s="226"/>
      <c r="AH28" s="226"/>
      <c r="AI28" s="226"/>
      <c r="AJ28" s="226"/>
      <c r="AK28" s="20"/>
      <c r="AL28" s="20"/>
      <c r="AM28" s="20"/>
      <c r="AN28" s="20"/>
      <c r="AO28" s="20"/>
      <c r="AP28" s="20"/>
      <c r="AQ28" s="20"/>
      <c r="AR28" s="20"/>
      <c r="AS28" s="20"/>
      <c r="AT28" s="20"/>
      <c r="AU28" s="18"/>
      <c r="AV28" s="18"/>
      <c r="AW28" s="18"/>
      <c r="AX28" s="15"/>
    </row>
    <row r="29" spans="1:50" ht="11.25" customHeight="1" x14ac:dyDescent="0.15">
      <c r="A29" s="18"/>
      <c r="B29" s="484" t="s">
        <v>173</v>
      </c>
      <c r="C29" s="485"/>
      <c r="D29" s="485"/>
      <c r="E29" s="485"/>
      <c r="F29" s="485"/>
      <c r="G29" s="485"/>
      <c r="H29" s="485"/>
      <c r="I29" s="485"/>
      <c r="J29" s="485"/>
      <c r="K29" s="486"/>
      <c r="L29" s="451"/>
      <c r="M29" s="365"/>
      <c r="N29" s="365"/>
      <c r="O29" s="522" t="s">
        <v>380</v>
      </c>
      <c r="P29" s="484" t="s">
        <v>174</v>
      </c>
      <c r="Q29" s="485"/>
      <c r="R29" s="485"/>
      <c r="S29" s="485"/>
      <c r="T29" s="485"/>
      <c r="U29" s="485"/>
      <c r="V29" s="485"/>
      <c r="W29" s="485"/>
      <c r="X29" s="485"/>
      <c r="Y29" s="486"/>
      <c r="Z29" s="451"/>
      <c r="AA29" s="365"/>
      <c r="AB29" s="365"/>
      <c r="AC29" s="522" t="s">
        <v>380</v>
      </c>
      <c r="AD29" s="18"/>
      <c r="AE29" s="18"/>
      <c r="AF29" s="18"/>
      <c r="AG29" s="18"/>
      <c r="AH29" s="18"/>
      <c r="AI29" s="18"/>
      <c r="AJ29" s="18"/>
      <c r="AK29" s="18"/>
      <c r="AL29" s="18"/>
      <c r="AM29" s="18"/>
      <c r="AN29" s="18"/>
      <c r="AO29" s="18"/>
      <c r="AP29" s="18"/>
      <c r="AQ29" s="18"/>
      <c r="AR29" s="18"/>
      <c r="AS29" s="18"/>
      <c r="AT29" s="18"/>
      <c r="AU29" s="18"/>
      <c r="AV29" s="18"/>
      <c r="AW29" s="18"/>
      <c r="AX29" s="18"/>
    </row>
    <row r="30" spans="1:50" ht="11.25" customHeight="1" x14ac:dyDescent="0.15">
      <c r="A30" s="18"/>
      <c r="B30" s="490"/>
      <c r="C30" s="491"/>
      <c r="D30" s="491"/>
      <c r="E30" s="491"/>
      <c r="F30" s="491"/>
      <c r="G30" s="491"/>
      <c r="H30" s="491"/>
      <c r="I30" s="491"/>
      <c r="J30" s="491"/>
      <c r="K30" s="492"/>
      <c r="L30" s="458"/>
      <c r="M30" s="367"/>
      <c r="N30" s="367"/>
      <c r="O30" s="524"/>
      <c r="P30" s="490"/>
      <c r="Q30" s="491"/>
      <c r="R30" s="491"/>
      <c r="S30" s="491"/>
      <c r="T30" s="491"/>
      <c r="U30" s="491"/>
      <c r="V30" s="491"/>
      <c r="W30" s="491"/>
      <c r="X30" s="491"/>
      <c r="Y30" s="492"/>
      <c r="Z30" s="458"/>
      <c r="AA30" s="367"/>
      <c r="AB30" s="367"/>
      <c r="AC30" s="524"/>
      <c r="AD30" s="18"/>
      <c r="AE30" s="18"/>
      <c r="AF30" s="18"/>
      <c r="AG30" s="18"/>
      <c r="AH30" s="18"/>
      <c r="AI30" s="18"/>
      <c r="AJ30" s="18"/>
      <c r="AK30" s="18"/>
      <c r="AL30" s="18"/>
      <c r="AM30" s="18"/>
      <c r="AN30" s="18"/>
      <c r="AO30" s="18"/>
      <c r="AP30" s="18"/>
      <c r="AQ30" s="18"/>
      <c r="AR30" s="18"/>
      <c r="AS30" s="18"/>
      <c r="AT30" s="18"/>
      <c r="AU30" s="18"/>
      <c r="AV30" s="18"/>
      <c r="AW30" s="18"/>
      <c r="AX30" s="18"/>
    </row>
    <row r="31" spans="1:50" ht="11.25" customHeight="1" x14ac:dyDescent="0.15">
      <c r="A31" s="18"/>
      <c r="B31" s="484" t="s">
        <v>77</v>
      </c>
      <c r="C31" s="486"/>
      <c r="D31" s="558" t="s">
        <v>175</v>
      </c>
      <c r="E31" s="1041"/>
      <c r="F31" s="1041"/>
      <c r="G31" s="1041"/>
      <c r="H31" s="1041"/>
      <c r="I31" s="1041"/>
      <c r="J31" s="1041"/>
      <c r="K31" s="1042"/>
      <c r="L31" s="451"/>
      <c r="M31" s="365"/>
      <c r="N31" s="365"/>
      <c r="O31" s="522" t="s">
        <v>380</v>
      </c>
      <c r="P31" s="558" t="s">
        <v>176</v>
      </c>
      <c r="Q31" s="1041"/>
      <c r="R31" s="1041"/>
      <c r="S31" s="1041"/>
      <c r="T31" s="1041"/>
      <c r="U31" s="1041"/>
      <c r="V31" s="1041"/>
      <c r="W31" s="1042"/>
      <c r="X31" s="451"/>
      <c r="Y31" s="365"/>
      <c r="Z31" s="365"/>
      <c r="AA31" s="522" t="s">
        <v>380</v>
      </c>
      <c r="AB31" s="558" t="s">
        <v>177</v>
      </c>
      <c r="AC31" s="1041"/>
      <c r="AD31" s="1041"/>
      <c r="AE31" s="1041"/>
      <c r="AF31" s="1041"/>
      <c r="AG31" s="1041"/>
      <c r="AH31" s="1041"/>
      <c r="AI31" s="1042"/>
      <c r="AJ31" s="451"/>
      <c r="AK31" s="365"/>
      <c r="AL31" s="365"/>
      <c r="AM31" s="522" t="s">
        <v>380</v>
      </c>
      <c r="AN31" s="18"/>
      <c r="AO31" s="18"/>
      <c r="AP31" s="18"/>
      <c r="AQ31" s="18"/>
      <c r="AR31" s="18"/>
      <c r="AS31" s="18"/>
      <c r="AT31" s="18"/>
      <c r="AU31" s="18"/>
      <c r="AV31" s="18"/>
      <c r="AW31" s="18"/>
      <c r="AX31" s="18"/>
    </row>
    <row r="32" spans="1:50" ht="11.25" customHeight="1" x14ac:dyDescent="0.15">
      <c r="A32" s="18"/>
      <c r="B32" s="490"/>
      <c r="C32" s="492"/>
      <c r="D32" s="1043"/>
      <c r="E32" s="1044"/>
      <c r="F32" s="1044"/>
      <c r="G32" s="1044"/>
      <c r="H32" s="1044"/>
      <c r="I32" s="1044"/>
      <c r="J32" s="1044"/>
      <c r="K32" s="1045"/>
      <c r="L32" s="458"/>
      <c r="M32" s="367"/>
      <c r="N32" s="367"/>
      <c r="O32" s="524"/>
      <c r="P32" s="1043"/>
      <c r="Q32" s="1044"/>
      <c r="R32" s="1044"/>
      <c r="S32" s="1044"/>
      <c r="T32" s="1044"/>
      <c r="U32" s="1044"/>
      <c r="V32" s="1044"/>
      <c r="W32" s="1045"/>
      <c r="X32" s="458"/>
      <c r="Y32" s="367"/>
      <c r="Z32" s="367"/>
      <c r="AA32" s="524"/>
      <c r="AB32" s="1043"/>
      <c r="AC32" s="1044"/>
      <c r="AD32" s="1044"/>
      <c r="AE32" s="1044"/>
      <c r="AF32" s="1044"/>
      <c r="AG32" s="1044"/>
      <c r="AH32" s="1044"/>
      <c r="AI32" s="1045"/>
      <c r="AJ32" s="458"/>
      <c r="AK32" s="367"/>
      <c r="AL32" s="367"/>
      <c r="AM32" s="524"/>
      <c r="AN32" s="18"/>
      <c r="AO32" s="18"/>
      <c r="AP32" s="18"/>
      <c r="AQ32" s="18"/>
      <c r="AR32" s="18"/>
      <c r="AS32" s="18"/>
      <c r="AT32" s="18"/>
      <c r="AU32" s="18"/>
      <c r="AV32" s="18"/>
      <c r="AW32" s="18"/>
      <c r="AX32" s="18"/>
    </row>
    <row r="33" spans="1:50" ht="11.25" customHeight="1" x14ac:dyDescent="0.15">
      <c r="A33" s="18"/>
      <c r="B33" s="12"/>
      <c r="C33" s="12"/>
      <c r="D33" s="12"/>
      <c r="E33" s="12"/>
      <c r="F33" s="12"/>
      <c r="G33" s="12"/>
      <c r="H33" s="12"/>
      <c r="I33" s="12"/>
      <c r="J33" s="12"/>
      <c r="K33" s="12"/>
      <c r="L33" s="12"/>
      <c r="M33" s="12"/>
      <c r="N33" s="12"/>
      <c r="O33" s="12"/>
      <c r="P33" s="12"/>
      <c r="Q33" s="12"/>
      <c r="R33" s="12"/>
      <c r="S33" s="12"/>
      <c r="T33" s="12"/>
      <c r="U33" s="12"/>
      <c r="V33" s="12"/>
      <c r="W33" s="12"/>
      <c r="X33" s="12"/>
      <c r="Y33" s="12"/>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row>
    <row r="34" spans="1:50" s="2" customFormat="1" ht="11.25" customHeight="1" x14ac:dyDescent="0.15">
      <c r="A34" s="15"/>
      <c r="B34" s="512" t="s">
        <v>246</v>
      </c>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15"/>
      <c r="AL34" s="15"/>
      <c r="AM34" s="15"/>
      <c r="AN34" s="15"/>
      <c r="AO34" s="15"/>
      <c r="AP34" s="15"/>
      <c r="AQ34" s="15"/>
      <c r="AR34" s="15"/>
      <c r="AS34" s="15"/>
      <c r="AT34" s="15"/>
      <c r="AU34" s="15"/>
      <c r="AV34" s="15"/>
      <c r="AW34" s="15"/>
      <c r="AX34" s="15"/>
    </row>
    <row r="35" spans="1:50" s="2" customFormat="1" ht="11.25" customHeight="1" x14ac:dyDescent="0.15">
      <c r="A35" s="15"/>
      <c r="B35" s="512"/>
      <c r="C35" s="512"/>
      <c r="D35" s="512"/>
      <c r="E35" s="512"/>
      <c r="F35" s="512"/>
      <c r="G35" s="512"/>
      <c r="H35" s="512"/>
      <c r="I35" s="512"/>
      <c r="J35" s="512"/>
      <c r="K35" s="512"/>
      <c r="L35" s="512"/>
      <c r="M35" s="512"/>
      <c r="N35" s="512"/>
      <c r="O35" s="512"/>
      <c r="P35" s="512"/>
      <c r="Q35" s="512"/>
      <c r="R35" s="512"/>
      <c r="S35" s="512"/>
      <c r="T35" s="512"/>
      <c r="U35" s="512"/>
      <c r="V35" s="512"/>
      <c r="W35" s="512"/>
      <c r="X35" s="512"/>
      <c r="Y35" s="512"/>
      <c r="Z35" s="512"/>
      <c r="AA35" s="512"/>
      <c r="AB35" s="512"/>
      <c r="AC35" s="512"/>
      <c r="AD35" s="512"/>
      <c r="AE35" s="512"/>
      <c r="AF35" s="512"/>
      <c r="AG35" s="512"/>
      <c r="AH35" s="512"/>
      <c r="AI35" s="512"/>
      <c r="AJ35" s="512"/>
      <c r="AK35" s="20"/>
      <c r="AL35" s="20"/>
      <c r="AM35" s="20"/>
      <c r="AN35" s="20"/>
      <c r="AO35" s="20"/>
      <c r="AP35" s="20"/>
      <c r="AQ35" s="20"/>
      <c r="AR35" s="20"/>
      <c r="AS35" s="20"/>
      <c r="AT35" s="20"/>
      <c r="AU35" s="18"/>
      <c r="AV35" s="18"/>
      <c r="AW35" s="18"/>
      <c r="AX35" s="15"/>
    </row>
    <row r="36" spans="1:50" ht="11.25" customHeight="1" x14ac:dyDescent="0.15">
      <c r="A36" s="18"/>
      <c r="B36" s="484" t="s">
        <v>140</v>
      </c>
      <c r="C36" s="485"/>
      <c r="D36" s="485"/>
      <c r="E36" s="485"/>
      <c r="F36" s="485"/>
      <c r="G36" s="485"/>
      <c r="H36" s="485"/>
      <c r="I36" s="485"/>
      <c r="J36" s="485"/>
      <c r="K36" s="486"/>
      <c r="L36" s="451"/>
      <c r="M36" s="365"/>
      <c r="N36" s="478" t="s">
        <v>145</v>
      </c>
      <c r="O36" s="478"/>
      <c r="P36" s="478" t="s">
        <v>458</v>
      </c>
      <c r="Q36" s="365"/>
      <c r="R36" s="365"/>
      <c r="S36" s="478" t="s">
        <v>146</v>
      </c>
      <c r="T36" s="478"/>
      <c r="U36" s="479"/>
      <c r="V36" s="484" t="s">
        <v>143</v>
      </c>
      <c r="W36" s="485"/>
      <c r="X36" s="485"/>
      <c r="Y36" s="485"/>
      <c r="Z36" s="485"/>
      <c r="AA36" s="485"/>
      <c r="AB36" s="485"/>
      <c r="AC36" s="485"/>
      <c r="AD36" s="485"/>
      <c r="AE36" s="486"/>
      <c r="AF36" s="451"/>
      <c r="AG36" s="365"/>
      <c r="AH36" s="365"/>
      <c r="AI36" s="365"/>
      <c r="AJ36" s="478" t="s">
        <v>147</v>
      </c>
      <c r="AK36" s="479"/>
      <c r="AL36" s="18"/>
      <c r="AM36" s="18"/>
      <c r="AN36" s="18"/>
      <c r="AO36" s="18"/>
      <c r="AP36" s="18"/>
      <c r="AQ36" s="18"/>
      <c r="AR36" s="18"/>
      <c r="AS36" s="18"/>
      <c r="AT36" s="18"/>
      <c r="AU36" s="18"/>
      <c r="AV36" s="18"/>
      <c r="AW36" s="18"/>
      <c r="AX36" s="18"/>
    </row>
    <row r="37" spans="1:50" ht="11.25" customHeight="1" x14ac:dyDescent="0.15">
      <c r="A37" s="18"/>
      <c r="B37" s="490"/>
      <c r="C37" s="491"/>
      <c r="D37" s="491"/>
      <c r="E37" s="491"/>
      <c r="F37" s="491"/>
      <c r="G37" s="491"/>
      <c r="H37" s="491"/>
      <c r="I37" s="491"/>
      <c r="J37" s="491"/>
      <c r="K37" s="492"/>
      <c r="L37" s="458"/>
      <c r="M37" s="367"/>
      <c r="N37" s="469"/>
      <c r="O37" s="469"/>
      <c r="P37" s="469"/>
      <c r="Q37" s="367"/>
      <c r="R37" s="367"/>
      <c r="S37" s="469"/>
      <c r="T37" s="469"/>
      <c r="U37" s="470"/>
      <c r="V37" s="490"/>
      <c r="W37" s="491"/>
      <c r="X37" s="491"/>
      <c r="Y37" s="491"/>
      <c r="Z37" s="491"/>
      <c r="AA37" s="491"/>
      <c r="AB37" s="491"/>
      <c r="AC37" s="491"/>
      <c r="AD37" s="491"/>
      <c r="AE37" s="492"/>
      <c r="AF37" s="458"/>
      <c r="AG37" s="367"/>
      <c r="AH37" s="367"/>
      <c r="AI37" s="367"/>
      <c r="AJ37" s="469"/>
      <c r="AK37" s="470"/>
      <c r="AL37" s="18"/>
      <c r="AM37" s="18"/>
      <c r="AN37" s="18"/>
      <c r="AO37" s="18"/>
      <c r="AP37" s="18"/>
      <c r="AQ37" s="18"/>
      <c r="AR37" s="18"/>
      <c r="AS37" s="18"/>
      <c r="AT37" s="18"/>
      <c r="AU37" s="18"/>
      <c r="AV37" s="18"/>
      <c r="AW37" s="18"/>
      <c r="AX37" s="18"/>
    </row>
    <row r="38" spans="1:50" ht="11.25" customHeight="1" x14ac:dyDescent="0.15">
      <c r="A38" s="18"/>
      <c r="B38" s="484" t="s">
        <v>141</v>
      </c>
      <c r="C38" s="485"/>
      <c r="D38" s="485"/>
      <c r="E38" s="485"/>
      <c r="F38" s="485"/>
      <c r="G38" s="485"/>
      <c r="H38" s="485"/>
      <c r="I38" s="485"/>
      <c r="J38" s="485"/>
      <c r="K38" s="486"/>
      <c r="L38" s="451"/>
      <c r="M38" s="365"/>
      <c r="N38" s="478" t="s">
        <v>145</v>
      </c>
      <c r="O38" s="478"/>
      <c r="P38" s="478" t="s">
        <v>458</v>
      </c>
      <c r="Q38" s="365"/>
      <c r="R38" s="365"/>
      <c r="S38" s="478" t="s">
        <v>146</v>
      </c>
      <c r="T38" s="478"/>
      <c r="U38" s="479"/>
      <c r="V38" s="484" t="s">
        <v>144</v>
      </c>
      <c r="W38" s="485"/>
      <c r="X38" s="485"/>
      <c r="Y38" s="485"/>
      <c r="Z38" s="485"/>
      <c r="AA38" s="485"/>
      <c r="AB38" s="485"/>
      <c r="AC38" s="485"/>
      <c r="AD38" s="485"/>
      <c r="AE38" s="486"/>
      <c r="AF38" s="858"/>
      <c r="AG38" s="859"/>
      <c r="AH38" s="859"/>
      <c r="AI38" s="859"/>
      <c r="AJ38" s="1048" t="s">
        <v>148</v>
      </c>
      <c r="AK38" s="886"/>
      <c r="AL38" s="18"/>
      <c r="AM38" s="18"/>
      <c r="AN38" s="18"/>
      <c r="AO38" s="18"/>
      <c r="AP38" s="18"/>
      <c r="AQ38" s="18"/>
      <c r="AR38" s="18"/>
      <c r="AS38" s="18"/>
      <c r="AT38" s="18"/>
      <c r="AU38" s="18"/>
      <c r="AV38" s="18"/>
      <c r="AW38" s="18"/>
      <c r="AX38" s="18"/>
    </row>
    <row r="39" spans="1:50" ht="11.25" customHeight="1" x14ac:dyDescent="0.15">
      <c r="A39" s="18"/>
      <c r="B39" s="490"/>
      <c r="C39" s="491"/>
      <c r="D39" s="491"/>
      <c r="E39" s="491"/>
      <c r="F39" s="491"/>
      <c r="G39" s="491"/>
      <c r="H39" s="491"/>
      <c r="I39" s="491"/>
      <c r="J39" s="491"/>
      <c r="K39" s="492"/>
      <c r="L39" s="458"/>
      <c r="M39" s="367"/>
      <c r="N39" s="469"/>
      <c r="O39" s="469"/>
      <c r="P39" s="469"/>
      <c r="Q39" s="367"/>
      <c r="R39" s="367"/>
      <c r="S39" s="469"/>
      <c r="T39" s="469"/>
      <c r="U39" s="470"/>
      <c r="V39" s="490"/>
      <c r="W39" s="491"/>
      <c r="X39" s="491"/>
      <c r="Y39" s="491"/>
      <c r="Z39" s="491"/>
      <c r="AA39" s="491"/>
      <c r="AB39" s="491"/>
      <c r="AC39" s="491"/>
      <c r="AD39" s="491"/>
      <c r="AE39" s="492"/>
      <c r="AF39" s="458"/>
      <c r="AG39" s="367"/>
      <c r="AH39" s="367"/>
      <c r="AI39" s="367"/>
      <c r="AJ39" s="469"/>
      <c r="AK39" s="470"/>
      <c r="AL39" s="18"/>
      <c r="AM39" s="18"/>
      <c r="AN39" s="18"/>
      <c r="AO39" s="18"/>
      <c r="AP39" s="18"/>
      <c r="AQ39" s="18"/>
      <c r="AR39" s="18"/>
      <c r="AS39" s="18"/>
      <c r="AT39" s="18"/>
      <c r="AU39" s="18"/>
      <c r="AV39" s="18"/>
      <c r="AW39" s="18"/>
      <c r="AX39" s="18"/>
    </row>
    <row r="40" spans="1:50" ht="11.25" customHeight="1" x14ac:dyDescent="0.15">
      <c r="A40" s="18"/>
      <c r="B40" s="484" t="s">
        <v>142</v>
      </c>
      <c r="C40" s="485"/>
      <c r="D40" s="485"/>
      <c r="E40" s="485"/>
      <c r="F40" s="485"/>
      <c r="G40" s="485"/>
      <c r="H40" s="485"/>
      <c r="I40" s="485"/>
      <c r="J40" s="485"/>
      <c r="K40" s="486"/>
      <c r="L40" s="451"/>
      <c r="M40" s="365"/>
      <c r="N40" s="478" t="s">
        <v>145</v>
      </c>
      <c r="O40" s="478"/>
      <c r="P40" s="478" t="s">
        <v>458</v>
      </c>
      <c r="Q40" s="365"/>
      <c r="R40" s="365"/>
      <c r="S40" s="478" t="s">
        <v>146</v>
      </c>
      <c r="T40" s="478"/>
      <c r="U40" s="479"/>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row>
    <row r="41" spans="1:50" ht="11.25" customHeight="1" x14ac:dyDescent="0.15">
      <c r="A41" s="18"/>
      <c r="B41" s="490"/>
      <c r="C41" s="491"/>
      <c r="D41" s="491"/>
      <c r="E41" s="491"/>
      <c r="F41" s="491"/>
      <c r="G41" s="491"/>
      <c r="H41" s="491"/>
      <c r="I41" s="491"/>
      <c r="J41" s="491"/>
      <c r="K41" s="492"/>
      <c r="L41" s="458"/>
      <c r="M41" s="367"/>
      <c r="N41" s="469"/>
      <c r="O41" s="469"/>
      <c r="P41" s="469"/>
      <c r="Q41" s="367"/>
      <c r="R41" s="367"/>
      <c r="S41" s="469"/>
      <c r="T41" s="469"/>
      <c r="U41" s="470"/>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row>
    <row r="42" spans="1:50" ht="11.25" customHeight="1" x14ac:dyDescent="0.15">
      <c r="A42" s="18"/>
      <c r="B42" s="12"/>
      <c r="C42" s="12"/>
      <c r="D42" s="12"/>
      <c r="E42" s="12"/>
      <c r="F42" s="12"/>
      <c r="G42" s="12"/>
      <c r="H42" s="12"/>
      <c r="I42" s="12"/>
      <c r="J42" s="12"/>
      <c r="K42" s="12"/>
      <c r="L42" s="12"/>
      <c r="M42" s="12"/>
      <c r="N42" s="12"/>
      <c r="O42" s="12"/>
      <c r="P42" s="12"/>
      <c r="Q42" s="12"/>
      <c r="R42" s="12"/>
      <c r="S42" s="12"/>
      <c r="T42" s="12"/>
      <c r="U42" s="12"/>
      <c r="V42" s="12"/>
      <c r="W42" s="12"/>
      <c r="X42" s="12"/>
      <c r="Y42" s="12"/>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row>
    <row r="43" spans="1:50" s="2" customFormat="1" ht="11.25" customHeight="1" x14ac:dyDescent="0.15">
      <c r="A43" s="15"/>
      <c r="B43" s="512" t="s">
        <v>214</v>
      </c>
      <c r="C43" s="512"/>
      <c r="D43" s="512"/>
      <c r="E43" s="512"/>
      <c r="F43" s="512"/>
      <c r="G43" s="512"/>
      <c r="H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c r="AJ43" s="512"/>
      <c r="AK43" s="15"/>
      <c r="AL43" s="15"/>
      <c r="AM43" s="15"/>
      <c r="AN43" s="15"/>
      <c r="AO43" s="15"/>
      <c r="AP43" s="15"/>
      <c r="AQ43" s="15"/>
      <c r="AR43" s="15"/>
      <c r="AS43" s="15"/>
      <c r="AT43" s="15"/>
      <c r="AU43" s="15"/>
      <c r="AV43" s="15"/>
      <c r="AW43" s="15"/>
      <c r="AX43" s="15"/>
    </row>
    <row r="44" spans="1:50" s="2" customFormat="1" ht="11.25" customHeight="1" x14ac:dyDescent="0.15">
      <c r="A44" s="15"/>
      <c r="B44" s="512"/>
      <c r="C44" s="512"/>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c r="AG44" s="512"/>
      <c r="AH44" s="512"/>
      <c r="AI44" s="512"/>
      <c r="AJ44" s="512"/>
      <c r="AK44" s="20"/>
      <c r="AL44" s="20"/>
      <c r="AM44" s="20"/>
      <c r="AN44" s="20"/>
      <c r="AO44" s="20"/>
      <c r="AP44" s="20"/>
      <c r="AQ44" s="20"/>
      <c r="AR44" s="20"/>
      <c r="AS44" s="20"/>
      <c r="AT44" s="20"/>
      <c r="AU44" s="18"/>
      <c r="AV44" s="18"/>
      <c r="AW44" s="18"/>
      <c r="AX44" s="15"/>
    </row>
    <row r="45" spans="1:50" s="2" customFormat="1" ht="11.25" customHeight="1" x14ac:dyDescent="0.15">
      <c r="A45" s="15"/>
      <c r="B45" s="1040"/>
      <c r="C45" s="1040"/>
      <c r="D45" s="1040"/>
      <c r="E45" s="1040"/>
      <c r="F45" s="1040"/>
      <c r="G45" s="1040"/>
      <c r="H45" s="1040"/>
      <c r="I45" s="1040"/>
      <c r="J45" s="1040"/>
      <c r="K45" s="1040"/>
      <c r="L45" s="484" t="s">
        <v>66</v>
      </c>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6"/>
      <c r="AJ45" s="484" t="s">
        <v>202</v>
      </c>
      <c r="AK45" s="485"/>
      <c r="AL45" s="485"/>
      <c r="AM45" s="485"/>
      <c r="AN45" s="485"/>
      <c r="AO45" s="485"/>
      <c r="AP45" s="485"/>
      <c r="AQ45" s="486"/>
      <c r="AR45" s="20"/>
      <c r="AS45" s="20"/>
      <c r="AT45" s="20"/>
      <c r="AU45" s="18"/>
      <c r="AV45" s="18"/>
      <c r="AW45" s="18"/>
      <c r="AX45" s="15"/>
    </row>
    <row r="46" spans="1:50" s="2" customFormat="1" ht="11.25" customHeight="1" x14ac:dyDescent="0.15">
      <c r="A46" s="15"/>
      <c r="B46" s="1040"/>
      <c r="C46" s="1040"/>
      <c r="D46" s="1040"/>
      <c r="E46" s="1040"/>
      <c r="F46" s="1040"/>
      <c r="G46" s="1040"/>
      <c r="H46" s="1040"/>
      <c r="I46" s="1040"/>
      <c r="J46" s="1040"/>
      <c r="K46" s="1040"/>
      <c r="L46" s="490"/>
      <c r="M46" s="491"/>
      <c r="N46" s="491"/>
      <c r="O46" s="491"/>
      <c r="P46" s="491"/>
      <c r="Q46" s="491"/>
      <c r="R46" s="491"/>
      <c r="S46" s="491"/>
      <c r="T46" s="491"/>
      <c r="U46" s="491"/>
      <c r="V46" s="491"/>
      <c r="W46" s="491"/>
      <c r="X46" s="491"/>
      <c r="Y46" s="491"/>
      <c r="Z46" s="491"/>
      <c r="AA46" s="491"/>
      <c r="AB46" s="491"/>
      <c r="AC46" s="491"/>
      <c r="AD46" s="491"/>
      <c r="AE46" s="491"/>
      <c r="AF46" s="491"/>
      <c r="AG46" s="491"/>
      <c r="AH46" s="491"/>
      <c r="AI46" s="492"/>
      <c r="AJ46" s="490"/>
      <c r="AK46" s="491"/>
      <c r="AL46" s="491"/>
      <c r="AM46" s="491"/>
      <c r="AN46" s="491"/>
      <c r="AO46" s="491"/>
      <c r="AP46" s="491"/>
      <c r="AQ46" s="492"/>
      <c r="AR46" s="20"/>
      <c r="AS46" s="20"/>
      <c r="AT46" s="20"/>
      <c r="AU46" s="18"/>
      <c r="AV46" s="18"/>
      <c r="AW46" s="18"/>
      <c r="AX46" s="15"/>
    </row>
    <row r="47" spans="1:50" ht="11.25" customHeight="1" x14ac:dyDescent="0.15">
      <c r="A47" s="18"/>
      <c r="B47" s="484" t="s">
        <v>212</v>
      </c>
      <c r="C47" s="485"/>
      <c r="D47" s="485"/>
      <c r="E47" s="485"/>
      <c r="F47" s="485"/>
      <c r="G47" s="485"/>
      <c r="H47" s="485"/>
      <c r="I47" s="485"/>
      <c r="J47" s="485"/>
      <c r="K47" s="486"/>
      <c r="L47" s="1046"/>
      <c r="M47" s="1046"/>
      <c r="N47" s="1046"/>
      <c r="O47" s="1046"/>
      <c r="P47" s="1046"/>
      <c r="Q47" s="1046"/>
      <c r="R47" s="1046"/>
      <c r="S47" s="1046"/>
      <c r="T47" s="1046"/>
      <c r="U47" s="1046"/>
      <c r="V47" s="1046"/>
      <c r="W47" s="1046"/>
      <c r="X47" s="1046"/>
      <c r="Y47" s="1046"/>
      <c r="Z47" s="1046"/>
      <c r="AA47" s="1046"/>
      <c r="AB47" s="1046"/>
      <c r="AC47" s="1046"/>
      <c r="AD47" s="1046"/>
      <c r="AE47" s="1046"/>
      <c r="AF47" s="1046"/>
      <c r="AG47" s="1046"/>
      <c r="AH47" s="1046"/>
      <c r="AI47" s="1046"/>
      <c r="AJ47" s="451"/>
      <c r="AK47" s="365"/>
      <c r="AL47" s="365"/>
      <c r="AM47" s="365"/>
      <c r="AN47" s="365"/>
      <c r="AO47" s="521" t="s">
        <v>203</v>
      </c>
      <c r="AP47" s="521"/>
      <c r="AQ47" s="522"/>
      <c r="AR47" s="18"/>
      <c r="AS47" s="18"/>
      <c r="AT47" s="18"/>
      <c r="AU47" s="18"/>
      <c r="AV47" s="18"/>
      <c r="AW47" s="18"/>
      <c r="AX47" s="18"/>
    </row>
    <row r="48" spans="1:50" ht="11.25" customHeight="1" x14ac:dyDescent="0.15">
      <c r="A48" s="18"/>
      <c r="B48" s="490"/>
      <c r="C48" s="491"/>
      <c r="D48" s="491"/>
      <c r="E48" s="491"/>
      <c r="F48" s="491"/>
      <c r="G48" s="491"/>
      <c r="H48" s="491"/>
      <c r="I48" s="491"/>
      <c r="J48" s="491"/>
      <c r="K48" s="492"/>
      <c r="L48" s="1046"/>
      <c r="M48" s="1046"/>
      <c r="N48" s="1046"/>
      <c r="O48" s="1046"/>
      <c r="P48" s="1046"/>
      <c r="Q48" s="1046"/>
      <c r="R48" s="1046"/>
      <c r="S48" s="1046"/>
      <c r="T48" s="1046"/>
      <c r="U48" s="1046"/>
      <c r="V48" s="1046"/>
      <c r="W48" s="1046"/>
      <c r="X48" s="1046"/>
      <c r="Y48" s="1046"/>
      <c r="Z48" s="1046"/>
      <c r="AA48" s="1046"/>
      <c r="AB48" s="1046"/>
      <c r="AC48" s="1046"/>
      <c r="AD48" s="1046"/>
      <c r="AE48" s="1046"/>
      <c r="AF48" s="1046"/>
      <c r="AG48" s="1046"/>
      <c r="AH48" s="1046"/>
      <c r="AI48" s="1046"/>
      <c r="AJ48" s="458"/>
      <c r="AK48" s="367"/>
      <c r="AL48" s="367"/>
      <c r="AM48" s="367"/>
      <c r="AN48" s="367"/>
      <c r="AO48" s="523"/>
      <c r="AP48" s="523"/>
      <c r="AQ48" s="524"/>
      <c r="AR48" s="18"/>
      <c r="AS48" s="18"/>
      <c r="AT48" s="18"/>
      <c r="AU48" s="18"/>
      <c r="AV48" s="18"/>
      <c r="AW48" s="18"/>
      <c r="AX48" s="18"/>
    </row>
    <row r="49" spans="1:50" ht="11.25" customHeight="1" x14ac:dyDescent="0.15">
      <c r="A49" s="18"/>
      <c r="B49" s="484" t="s">
        <v>189</v>
      </c>
      <c r="C49" s="485"/>
      <c r="D49" s="485"/>
      <c r="E49" s="485"/>
      <c r="F49" s="485"/>
      <c r="G49" s="485"/>
      <c r="H49" s="485"/>
      <c r="I49" s="485"/>
      <c r="J49" s="485"/>
      <c r="K49" s="486"/>
      <c r="L49" s="1046"/>
      <c r="M49" s="1046"/>
      <c r="N49" s="1046"/>
      <c r="O49" s="1046"/>
      <c r="P49" s="1046"/>
      <c r="Q49" s="1046"/>
      <c r="R49" s="1046"/>
      <c r="S49" s="1046"/>
      <c r="T49" s="1046"/>
      <c r="U49" s="1046"/>
      <c r="V49" s="1046"/>
      <c r="W49" s="1046"/>
      <c r="X49" s="1046"/>
      <c r="Y49" s="1046"/>
      <c r="Z49" s="1046"/>
      <c r="AA49" s="1046"/>
      <c r="AB49" s="1046"/>
      <c r="AC49" s="1046"/>
      <c r="AD49" s="1046"/>
      <c r="AE49" s="1046"/>
      <c r="AF49" s="1046"/>
      <c r="AG49" s="1046"/>
      <c r="AH49" s="1046"/>
      <c r="AI49" s="1046"/>
      <c r="AJ49" s="451"/>
      <c r="AK49" s="365"/>
      <c r="AL49" s="365"/>
      <c r="AM49" s="365"/>
      <c r="AN49" s="365"/>
      <c r="AO49" s="521" t="s">
        <v>203</v>
      </c>
      <c r="AP49" s="521"/>
      <c r="AQ49" s="522"/>
      <c r="AR49" s="18"/>
      <c r="AS49" s="18"/>
      <c r="AT49" s="18"/>
      <c r="AU49" s="18"/>
      <c r="AV49" s="18"/>
      <c r="AW49" s="18"/>
      <c r="AX49" s="18"/>
    </row>
    <row r="50" spans="1:50" ht="11.25" customHeight="1" x14ac:dyDescent="0.15">
      <c r="A50" s="18"/>
      <c r="B50" s="490"/>
      <c r="C50" s="491"/>
      <c r="D50" s="491"/>
      <c r="E50" s="491"/>
      <c r="F50" s="491"/>
      <c r="G50" s="491"/>
      <c r="H50" s="491"/>
      <c r="I50" s="491"/>
      <c r="J50" s="491"/>
      <c r="K50" s="492"/>
      <c r="L50" s="1046"/>
      <c r="M50" s="1046"/>
      <c r="N50" s="1046"/>
      <c r="O50" s="1046"/>
      <c r="P50" s="1046"/>
      <c r="Q50" s="1046"/>
      <c r="R50" s="1046"/>
      <c r="S50" s="1046"/>
      <c r="T50" s="1046"/>
      <c r="U50" s="1046"/>
      <c r="V50" s="1046"/>
      <c r="W50" s="1046"/>
      <c r="X50" s="1046"/>
      <c r="Y50" s="1046"/>
      <c r="Z50" s="1046"/>
      <c r="AA50" s="1046"/>
      <c r="AB50" s="1046"/>
      <c r="AC50" s="1046"/>
      <c r="AD50" s="1046"/>
      <c r="AE50" s="1046"/>
      <c r="AF50" s="1046"/>
      <c r="AG50" s="1046"/>
      <c r="AH50" s="1046"/>
      <c r="AI50" s="1046"/>
      <c r="AJ50" s="458"/>
      <c r="AK50" s="367"/>
      <c r="AL50" s="367"/>
      <c r="AM50" s="367"/>
      <c r="AN50" s="367"/>
      <c r="AO50" s="523"/>
      <c r="AP50" s="523"/>
      <c r="AQ50" s="524"/>
      <c r="AR50" s="18"/>
      <c r="AS50" s="18"/>
      <c r="AT50" s="18"/>
      <c r="AU50" s="18"/>
      <c r="AV50" s="18"/>
      <c r="AW50" s="18"/>
      <c r="AX50" s="18"/>
    </row>
    <row r="51" spans="1:50" ht="11.25" customHeight="1" x14ac:dyDescent="0.15">
      <c r="A51" s="18"/>
      <c r="B51" s="484" t="s">
        <v>482</v>
      </c>
      <c r="C51" s="485"/>
      <c r="D51" s="485"/>
      <c r="E51" s="485"/>
      <c r="F51" s="485"/>
      <c r="G51" s="485"/>
      <c r="H51" s="485"/>
      <c r="I51" s="485"/>
      <c r="J51" s="485"/>
      <c r="K51" s="486"/>
      <c r="L51" s="1046"/>
      <c r="M51" s="1046"/>
      <c r="N51" s="1046"/>
      <c r="O51" s="1046"/>
      <c r="P51" s="1046"/>
      <c r="Q51" s="1046"/>
      <c r="R51" s="1046"/>
      <c r="S51" s="1046"/>
      <c r="T51" s="1046"/>
      <c r="U51" s="1046"/>
      <c r="V51" s="1046"/>
      <c r="W51" s="1046"/>
      <c r="X51" s="1046"/>
      <c r="Y51" s="1046"/>
      <c r="Z51" s="1046"/>
      <c r="AA51" s="1046"/>
      <c r="AB51" s="1046"/>
      <c r="AC51" s="1046"/>
      <c r="AD51" s="1046"/>
      <c r="AE51" s="1046"/>
      <c r="AF51" s="1046"/>
      <c r="AG51" s="1046"/>
      <c r="AH51" s="1046"/>
      <c r="AI51" s="1046"/>
      <c r="AJ51" s="18"/>
      <c r="AK51" s="18"/>
      <c r="AL51" s="18"/>
      <c r="AM51" s="18"/>
      <c r="AN51" s="18"/>
      <c r="AO51" s="18"/>
      <c r="AP51" s="18"/>
      <c r="AQ51" s="18"/>
      <c r="AR51" s="18"/>
      <c r="AS51" s="18"/>
      <c r="AT51" s="18"/>
      <c r="AU51" s="18"/>
      <c r="AV51" s="18"/>
      <c r="AW51" s="18"/>
      <c r="AX51" s="18"/>
    </row>
    <row r="52" spans="1:50" ht="11.25" customHeight="1" x14ac:dyDescent="0.15">
      <c r="A52" s="18"/>
      <c r="B52" s="490"/>
      <c r="C52" s="491"/>
      <c r="D52" s="491"/>
      <c r="E52" s="491"/>
      <c r="F52" s="491"/>
      <c r="G52" s="491"/>
      <c r="H52" s="491"/>
      <c r="I52" s="491"/>
      <c r="J52" s="491"/>
      <c r="K52" s="492"/>
      <c r="L52" s="1046"/>
      <c r="M52" s="1046"/>
      <c r="N52" s="1046"/>
      <c r="O52" s="1046"/>
      <c r="P52" s="1046"/>
      <c r="Q52" s="1046"/>
      <c r="R52" s="1046"/>
      <c r="S52" s="1046"/>
      <c r="T52" s="1046"/>
      <c r="U52" s="1046"/>
      <c r="V52" s="1046"/>
      <c r="W52" s="1046"/>
      <c r="X52" s="1046"/>
      <c r="Y52" s="1046"/>
      <c r="Z52" s="1046"/>
      <c r="AA52" s="1046"/>
      <c r="AB52" s="1046"/>
      <c r="AC52" s="1046"/>
      <c r="AD52" s="1046"/>
      <c r="AE52" s="1046"/>
      <c r="AF52" s="1046"/>
      <c r="AG52" s="1046"/>
      <c r="AH52" s="1046"/>
      <c r="AI52" s="1046"/>
      <c r="AJ52" s="18"/>
      <c r="AK52" s="18"/>
      <c r="AL52" s="18"/>
      <c r="AM52" s="18"/>
      <c r="AN52" s="18"/>
      <c r="AO52" s="18"/>
      <c r="AP52" s="18"/>
      <c r="AQ52" s="18"/>
      <c r="AR52" s="18"/>
      <c r="AS52" s="18"/>
      <c r="AT52" s="18"/>
      <c r="AU52" s="18"/>
      <c r="AV52" s="18"/>
      <c r="AW52" s="18"/>
      <c r="AX52" s="18"/>
    </row>
    <row r="53" spans="1:50" ht="11.25" customHeight="1" x14ac:dyDescent="0.15">
      <c r="A53" s="18"/>
      <c r="B53" s="12"/>
      <c r="C53" s="12"/>
      <c r="D53" s="12"/>
      <c r="E53" s="12"/>
      <c r="F53" s="12"/>
      <c r="G53" s="12"/>
      <c r="H53" s="12"/>
      <c r="I53" s="12"/>
      <c r="J53" s="12"/>
      <c r="K53" s="12"/>
      <c r="L53" s="12"/>
      <c r="M53" s="12"/>
      <c r="N53" s="12"/>
      <c r="O53" s="12"/>
      <c r="P53" s="12"/>
      <c r="Q53" s="12"/>
      <c r="R53" s="12"/>
      <c r="S53" s="12"/>
      <c r="T53" s="12"/>
      <c r="U53" s="12"/>
      <c r="V53" s="12"/>
      <c r="W53" s="12"/>
      <c r="X53" s="12"/>
      <c r="Y53" s="12"/>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row>
    <row r="54" spans="1:50" s="2" customFormat="1" ht="11.25" customHeight="1" x14ac:dyDescent="0.15">
      <c r="A54" s="15"/>
      <c r="B54" s="512" t="s">
        <v>215</v>
      </c>
      <c r="C54" s="512"/>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15"/>
      <c r="AL54" s="15"/>
      <c r="AM54" s="15"/>
      <c r="AN54" s="15"/>
      <c r="AO54" s="15"/>
      <c r="AP54" s="15"/>
      <c r="AQ54" s="15"/>
      <c r="AR54" s="15"/>
      <c r="AS54" s="15"/>
      <c r="AT54" s="15"/>
      <c r="AU54" s="15"/>
      <c r="AV54" s="15"/>
      <c r="AW54" s="15"/>
      <c r="AX54" s="15"/>
    </row>
    <row r="55" spans="1:50" s="2" customFormat="1" ht="11.25" customHeight="1" x14ac:dyDescent="0.15">
      <c r="A55" s="15"/>
      <c r="B55" s="512"/>
      <c r="C55" s="512"/>
      <c r="D55" s="512"/>
      <c r="E55" s="512"/>
      <c r="F55" s="512"/>
      <c r="G55" s="512"/>
      <c r="H55" s="512"/>
      <c r="I55" s="512"/>
      <c r="J55" s="512"/>
      <c r="K55" s="512"/>
      <c r="L55" s="512"/>
      <c r="M55" s="512"/>
      <c r="N55" s="512"/>
      <c r="O55" s="512"/>
      <c r="P55" s="512"/>
      <c r="Q55" s="512"/>
      <c r="R55" s="512"/>
      <c r="S55" s="512"/>
      <c r="T55" s="512"/>
      <c r="U55" s="512"/>
      <c r="V55" s="512"/>
      <c r="W55" s="512"/>
      <c r="X55" s="512"/>
      <c r="Y55" s="512"/>
      <c r="Z55" s="512"/>
      <c r="AA55" s="512"/>
      <c r="AB55" s="512"/>
      <c r="AC55" s="512"/>
      <c r="AD55" s="512"/>
      <c r="AE55" s="512"/>
      <c r="AF55" s="512"/>
      <c r="AG55" s="512"/>
      <c r="AH55" s="512"/>
      <c r="AI55" s="512"/>
      <c r="AJ55" s="512"/>
      <c r="AK55" s="20"/>
      <c r="AL55" s="20"/>
      <c r="AM55" s="20"/>
      <c r="AN55" s="20"/>
      <c r="AO55" s="20"/>
      <c r="AP55" s="20"/>
      <c r="AQ55" s="20"/>
      <c r="AR55" s="20"/>
      <c r="AS55" s="20"/>
      <c r="AT55" s="20"/>
      <c r="AU55" s="18"/>
      <c r="AV55" s="18"/>
      <c r="AW55" s="18"/>
      <c r="AX55" s="15"/>
    </row>
    <row r="56" spans="1:50" ht="11.25" customHeight="1" x14ac:dyDescent="0.15">
      <c r="A56" s="18"/>
      <c r="B56" s="493" t="s">
        <v>171</v>
      </c>
      <c r="C56" s="494"/>
      <c r="D56" s="494"/>
      <c r="E56" s="494"/>
      <c r="F56" s="494"/>
      <c r="G56" s="494"/>
      <c r="H56" s="494"/>
      <c r="I56" s="494"/>
      <c r="J56" s="494"/>
      <c r="K56" s="494"/>
      <c r="L56" s="494"/>
      <c r="M56" s="494"/>
      <c r="N56" s="494"/>
      <c r="O56" s="494"/>
      <c r="P56" s="494"/>
      <c r="Q56" s="494"/>
      <c r="R56" s="494"/>
      <c r="S56" s="494"/>
      <c r="T56" s="494"/>
      <c r="U56" s="494"/>
      <c r="V56" s="494"/>
      <c r="W56" s="494"/>
      <c r="X56" s="494"/>
      <c r="Y56" s="494"/>
      <c r="Z56" s="494"/>
      <c r="AA56" s="495"/>
      <c r="AB56" s="502" t="s">
        <v>32</v>
      </c>
      <c r="AC56" s="502"/>
      <c r="AD56" s="502"/>
      <c r="AE56" s="502" t="s">
        <v>33</v>
      </c>
      <c r="AF56" s="502"/>
      <c r="AG56" s="502"/>
      <c r="AH56" s="18"/>
      <c r="AI56" s="18"/>
      <c r="AJ56" s="18"/>
      <c r="AK56" s="18"/>
      <c r="AL56" s="18"/>
      <c r="AM56" s="18"/>
      <c r="AN56" s="18"/>
      <c r="AO56" s="18"/>
      <c r="AP56" s="18"/>
      <c r="AQ56" s="18"/>
      <c r="AR56" s="18"/>
      <c r="AS56" s="18"/>
      <c r="AT56" s="18"/>
      <c r="AU56" s="18"/>
      <c r="AV56" s="18"/>
      <c r="AW56" s="18"/>
      <c r="AX56" s="18"/>
    </row>
    <row r="57" spans="1:50" ht="11.25" customHeight="1" x14ac:dyDescent="0.15">
      <c r="A57" s="18"/>
      <c r="B57" s="499"/>
      <c r="C57" s="500"/>
      <c r="D57" s="500"/>
      <c r="E57" s="500"/>
      <c r="F57" s="500"/>
      <c r="G57" s="500"/>
      <c r="H57" s="500"/>
      <c r="I57" s="500"/>
      <c r="J57" s="500"/>
      <c r="K57" s="500"/>
      <c r="L57" s="500"/>
      <c r="M57" s="500"/>
      <c r="N57" s="500"/>
      <c r="O57" s="500"/>
      <c r="P57" s="500"/>
      <c r="Q57" s="500"/>
      <c r="R57" s="500"/>
      <c r="S57" s="500"/>
      <c r="T57" s="500"/>
      <c r="U57" s="500"/>
      <c r="V57" s="500"/>
      <c r="W57" s="500"/>
      <c r="X57" s="500"/>
      <c r="Y57" s="500"/>
      <c r="Z57" s="500"/>
      <c r="AA57" s="501"/>
      <c r="AB57" s="548"/>
      <c r="AC57" s="548"/>
      <c r="AD57" s="548"/>
      <c r="AE57" s="548"/>
      <c r="AF57" s="548"/>
      <c r="AG57" s="548"/>
      <c r="AH57" s="18"/>
      <c r="AI57" s="15" t="s">
        <v>53</v>
      </c>
      <c r="AJ57" s="18"/>
      <c r="AK57" s="18"/>
      <c r="AL57" s="18"/>
      <c r="AM57" s="18"/>
      <c r="AN57" s="18"/>
      <c r="AO57" s="18"/>
      <c r="AP57" s="18"/>
      <c r="AQ57" s="18"/>
      <c r="AR57" s="18"/>
      <c r="AS57" s="18"/>
      <c r="AT57" s="18"/>
      <c r="AU57" s="18"/>
      <c r="AV57" s="18"/>
      <c r="AW57" s="18"/>
      <c r="AX57" s="18"/>
    </row>
    <row r="58" spans="1:50" ht="11.25" customHeight="1" x14ac:dyDescent="0.15">
      <c r="A58" s="18"/>
      <c r="B58" s="484" t="s">
        <v>172</v>
      </c>
      <c r="C58" s="485"/>
      <c r="D58" s="485"/>
      <c r="E58" s="485"/>
      <c r="F58" s="485"/>
      <c r="G58" s="485"/>
      <c r="H58" s="485"/>
      <c r="I58" s="485"/>
      <c r="J58" s="485"/>
      <c r="K58" s="485"/>
      <c r="L58" s="502" t="s">
        <v>32</v>
      </c>
      <c r="M58" s="502"/>
      <c r="N58" s="502"/>
      <c r="O58" s="502" t="s">
        <v>33</v>
      </c>
      <c r="P58" s="502"/>
      <c r="Q58" s="549"/>
      <c r="R58" s="484" t="s">
        <v>157</v>
      </c>
      <c r="S58" s="485"/>
      <c r="T58" s="485"/>
      <c r="U58" s="485"/>
      <c r="V58" s="485"/>
      <c r="W58" s="485"/>
      <c r="X58" s="485"/>
      <c r="Y58" s="485"/>
      <c r="Z58" s="485"/>
      <c r="AA58" s="486"/>
      <c r="AB58" s="451"/>
      <c r="AC58" s="365"/>
      <c r="AD58" s="365"/>
      <c r="AE58" s="479" t="s">
        <v>446</v>
      </c>
      <c r="AF58" s="18"/>
      <c r="AG58" s="18"/>
      <c r="AH58" s="18"/>
      <c r="AI58" s="18"/>
      <c r="AJ58" s="18"/>
      <c r="AK58" s="18"/>
      <c r="AL58" s="18"/>
      <c r="AM58" s="18"/>
      <c r="AN58" s="18"/>
      <c r="AO58" s="18"/>
      <c r="AP58" s="18"/>
      <c r="AQ58" s="18"/>
      <c r="AR58" s="18"/>
      <c r="AS58" s="18"/>
      <c r="AT58" s="18"/>
      <c r="AU58" s="18"/>
      <c r="AV58" s="18"/>
      <c r="AW58" s="18"/>
      <c r="AX58" s="18"/>
    </row>
    <row r="59" spans="1:50" ht="11.25" customHeight="1" x14ac:dyDescent="0.15">
      <c r="A59" s="18"/>
      <c r="B59" s="490"/>
      <c r="C59" s="491"/>
      <c r="D59" s="491"/>
      <c r="E59" s="491"/>
      <c r="F59" s="491"/>
      <c r="G59" s="491"/>
      <c r="H59" s="491"/>
      <c r="I59" s="491"/>
      <c r="J59" s="491"/>
      <c r="K59" s="491"/>
      <c r="L59" s="548"/>
      <c r="M59" s="548"/>
      <c r="N59" s="548"/>
      <c r="O59" s="548"/>
      <c r="P59" s="548"/>
      <c r="Q59" s="540"/>
      <c r="R59" s="490"/>
      <c r="S59" s="491"/>
      <c r="T59" s="491"/>
      <c r="U59" s="491"/>
      <c r="V59" s="491"/>
      <c r="W59" s="491"/>
      <c r="X59" s="491"/>
      <c r="Y59" s="491"/>
      <c r="Z59" s="491"/>
      <c r="AA59" s="492"/>
      <c r="AB59" s="458"/>
      <c r="AC59" s="367"/>
      <c r="AD59" s="367"/>
      <c r="AE59" s="470"/>
      <c r="AF59" s="18"/>
      <c r="AG59" s="18"/>
      <c r="AH59" s="18"/>
      <c r="AI59" s="18"/>
      <c r="AJ59" s="18"/>
      <c r="AK59" s="18"/>
      <c r="AL59" s="18"/>
      <c r="AM59" s="18"/>
      <c r="AN59" s="18"/>
      <c r="AO59" s="18"/>
      <c r="AP59" s="18"/>
      <c r="AQ59" s="18"/>
      <c r="AR59" s="18"/>
      <c r="AS59" s="18"/>
      <c r="AT59" s="18"/>
      <c r="AU59" s="18"/>
      <c r="AV59" s="18"/>
      <c r="AW59" s="18"/>
      <c r="AX59" s="18"/>
    </row>
    <row r="60" spans="1:50" ht="11.25" customHeight="1" x14ac:dyDescent="0.15">
      <c r="A60" s="18"/>
      <c r="B60" s="484" t="s">
        <v>158</v>
      </c>
      <c r="C60" s="485"/>
      <c r="D60" s="485"/>
      <c r="E60" s="485"/>
      <c r="F60" s="485"/>
      <c r="G60" s="485"/>
      <c r="H60" s="485"/>
      <c r="I60" s="485"/>
      <c r="J60" s="485"/>
      <c r="K60" s="485"/>
      <c r="L60" s="502" t="s">
        <v>32</v>
      </c>
      <c r="M60" s="502"/>
      <c r="N60" s="502"/>
      <c r="O60" s="502" t="s">
        <v>33</v>
      </c>
      <c r="P60" s="502"/>
      <c r="Q60" s="549"/>
      <c r="R60" s="484" t="s">
        <v>161</v>
      </c>
      <c r="S60" s="485"/>
      <c r="T60" s="485"/>
      <c r="U60" s="485"/>
      <c r="V60" s="485"/>
      <c r="W60" s="485"/>
      <c r="X60" s="485"/>
      <c r="Y60" s="485"/>
      <c r="Z60" s="485"/>
      <c r="AA60" s="486"/>
      <c r="AB60" s="945" t="s">
        <v>549</v>
      </c>
      <c r="AC60" s="521"/>
      <c r="AD60" s="365"/>
      <c r="AE60" s="365"/>
      <c r="AF60" s="521" t="s">
        <v>26</v>
      </c>
      <c r="AG60" s="365"/>
      <c r="AH60" s="365"/>
      <c r="AI60" s="521" t="s">
        <v>447</v>
      </c>
      <c r="AJ60" s="365"/>
      <c r="AK60" s="365"/>
      <c r="AL60" s="522" t="s">
        <v>446</v>
      </c>
      <c r="AM60" s="18"/>
      <c r="AN60" s="18"/>
      <c r="AO60" s="18"/>
      <c r="AP60" s="18"/>
      <c r="AQ60" s="18"/>
      <c r="AR60" s="18"/>
      <c r="AS60" s="18"/>
      <c r="AT60" s="18"/>
      <c r="AU60" s="18"/>
      <c r="AV60" s="18"/>
      <c r="AW60" s="18"/>
      <c r="AX60" s="18"/>
    </row>
    <row r="61" spans="1:50" ht="11.25" customHeight="1" x14ac:dyDescent="0.15">
      <c r="A61" s="18"/>
      <c r="B61" s="490"/>
      <c r="C61" s="491"/>
      <c r="D61" s="491"/>
      <c r="E61" s="491"/>
      <c r="F61" s="491"/>
      <c r="G61" s="491"/>
      <c r="H61" s="491"/>
      <c r="I61" s="491"/>
      <c r="J61" s="491"/>
      <c r="K61" s="491"/>
      <c r="L61" s="548"/>
      <c r="M61" s="548"/>
      <c r="N61" s="548"/>
      <c r="O61" s="548"/>
      <c r="P61" s="548"/>
      <c r="Q61" s="540"/>
      <c r="R61" s="490"/>
      <c r="S61" s="491"/>
      <c r="T61" s="491"/>
      <c r="U61" s="491"/>
      <c r="V61" s="491"/>
      <c r="W61" s="491"/>
      <c r="X61" s="491"/>
      <c r="Y61" s="491"/>
      <c r="Z61" s="491"/>
      <c r="AA61" s="492"/>
      <c r="AB61" s="957"/>
      <c r="AC61" s="523"/>
      <c r="AD61" s="367"/>
      <c r="AE61" s="367"/>
      <c r="AF61" s="523"/>
      <c r="AG61" s="367"/>
      <c r="AH61" s="367"/>
      <c r="AI61" s="523"/>
      <c r="AJ61" s="367"/>
      <c r="AK61" s="367"/>
      <c r="AL61" s="524"/>
      <c r="AM61" s="18"/>
      <c r="AN61" s="18"/>
      <c r="AO61" s="18"/>
      <c r="AP61" s="18"/>
      <c r="AQ61" s="18"/>
      <c r="AR61" s="18"/>
      <c r="AS61" s="18"/>
      <c r="AT61" s="18"/>
      <c r="AU61" s="18"/>
      <c r="AV61" s="18"/>
      <c r="AW61" s="18"/>
      <c r="AX61" s="18"/>
    </row>
    <row r="62" spans="1:50" ht="11.25" customHeight="1" x14ac:dyDescent="0.15">
      <c r="A62" s="18"/>
      <c r="B62" s="493" t="s">
        <v>162</v>
      </c>
      <c r="C62" s="485"/>
      <c r="D62" s="485"/>
      <c r="E62" s="485"/>
      <c r="F62" s="485"/>
      <c r="G62" s="485"/>
      <c r="H62" s="485"/>
      <c r="I62" s="485"/>
      <c r="J62" s="485"/>
      <c r="K62" s="485"/>
      <c r="L62" s="502" t="s">
        <v>32</v>
      </c>
      <c r="M62" s="502"/>
      <c r="N62" s="502"/>
      <c r="O62" s="502" t="s">
        <v>33</v>
      </c>
      <c r="P62" s="502"/>
      <c r="Q62" s="549"/>
      <c r="R62" s="310" t="s">
        <v>163</v>
      </c>
      <c r="S62" s="311"/>
      <c r="T62" s="311"/>
      <c r="U62" s="311"/>
      <c r="V62" s="311"/>
      <c r="W62" s="311"/>
      <c r="X62" s="311"/>
      <c r="Y62" s="311"/>
      <c r="Z62" s="311"/>
      <c r="AA62" s="312"/>
      <c r="AB62" s="945" t="s">
        <v>549</v>
      </c>
      <c r="AC62" s="521"/>
      <c r="AD62" s="365"/>
      <c r="AE62" s="365"/>
      <c r="AF62" s="521" t="s">
        <v>26</v>
      </c>
      <c r="AG62" s="365"/>
      <c r="AH62" s="365"/>
      <c r="AI62" s="521" t="s">
        <v>447</v>
      </c>
      <c r="AJ62" s="365"/>
      <c r="AK62" s="365"/>
      <c r="AL62" s="522" t="s">
        <v>446</v>
      </c>
      <c r="AM62" s="18"/>
      <c r="AN62" s="18"/>
      <c r="AO62" s="18"/>
      <c r="AP62" s="18"/>
      <c r="AQ62" s="18"/>
      <c r="AR62" s="18"/>
      <c r="AS62" s="18"/>
      <c r="AT62" s="18"/>
      <c r="AU62" s="18"/>
      <c r="AV62" s="18"/>
      <c r="AW62" s="18"/>
      <c r="AX62" s="18"/>
    </row>
    <row r="63" spans="1:50" ht="11.25" customHeight="1" x14ac:dyDescent="0.15">
      <c r="A63" s="18"/>
      <c r="B63" s="490"/>
      <c r="C63" s="491"/>
      <c r="D63" s="491"/>
      <c r="E63" s="491"/>
      <c r="F63" s="491"/>
      <c r="G63" s="491"/>
      <c r="H63" s="491"/>
      <c r="I63" s="491"/>
      <c r="J63" s="491"/>
      <c r="K63" s="491"/>
      <c r="L63" s="548"/>
      <c r="M63" s="548"/>
      <c r="N63" s="548"/>
      <c r="O63" s="548"/>
      <c r="P63" s="548"/>
      <c r="Q63" s="540"/>
      <c r="R63" s="316"/>
      <c r="S63" s="317"/>
      <c r="T63" s="317"/>
      <c r="U63" s="317"/>
      <c r="V63" s="317"/>
      <c r="W63" s="317"/>
      <c r="X63" s="317"/>
      <c r="Y63" s="317"/>
      <c r="Z63" s="317"/>
      <c r="AA63" s="318"/>
      <c r="AB63" s="957"/>
      <c r="AC63" s="523"/>
      <c r="AD63" s="367"/>
      <c r="AE63" s="367"/>
      <c r="AF63" s="523"/>
      <c r="AG63" s="367"/>
      <c r="AH63" s="367"/>
      <c r="AI63" s="523"/>
      <c r="AJ63" s="367"/>
      <c r="AK63" s="367"/>
      <c r="AL63" s="524"/>
      <c r="AM63" s="18"/>
      <c r="AN63" s="18"/>
      <c r="AO63" s="18"/>
      <c r="AP63" s="18"/>
      <c r="AQ63" s="18"/>
      <c r="AR63" s="18"/>
      <c r="AS63" s="18"/>
      <c r="AT63" s="18"/>
      <c r="AU63" s="18"/>
      <c r="AV63" s="18"/>
      <c r="AW63" s="18"/>
      <c r="AX63" s="18"/>
    </row>
    <row r="64" spans="1:50" ht="11.25" customHeight="1" x14ac:dyDescent="0.15">
      <c r="A64" s="18"/>
      <c r="B64" s="484" t="s">
        <v>165</v>
      </c>
      <c r="C64" s="485"/>
      <c r="D64" s="485"/>
      <c r="E64" s="485"/>
      <c r="F64" s="485"/>
      <c r="G64" s="485"/>
      <c r="H64" s="485"/>
      <c r="I64" s="485"/>
      <c r="J64" s="485"/>
      <c r="K64" s="486"/>
      <c r="L64" s="451"/>
      <c r="M64" s="365"/>
      <c r="N64" s="365"/>
      <c r="O64" s="478" t="s">
        <v>164</v>
      </c>
      <c r="P64" s="478"/>
      <c r="Q64" s="479"/>
      <c r="R64" s="1055" t="s">
        <v>1099</v>
      </c>
      <c r="S64" s="1056"/>
      <c r="T64" s="1056"/>
      <c r="U64" s="1056"/>
      <c r="V64" s="1056"/>
      <c r="W64" s="1056"/>
      <c r="X64" s="1056"/>
      <c r="Y64" s="1056"/>
      <c r="Z64" s="1056"/>
      <c r="AA64" s="1057"/>
      <c r="AB64" s="1058" t="s">
        <v>32</v>
      </c>
      <c r="AC64" s="1058"/>
      <c r="AD64" s="484"/>
      <c r="AE64" s="1033" t="s">
        <v>170</v>
      </c>
      <c r="AF64" s="485"/>
      <c r="AG64" s="485"/>
      <c r="AH64" s="485"/>
      <c r="AI64" s="486"/>
      <c r="AJ64" s="502" t="s">
        <v>33</v>
      </c>
      <c r="AK64" s="502"/>
      <c r="AL64" s="502"/>
      <c r="AM64" s="18"/>
      <c r="AN64" s="18"/>
      <c r="AO64" s="18"/>
      <c r="AP64" s="18"/>
      <c r="AQ64" s="18"/>
      <c r="AR64" s="18"/>
      <c r="AS64" s="18"/>
      <c r="AT64" s="18"/>
      <c r="AU64" s="18"/>
      <c r="AV64" s="18"/>
      <c r="AW64" s="18"/>
      <c r="AX64" s="18"/>
    </row>
    <row r="65" spans="1:50" ht="11.25" customHeight="1" x14ac:dyDescent="0.15">
      <c r="A65" s="18"/>
      <c r="B65" s="948"/>
      <c r="C65" s="949"/>
      <c r="D65" s="949"/>
      <c r="E65" s="949"/>
      <c r="F65" s="949"/>
      <c r="G65" s="949"/>
      <c r="H65" s="949"/>
      <c r="I65" s="949"/>
      <c r="J65" s="949"/>
      <c r="K65" s="950"/>
      <c r="L65" s="858"/>
      <c r="M65" s="859"/>
      <c r="N65" s="859"/>
      <c r="O65" s="1048"/>
      <c r="P65" s="1048"/>
      <c r="Q65" s="886"/>
      <c r="R65" s="1000"/>
      <c r="S65" s="1001"/>
      <c r="T65" s="1001"/>
      <c r="U65" s="1001"/>
      <c r="V65" s="1001"/>
      <c r="W65" s="1001"/>
      <c r="X65" s="1001"/>
      <c r="Y65" s="1001"/>
      <c r="Z65" s="1001"/>
      <c r="AA65" s="1002"/>
      <c r="AB65" s="798"/>
      <c r="AC65" s="798"/>
      <c r="AD65" s="969"/>
      <c r="AE65" s="1054"/>
      <c r="AF65" s="550"/>
      <c r="AG65" s="550"/>
      <c r="AH65" s="598" t="s">
        <v>96</v>
      </c>
      <c r="AI65" s="599"/>
      <c r="AJ65" s="798"/>
      <c r="AK65" s="798"/>
      <c r="AL65" s="798"/>
      <c r="AM65" s="18"/>
      <c r="AN65" s="18"/>
      <c r="AO65" s="18"/>
      <c r="AP65" s="18"/>
      <c r="AQ65" s="18"/>
      <c r="AR65" s="18"/>
      <c r="AS65" s="18"/>
      <c r="AT65" s="18"/>
      <c r="AU65" s="18"/>
      <c r="AV65" s="18"/>
      <c r="AW65" s="18"/>
      <c r="AX65" s="18"/>
    </row>
    <row r="66" spans="1:50" ht="11.25" customHeight="1" x14ac:dyDescent="0.15">
      <c r="A66" s="18"/>
      <c r="B66" s="1049" t="s">
        <v>166</v>
      </c>
      <c r="C66" s="1050"/>
      <c r="D66" s="1050"/>
      <c r="E66" s="1050"/>
      <c r="F66" s="1050"/>
      <c r="G66" s="1050"/>
      <c r="H66" s="1050"/>
      <c r="I66" s="1050"/>
      <c r="J66" s="1050"/>
      <c r="K66" s="1051"/>
      <c r="L66" s="815"/>
      <c r="M66" s="816"/>
      <c r="N66" s="1052" t="s">
        <v>167</v>
      </c>
      <c r="O66" s="478"/>
      <c r="P66" s="478"/>
      <c r="Q66" s="478"/>
      <c r="R66" s="478"/>
      <c r="S66" s="478"/>
      <c r="T66" s="479"/>
      <c r="U66" s="815"/>
      <c r="V66" s="816"/>
      <c r="W66" s="1052" t="s">
        <v>168</v>
      </c>
      <c r="X66" s="478"/>
      <c r="Y66" s="478"/>
      <c r="Z66" s="478"/>
      <c r="AA66" s="478"/>
      <c r="AB66" s="478"/>
      <c r="AC66" s="478"/>
      <c r="AD66" s="815"/>
      <c r="AE66" s="816"/>
      <c r="AF66" s="1052" t="s">
        <v>483</v>
      </c>
      <c r="AG66" s="478"/>
      <c r="AH66" s="478"/>
      <c r="AI66" s="478"/>
      <c r="AJ66" s="478"/>
      <c r="AK66" s="478"/>
      <c r="AL66" s="479"/>
      <c r="AM66" s="18"/>
      <c r="AN66" s="18"/>
      <c r="AO66" s="18"/>
      <c r="AP66" s="18"/>
      <c r="AQ66" s="18"/>
      <c r="AR66" s="18"/>
      <c r="AS66" s="18"/>
      <c r="AT66" s="18"/>
      <c r="AU66" s="18"/>
      <c r="AV66" s="18"/>
      <c r="AW66" s="18"/>
      <c r="AX66" s="18"/>
    </row>
    <row r="67" spans="1:50" ht="11.25" customHeight="1" x14ac:dyDescent="0.15">
      <c r="A67" s="18"/>
      <c r="B67" s="487"/>
      <c r="C67" s="488"/>
      <c r="D67" s="488"/>
      <c r="E67" s="488"/>
      <c r="F67" s="488"/>
      <c r="G67" s="488"/>
      <c r="H67" s="488"/>
      <c r="I67" s="488"/>
      <c r="J67" s="488"/>
      <c r="K67" s="489"/>
      <c r="L67" s="818"/>
      <c r="M67" s="819"/>
      <c r="N67" s="1053"/>
      <c r="O67" s="469"/>
      <c r="P67" s="469"/>
      <c r="Q67" s="469"/>
      <c r="R67" s="469"/>
      <c r="S67" s="469"/>
      <c r="T67" s="470"/>
      <c r="U67" s="818"/>
      <c r="V67" s="819"/>
      <c r="W67" s="1053"/>
      <c r="X67" s="469"/>
      <c r="Y67" s="469"/>
      <c r="Z67" s="469"/>
      <c r="AA67" s="469"/>
      <c r="AB67" s="469"/>
      <c r="AC67" s="469"/>
      <c r="AD67" s="818"/>
      <c r="AE67" s="819"/>
      <c r="AF67" s="1053"/>
      <c r="AG67" s="469"/>
      <c r="AH67" s="469"/>
      <c r="AI67" s="469"/>
      <c r="AJ67" s="469"/>
      <c r="AK67" s="469"/>
      <c r="AL67" s="470"/>
      <c r="AM67" s="18"/>
      <c r="AN67" s="15"/>
      <c r="AO67" s="18"/>
      <c r="AP67" s="18"/>
      <c r="AQ67" s="18"/>
      <c r="AR67" s="18"/>
      <c r="AS67" s="18"/>
      <c r="AT67" s="18"/>
      <c r="AU67" s="18"/>
      <c r="AV67" s="18"/>
      <c r="AW67" s="18"/>
      <c r="AX67" s="18"/>
    </row>
    <row r="68" spans="1:50" ht="11.25" customHeight="1" x14ac:dyDescent="0.15">
      <c r="A68" s="18"/>
      <c r="B68" s="487"/>
      <c r="C68" s="488"/>
      <c r="D68" s="488"/>
      <c r="E68" s="488"/>
      <c r="F68" s="488"/>
      <c r="G68" s="488"/>
      <c r="H68" s="488"/>
      <c r="I68" s="488"/>
      <c r="J68" s="488"/>
      <c r="K68" s="489"/>
      <c r="L68" s="815"/>
      <c r="M68" s="816"/>
      <c r="N68" s="1052" t="s">
        <v>484</v>
      </c>
      <c r="O68" s="478"/>
      <c r="P68" s="478"/>
      <c r="Q68" s="478"/>
      <c r="R68" s="478"/>
      <c r="S68" s="478"/>
      <c r="T68" s="479"/>
      <c r="U68" s="815"/>
      <c r="V68" s="816"/>
      <c r="W68" s="1052" t="s">
        <v>37</v>
      </c>
      <c r="X68" s="478"/>
      <c r="Y68" s="478"/>
      <c r="Z68" s="478"/>
      <c r="AA68" s="478"/>
      <c r="AB68" s="478" t="s">
        <v>458</v>
      </c>
      <c r="AC68" s="365"/>
      <c r="AD68" s="365"/>
      <c r="AE68" s="365"/>
      <c r="AF68" s="365"/>
      <c r="AG68" s="365"/>
      <c r="AH68" s="365"/>
      <c r="AI68" s="365"/>
      <c r="AJ68" s="365"/>
      <c r="AK68" s="365"/>
      <c r="AL68" s="365"/>
      <c r="AM68" s="365"/>
      <c r="AN68" s="365"/>
      <c r="AO68" s="365"/>
      <c r="AP68" s="365"/>
      <c r="AQ68" s="365"/>
      <c r="AR68" s="365"/>
      <c r="AS68" s="365"/>
      <c r="AT68" s="365"/>
      <c r="AU68" s="365"/>
      <c r="AV68" s="365"/>
      <c r="AW68" s="479" t="s">
        <v>459</v>
      </c>
      <c r="AX68" s="18"/>
    </row>
    <row r="69" spans="1:50" ht="11.25" customHeight="1" x14ac:dyDescent="0.15">
      <c r="A69" s="18"/>
      <c r="B69" s="490"/>
      <c r="C69" s="491"/>
      <c r="D69" s="491"/>
      <c r="E69" s="491"/>
      <c r="F69" s="491"/>
      <c r="G69" s="491"/>
      <c r="H69" s="491"/>
      <c r="I69" s="491"/>
      <c r="J69" s="491"/>
      <c r="K69" s="492"/>
      <c r="L69" s="818"/>
      <c r="M69" s="819"/>
      <c r="N69" s="1053"/>
      <c r="O69" s="469"/>
      <c r="P69" s="469"/>
      <c r="Q69" s="469"/>
      <c r="R69" s="469"/>
      <c r="S69" s="469"/>
      <c r="T69" s="470"/>
      <c r="U69" s="818"/>
      <c r="V69" s="819"/>
      <c r="W69" s="1053"/>
      <c r="X69" s="469"/>
      <c r="Y69" s="469"/>
      <c r="Z69" s="469"/>
      <c r="AA69" s="469"/>
      <c r="AB69" s="469"/>
      <c r="AC69" s="367"/>
      <c r="AD69" s="367"/>
      <c r="AE69" s="367"/>
      <c r="AF69" s="367"/>
      <c r="AG69" s="367"/>
      <c r="AH69" s="367"/>
      <c r="AI69" s="367"/>
      <c r="AJ69" s="367"/>
      <c r="AK69" s="367"/>
      <c r="AL69" s="367"/>
      <c r="AM69" s="367"/>
      <c r="AN69" s="367"/>
      <c r="AO69" s="367"/>
      <c r="AP69" s="367"/>
      <c r="AQ69" s="367"/>
      <c r="AR69" s="367"/>
      <c r="AS69" s="367"/>
      <c r="AT69" s="367"/>
      <c r="AU69" s="367"/>
      <c r="AV69" s="367"/>
      <c r="AW69" s="470"/>
      <c r="AX69" s="18"/>
    </row>
    <row r="70" spans="1:50" ht="11.25" customHeight="1" x14ac:dyDescent="0.15">
      <c r="A70" s="18"/>
      <c r="B70" s="484" t="s">
        <v>217</v>
      </c>
      <c r="C70" s="485"/>
      <c r="D70" s="485"/>
      <c r="E70" s="485"/>
      <c r="F70" s="485"/>
      <c r="G70" s="485"/>
      <c r="H70" s="485"/>
      <c r="I70" s="485"/>
      <c r="J70" s="485"/>
      <c r="K70" s="485"/>
      <c r="L70" s="502" t="s">
        <v>32</v>
      </c>
      <c r="M70" s="502"/>
      <c r="N70" s="502"/>
      <c r="O70" s="502" t="s">
        <v>33</v>
      </c>
      <c r="P70" s="502"/>
      <c r="Q70" s="502"/>
      <c r="R70" s="484" t="s">
        <v>216</v>
      </c>
      <c r="S70" s="485"/>
      <c r="T70" s="485"/>
      <c r="U70" s="485"/>
      <c r="V70" s="485"/>
      <c r="W70" s="485"/>
      <c r="X70" s="485"/>
      <c r="Y70" s="485"/>
      <c r="Z70" s="485"/>
      <c r="AA70" s="486"/>
      <c r="AB70" s="945" t="s">
        <v>549</v>
      </c>
      <c r="AC70" s="521"/>
      <c r="AD70" s="365"/>
      <c r="AE70" s="365"/>
      <c r="AF70" s="521" t="s">
        <v>26</v>
      </c>
      <c r="AG70" s="365"/>
      <c r="AH70" s="365"/>
      <c r="AI70" s="521" t="s">
        <v>447</v>
      </c>
      <c r="AJ70" s="365"/>
      <c r="AK70" s="365"/>
      <c r="AL70" s="522" t="s">
        <v>446</v>
      </c>
      <c r="AM70" s="18"/>
      <c r="AN70" s="18"/>
      <c r="AO70" s="18"/>
      <c r="AP70" s="18"/>
      <c r="AQ70" s="18"/>
      <c r="AR70" s="18"/>
      <c r="AS70" s="18"/>
      <c r="AT70" s="18"/>
      <c r="AU70" s="18"/>
      <c r="AV70" s="18"/>
      <c r="AW70" s="18"/>
      <c r="AX70" s="18"/>
    </row>
    <row r="71" spans="1:50" ht="11.25" customHeight="1" x14ac:dyDescent="0.15">
      <c r="A71" s="18"/>
      <c r="B71" s="490"/>
      <c r="C71" s="491"/>
      <c r="D71" s="491"/>
      <c r="E71" s="491"/>
      <c r="F71" s="491"/>
      <c r="G71" s="491"/>
      <c r="H71" s="491"/>
      <c r="I71" s="491"/>
      <c r="J71" s="491"/>
      <c r="K71" s="491"/>
      <c r="L71" s="789"/>
      <c r="M71" s="789"/>
      <c r="N71" s="789"/>
      <c r="O71" s="789"/>
      <c r="P71" s="789"/>
      <c r="Q71" s="789"/>
      <c r="R71" s="487"/>
      <c r="S71" s="488"/>
      <c r="T71" s="488"/>
      <c r="U71" s="488"/>
      <c r="V71" s="488"/>
      <c r="W71" s="488"/>
      <c r="X71" s="488"/>
      <c r="Y71" s="488"/>
      <c r="Z71" s="488"/>
      <c r="AA71" s="489"/>
      <c r="AB71" s="965"/>
      <c r="AC71" s="860"/>
      <c r="AD71" s="859"/>
      <c r="AE71" s="859"/>
      <c r="AF71" s="860"/>
      <c r="AG71" s="859"/>
      <c r="AH71" s="859"/>
      <c r="AI71" s="860"/>
      <c r="AJ71" s="859"/>
      <c r="AK71" s="859"/>
      <c r="AL71" s="861"/>
      <c r="AM71" s="18"/>
      <c r="AN71" s="18"/>
      <c r="AO71" s="18"/>
      <c r="AP71" s="18"/>
      <c r="AQ71" s="18"/>
      <c r="AR71" s="18"/>
      <c r="AS71" s="18"/>
      <c r="AT71" s="18"/>
      <c r="AU71" s="18"/>
      <c r="AV71" s="18"/>
      <c r="AW71" s="18"/>
      <c r="AX71" s="18"/>
    </row>
    <row r="72" spans="1:50" ht="11.25" customHeight="1" x14ac:dyDescent="0.15">
      <c r="A72" s="18"/>
      <c r="B72" s="484" t="s">
        <v>218</v>
      </c>
      <c r="C72" s="485"/>
      <c r="D72" s="485"/>
      <c r="E72" s="485"/>
      <c r="F72" s="485"/>
      <c r="G72" s="485"/>
      <c r="H72" s="485"/>
      <c r="I72" s="485"/>
      <c r="J72" s="485"/>
      <c r="K72" s="486"/>
      <c r="L72" s="930"/>
      <c r="M72" s="931"/>
      <c r="N72" s="931"/>
      <c r="O72" s="931"/>
      <c r="P72" s="931"/>
      <c r="Q72" s="931"/>
      <c r="R72" s="931"/>
      <c r="S72" s="931"/>
      <c r="T72" s="931"/>
      <c r="U72" s="931"/>
      <c r="V72" s="931"/>
      <c r="W72" s="931"/>
      <c r="X72" s="931"/>
      <c r="Y72" s="931"/>
      <c r="Z72" s="931"/>
      <c r="AA72" s="931"/>
      <c r="AB72" s="931"/>
      <c r="AC72" s="931"/>
      <c r="AD72" s="931"/>
      <c r="AE72" s="931"/>
      <c r="AF72" s="931"/>
      <c r="AG72" s="931"/>
      <c r="AH72" s="931"/>
      <c r="AI72" s="931"/>
      <c r="AJ72" s="931"/>
      <c r="AK72" s="931"/>
      <c r="AL72" s="931"/>
      <c r="AM72" s="931"/>
      <c r="AN72" s="931"/>
      <c r="AO72" s="931"/>
      <c r="AP72" s="931"/>
      <c r="AQ72" s="931"/>
      <c r="AR72" s="931"/>
      <c r="AS72" s="931"/>
      <c r="AT72" s="931"/>
      <c r="AU72" s="931"/>
      <c r="AV72" s="931"/>
      <c r="AW72" s="932"/>
      <c r="AX72" s="18"/>
    </row>
    <row r="73" spans="1:50" ht="11.25" customHeight="1" x14ac:dyDescent="0.15">
      <c r="A73" s="18"/>
      <c r="B73" s="490"/>
      <c r="C73" s="491"/>
      <c r="D73" s="491"/>
      <c r="E73" s="491"/>
      <c r="F73" s="491"/>
      <c r="G73" s="491"/>
      <c r="H73" s="491"/>
      <c r="I73" s="491"/>
      <c r="J73" s="491"/>
      <c r="K73" s="492"/>
      <c r="L73" s="936"/>
      <c r="M73" s="937"/>
      <c r="N73" s="937"/>
      <c r="O73" s="937"/>
      <c r="P73" s="937"/>
      <c r="Q73" s="937"/>
      <c r="R73" s="937"/>
      <c r="S73" s="937"/>
      <c r="T73" s="937"/>
      <c r="U73" s="937"/>
      <c r="V73" s="937"/>
      <c r="W73" s="937"/>
      <c r="X73" s="937"/>
      <c r="Y73" s="937"/>
      <c r="Z73" s="937"/>
      <c r="AA73" s="937"/>
      <c r="AB73" s="937"/>
      <c r="AC73" s="937"/>
      <c r="AD73" s="937"/>
      <c r="AE73" s="937"/>
      <c r="AF73" s="937"/>
      <c r="AG73" s="937"/>
      <c r="AH73" s="937"/>
      <c r="AI73" s="937"/>
      <c r="AJ73" s="937"/>
      <c r="AK73" s="937"/>
      <c r="AL73" s="937"/>
      <c r="AM73" s="937"/>
      <c r="AN73" s="937"/>
      <c r="AO73" s="937"/>
      <c r="AP73" s="937"/>
      <c r="AQ73" s="937"/>
      <c r="AR73" s="937"/>
      <c r="AS73" s="937"/>
      <c r="AT73" s="937"/>
      <c r="AU73" s="937"/>
      <c r="AV73" s="937"/>
      <c r="AW73" s="938"/>
      <c r="AX73" s="18"/>
    </row>
    <row r="74" spans="1:50" ht="11.25"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row>
  </sheetData>
  <mergeCells count="193">
    <mergeCell ref="AJ49:AN50"/>
    <mergeCell ref="AO49:AQ50"/>
    <mergeCell ref="AI60:AI61"/>
    <mergeCell ref="AJ60:AK61"/>
    <mergeCell ref="AL60:AL61"/>
    <mergeCell ref="AJ62:AK63"/>
    <mergeCell ref="AL62:AL63"/>
    <mergeCell ref="AI62:AI63"/>
    <mergeCell ref="AC68:AV69"/>
    <mergeCell ref="AD66:AE67"/>
    <mergeCell ref="AF66:AL67"/>
    <mergeCell ref="AE57:AG57"/>
    <mergeCell ref="AB58:AD59"/>
    <mergeCell ref="B72:K73"/>
    <mergeCell ref="L72:AW73"/>
    <mergeCell ref="AB70:AC71"/>
    <mergeCell ref="AD70:AE71"/>
    <mergeCell ref="AF70:AF71"/>
    <mergeCell ref="AG70:AH71"/>
    <mergeCell ref="B70:K71"/>
    <mergeCell ref="L70:N70"/>
    <mergeCell ref="AL70:AL71"/>
    <mergeCell ref="AI70:AI71"/>
    <mergeCell ref="AJ70:AK71"/>
    <mergeCell ref="O70:Q70"/>
    <mergeCell ref="L71:N71"/>
    <mergeCell ref="O71:Q71"/>
    <mergeCell ref="AJ36:AK37"/>
    <mergeCell ref="AO47:AQ48"/>
    <mergeCell ref="P38:P39"/>
    <mergeCell ref="AH14:AW15"/>
    <mergeCell ref="AJ31:AL32"/>
    <mergeCell ref="X24:Y25"/>
    <mergeCell ref="W24:W25"/>
    <mergeCell ref="R24:S25"/>
    <mergeCell ref="U24:V25"/>
    <mergeCell ref="R16:AW17"/>
    <mergeCell ref="AA22:AB23"/>
    <mergeCell ref="Q24:Q25"/>
    <mergeCell ref="L14:Y15"/>
    <mergeCell ref="L20:Q21"/>
    <mergeCell ref="T22:T23"/>
    <mergeCell ref="X20:AC21"/>
    <mergeCell ref="R20:W21"/>
    <mergeCell ref="L22:M23"/>
    <mergeCell ref="N22:N23"/>
    <mergeCell ref="O22:P23"/>
    <mergeCell ref="AC22:AC23"/>
    <mergeCell ref="AM31:AM32"/>
    <mergeCell ref="Z29:AB30"/>
    <mergeCell ref="AC29:AC30"/>
    <mergeCell ref="AW68:AW69"/>
    <mergeCell ref="AJ64:AL64"/>
    <mergeCell ref="AJ65:AL65"/>
    <mergeCell ref="AE64:AI64"/>
    <mergeCell ref="AH65:AI65"/>
    <mergeCell ref="AB64:AD64"/>
    <mergeCell ref="AB65:AD65"/>
    <mergeCell ref="L68:M69"/>
    <mergeCell ref="N68:T69"/>
    <mergeCell ref="U68:V69"/>
    <mergeCell ref="W68:AA69"/>
    <mergeCell ref="AB68:AB69"/>
    <mergeCell ref="B66:K69"/>
    <mergeCell ref="R70:AA71"/>
    <mergeCell ref="W66:AC67"/>
    <mergeCell ref="B64:K65"/>
    <mergeCell ref="L64:N65"/>
    <mergeCell ref="O64:Q65"/>
    <mergeCell ref="AD62:AE63"/>
    <mergeCell ref="AF62:AF63"/>
    <mergeCell ref="AG62:AH63"/>
    <mergeCell ref="B62:K63"/>
    <mergeCell ref="L62:N62"/>
    <mergeCell ref="O62:Q62"/>
    <mergeCell ref="L63:N63"/>
    <mergeCell ref="AE65:AG65"/>
    <mergeCell ref="U66:V67"/>
    <mergeCell ref="R64:AA65"/>
    <mergeCell ref="L66:M67"/>
    <mergeCell ref="N66:T67"/>
    <mergeCell ref="B47:K48"/>
    <mergeCell ref="Q38:R39"/>
    <mergeCell ref="N38:O39"/>
    <mergeCell ref="O63:Q63"/>
    <mergeCell ref="R62:AA63"/>
    <mergeCell ref="S38:U39"/>
    <mergeCell ref="B51:K52"/>
    <mergeCell ref="B49:K50"/>
    <mergeCell ref="B54:AJ55"/>
    <mergeCell ref="AB62:AC63"/>
    <mergeCell ref="AB60:AC61"/>
    <mergeCell ref="AD60:AE61"/>
    <mergeCell ref="AF60:AF61"/>
    <mergeCell ref="O60:Q60"/>
    <mergeCell ref="AJ45:AQ46"/>
    <mergeCell ref="N40:O41"/>
    <mergeCell ref="P40:P41"/>
    <mergeCell ref="Q40:R41"/>
    <mergeCell ref="V38:AE39"/>
    <mergeCell ref="B43:AJ44"/>
    <mergeCell ref="B40:K41"/>
    <mergeCell ref="L45:AI46"/>
    <mergeCell ref="B45:K46"/>
    <mergeCell ref="AJ38:AK39"/>
    <mergeCell ref="AJ47:AN48"/>
    <mergeCell ref="L61:N61"/>
    <mergeCell ref="O61:Q61"/>
    <mergeCell ref="B60:K61"/>
    <mergeCell ref="B58:K59"/>
    <mergeCell ref="L58:N58"/>
    <mergeCell ref="L60:N60"/>
    <mergeCell ref="M27:U28"/>
    <mergeCell ref="V27:Y28"/>
    <mergeCell ref="AG60:AH61"/>
    <mergeCell ref="R58:AA59"/>
    <mergeCell ref="AE58:AE59"/>
    <mergeCell ref="AE56:AG56"/>
    <mergeCell ref="AB57:AD57"/>
    <mergeCell ref="O59:Q59"/>
    <mergeCell ref="B56:AA57"/>
    <mergeCell ref="L49:AI50"/>
    <mergeCell ref="L51:AI52"/>
    <mergeCell ref="S40:U41"/>
    <mergeCell ref="R60:AA61"/>
    <mergeCell ref="AA31:AA32"/>
    <mergeCell ref="V36:AE37"/>
    <mergeCell ref="S36:U37"/>
    <mergeCell ref="L40:M41"/>
    <mergeCell ref="L47:AI48"/>
    <mergeCell ref="L38:M39"/>
    <mergeCell ref="L59:N59"/>
    <mergeCell ref="L36:M37"/>
    <mergeCell ref="AB56:AD56"/>
    <mergeCell ref="O58:Q58"/>
    <mergeCell ref="AF36:AI37"/>
    <mergeCell ref="Q36:R37"/>
    <mergeCell ref="P36:P37"/>
    <mergeCell ref="N36:O37"/>
    <mergeCell ref="AF38:AI39"/>
    <mergeCell ref="B38:K39"/>
    <mergeCell ref="B36:K37"/>
    <mergeCell ref="AC24:AC25"/>
    <mergeCell ref="D31:K32"/>
    <mergeCell ref="L29:N30"/>
    <mergeCell ref="O29:O30"/>
    <mergeCell ref="B29:K30"/>
    <mergeCell ref="B27:L28"/>
    <mergeCell ref="P31:W32"/>
    <mergeCell ref="AB31:AI32"/>
    <mergeCell ref="X31:Z32"/>
    <mergeCell ref="T24:T25"/>
    <mergeCell ref="B24:K25"/>
    <mergeCell ref="L31:N32"/>
    <mergeCell ref="A1:AB2"/>
    <mergeCell ref="B3:AJ4"/>
    <mergeCell ref="B12:C17"/>
    <mergeCell ref="AD11:AI11"/>
    <mergeCell ref="B8:K9"/>
    <mergeCell ref="B34:AJ35"/>
    <mergeCell ref="Z24:Z25"/>
    <mergeCell ref="AA24:AB25"/>
    <mergeCell ref="N24:N25"/>
    <mergeCell ref="D14:K15"/>
    <mergeCell ref="L12:AW13"/>
    <mergeCell ref="Z14:AG15"/>
    <mergeCell ref="Z22:Z23"/>
    <mergeCell ref="B11:K11"/>
    <mergeCell ref="N11:S11"/>
    <mergeCell ref="L11:M11"/>
    <mergeCell ref="D12:K13"/>
    <mergeCell ref="B20:K21"/>
    <mergeCell ref="B22:K23"/>
    <mergeCell ref="P29:Y30"/>
    <mergeCell ref="O24:P25"/>
    <mergeCell ref="B31:C32"/>
    <mergeCell ref="L24:M25"/>
    <mergeCell ref="O31:O32"/>
    <mergeCell ref="D16:Q17"/>
    <mergeCell ref="U22:V23"/>
    <mergeCell ref="W22:W23"/>
    <mergeCell ref="X22:Y23"/>
    <mergeCell ref="O8:Q8"/>
    <mergeCell ref="Q22:Q23"/>
    <mergeCell ref="R22:S23"/>
    <mergeCell ref="B5:K7"/>
    <mergeCell ref="L8:N8"/>
    <mergeCell ref="L9:N9"/>
    <mergeCell ref="L5:AW7"/>
    <mergeCell ref="AB11:AC11"/>
    <mergeCell ref="V11:AA11"/>
    <mergeCell ref="T11:U11"/>
    <mergeCell ref="O9:Q9"/>
  </mergeCells>
  <phoneticPr fontId="2"/>
  <dataValidations count="1">
    <dataValidation type="list" allowBlank="1" showInputMessage="1" showErrorMessage="1" sqref="L9:Q9 L11:M11 T11:U11 AB11:AC11 AB57:AG57 L59:Q59 L61:Q61 L63:Q63 AB65:AD65 AJ65:AL65 L66:M69 U66:V69 AD66:AE67 L71:Q71" xr:uid="{00000000-0002-0000-0F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X75"/>
  <sheetViews>
    <sheetView view="pageBreakPreview" zoomScaleNormal="100" workbookViewId="0"/>
  </sheetViews>
  <sheetFormatPr defaultColWidth="1.875" defaultRowHeight="11.25" customHeight="1" x14ac:dyDescent="0.15"/>
  <cols>
    <col min="1" max="16384" width="1.875" style="4"/>
  </cols>
  <sheetData>
    <row r="1" spans="1:50" s="2" customFormat="1" ht="11.25" customHeight="1" x14ac:dyDescent="0.15">
      <c r="A1" s="15"/>
      <c r="B1" s="512" t="s">
        <v>220</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15"/>
      <c r="AL1" s="15"/>
      <c r="AM1" s="15"/>
      <c r="AN1" s="15"/>
      <c r="AO1" s="15"/>
      <c r="AP1" s="15"/>
      <c r="AQ1" s="15"/>
      <c r="AR1" s="15"/>
      <c r="AS1" s="15"/>
      <c r="AT1" s="15"/>
      <c r="AU1" s="15"/>
      <c r="AV1" s="15"/>
      <c r="AW1" s="15"/>
      <c r="AX1" s="15"/>
    </row>
    <row r="2" spans="1:50" s="2" customFormat="1" ht="11.25" customHeight="1" x14ac:dyDescent="0.15">
      <c r="A2" s="15"/>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20"/>
      <c r="AL2" s="20"/>
      <c r="AM2" s="20"/>
      <c r="AN2" s="20"/>
      <c r="AO2" s="20"/>
      <c r="AP2" s="20"/>
      <c r="AQ2" s="20"/>
      <c r="AR2" s="20"/>
      <c r="AS2" s="20"/>
      <c r="AT2" s="20"/>
      <c r="AU2" s="18"/>
      <c r="AV2" s="18"/>
      <c r="AW2" s="18"/>
      <c r="AX2" s="15"/>
    </row>
    <row r="3" spans="1:50" ht="11.25" customHeight="1" x14ac:dyDescent="0.15">
      <c r="A3" s="18"/>
      <c r="B3" s="18" t="s">
        <v>221</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row>
    <row r="4" spans="1:50" ht="11.25" customHeight="1" x14ac:dyDescent="0.15">
      <c r="A4" s="18"/>
      <c r="B4" s="502" t="s">
        <v>222</v>
      </c>
      <c r="C4" s="502"/>
      <c r="D4" s="502"/>
      <c r="E4" s="502"/>
      <c r="F4" s="502"/>
      <c r="G4" s="502"/>
      <c r="H4" s="502"/>
      <c r="I4" s="502"/>
      <c r="J4" s="502"/>
      <c r="K4" s="502"/>
      <c r="L4" s="502"/>
      <c r="M4" s="502"/>
      <c r="N4" s="502"/>
      <c r="O4" s="502"/>
      <c r="P4" s="502"/>
      <c r="Q4" s="502"/>
      <c r="R4" s="502"/>
      <c r="S4" s="502"/>
      <c r="T4" s="502"/>
      <c r="U4" s="502"/>
      <c r="V4" s="502"/>
      <c r="W4" s="502"/>
      <c r="X4" s="502"/>
      <c r="Y4" s="502"/>
      <c r="Z4" s="502" t="s">
        <v>223</v>
      </c>
      <c r="AA4" s="502"/>
      <c r="AB4" s="502"/>
      <c r="AC4" s="502"/>
      <c r="AD4" s="502"/>
      <c r="AE4" s="502"/>
      <c r="AF4" s="502"/>
      <c r="AG4" s="502"/>
      <c r="AH4" s="502"/>
      <c r="AI4" s="502"/>
      <c r="AJ4" s="502"/>
      <c r="AK4" s="502"/>
      <c r="AL4" s="502"/>
      <c r="AM4" s="502"/>
      <c r="AN4" s="502"/>
      <c r="AO4" s="502"/>
      <c r="AP4" s="502"/>
      <c r="AQ4" s="502"/>
      <c r="AR4" s="502"/>
      <c r="AS4" s="502"/>
      <c r="AT4" s="502"/>
      <c r="AU4" s="502"/>
      <c r="AV4" s="502"/>
      <c r="AW4" s="502"/>
      <c r="AX4" s="18"/>
    </row>
    <row r="5" spans="1:50" ht="11.25" customHeight="1" x14ac:dyDescent="0.15">
      <c r="A5" s="18"/>
      <c r="B5" s="548"/>
      <c r="C5" s="548"/>
      <c r="D5" s="548"/>
      <c r="E5" s="548"/>
      <c r="F5" s="548"/>
      <c r="G5" s="548"/>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8"/>
      <c r="AO5" s="548"/>
      <c r="AP5" s="548"/>
      <c r="AQ5" s="548"/>
      <c r="AR5" s="548"/>
      <c r="AS5" s="548"/>
      <c r="AT5" s="548"/>
      <c r="AU5" s="548"/>
      <c r="AV5" s="548"/>
      <c r="AW5" s="548"/>
      <c r="AX5" s="18"/>
    </row>
    <row r="6" spans="1:50" ht="11.25" customHeight="1" x14ac:dyDescent="0.15">
      <c r="A6" s="18"/>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8"/>
      <c r="AR6" s="548"/>
      <c r="AS6" s="548"/>
      <c r="AT6" s="548"/>
      <c r="AU6" s="548"/>
      <c r="AV6" s="548"/>
      <c r="AW6" s="548"/>
      <c r="AX6" s="18"/>
    </row>
    <row r="7" spans="1:50" ht="11.25" customHeight="1" x14ac:dyDescent="0.15">
      <c r="A7" s="18"/>
      <c r="B7" s="548"/>
      <c r="C7" s="548"/>
      <c r="D7" s="548"/>
      <c r="E7" s="548"/>
      <c r="F7" s="548"/>
      <c r="G7" s="548"/>
      <c r="H7" s="548"/>
      <c r="I7" s="548"/>
      <c r="J7" s="548"/>
      <c r="K7" s="548"/>
      <c r="L7" s="548"/>
      <c r="M7" s="548"/>
      <c r="N7" s="548"/>
      <c r="O7" s="548"/>
      <c r="P7" s="548"/>
      <c r="Q7" s="548"/>
      <c r="R7" s="548"/>
      <c r="S7" s="548"/>
      <c r="T7" s="548"/>
      <c r="U7" s="548"/>
      <c r="V7" s="548"/>
      <c r="W7" s="548"/>
      <c r="X7" s="548"/>
      <c r="Y7" s="548"/>
      <c r="Z7" s="548"/>
      <c r="AA7" s="548"/>
      <c r="AB7" s="548"/>
      <c r="AC7" s="548"/>
      <c r="AD7" s="548"/>
      <c r="AE7" s="548"/>
      <c r="AF7" s="548"/>
      <c r="AG7" s="548"/>
      <c r="AH7" s="548"/>
      <c r="AI7" s="548"/>
      <c r="AJ7" s="548"/>
      <c r="AK7" s="548"/>
      <c r="AL7" s="548"/>
      <c r="AM7" s="548"/>
      <c r="AN7" s="548"/>
      <c r="AO7" s="548"/>
      <c r="AP7" s="548"/>
      <c r="AQ7" s="548"/>
      <c r="AR7" s="548"/>
      <c r="AS7" s="548"/>
      <c r="AT7" s="548"/>
      <c r="AU7" s="548"/>
      <c r="AV7" s="548"/>
      <c r="AW7" s="548"/>
      <c r="AX7" s="18"/>
    </row>
    <row r="8" spans="1:50" ht="11.25" customHeight="1" x14ac:dyDescent="0.15">
      <c r="A8" s="18"/>
      <c r="B8" s="548"/>
      <c r="C8" s="548"/>
      <c r="D8" s="548"/>
      <c r="E8" s="548"/>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548"/>
      <c r="AJ8" s="548"/>
      <c r="AK8" s="548"/>
      <c r="AL8" s="548"/>
      <c r="AM8" s="548"/>
      <c r="AN8" s="548"/>
      <c r="AO8" s="548"/>
      <c r="AP8" s="548"/>
      <c r="AQ8" s="548"/>
      <c r="AR8" s="548"/>
      <c r="AS8" s="548"/>
      <c r="AT8" s="548"/>
      <c r="AU8" s="548"/>
      <c r="AV8" s="548"/>
      <c r="AW8" s="548"/>
      <c r="AX8" s="18"/>
    </row>
    <row r="9" spans="1:50" ht="11.25" customHeight="1" x14ac:dyDescent="0.15">
      <c r="A9" s="18"/>
      <c r="B9" s="451"/>
      <c r="C9" s="365"/>
      <c r="D9" s="365"/>
      <c r="E9" s="365"/>
      <c r="F9" s="365"/>
      <c r="G9" s="365"/>
      <c r="H9" s="365"/>
      <c r="I9" s="365"/>
      <c r="J9" s="365"/>
      <c r="K9" s="365"/>
      <c r="L9" s="365"/>
      <c r="M9" s="365"/>
      <c r="N9" s="365"/>
      <c r="O9" s="365"/>
      <c r="P9" s="365"/>
      <c r="Q9" s="365"/>
      <c r="R9" s="365"/>
      <c r="S9" s="365"/>
      <c r="T9" s="365"/>
      <c r="U9" s="365"/>
      <c r="V9" s="365"/>
      <c r="W9" s="365"/>
      <c r="X9" s="365"/>
      <c r="Y9" s="366"/>
      <c r="Z9" s="451"/>
      <c r="AA9" s="365"/>
      <c r="AB9" s="365"/>
      <c r="AC9" s="365"/>
      <c r="AD9" s="365"/>
      <c r="AE9" s="365"/>
      <c r="AF9" s="365"/>
      <c r="AG9" s="365"/>
      <c r="AH9" s="365"/>
      <c r="AI9" s="365"/>
      <c r="AJ9" s="365"/>
      <c r="AK9" s="365"/>
      <c r="AL9" s="365"/>
      <c r="AM9" s="365"/>
      <c r="AN9" s="365"/>
      <c r="AO9" s="365"/>
      <c r="AP9" s="365"/>
      <c r="AQ9" s="365"/>
      <c r="AR9" s="365"/>
      <c r="AS9" s="365"/>
      <c r="AT9" s="365"/>
      <c r="AU9" s="365"/>
      <c r="AV9" s="365"/>
      <c r="AW9" s="366"/>
      <c r="AX9" s="18"/>
    </row>
    <row r="10" spans="1:50" ht="11.25" customHeight="1" x14ac:dyDescent="0.15">
      <c r="A10" s="18"/>
      <c r="B10" s="458"/>
      <c r="C10" s="367"/>
      <c r="D10" s="367"/>
      <c r="E10" s="367"/>
      <c r="F10" s="367"/>
      <c r="G10" s="367"/>
      <c r="H10" s="367"/>
      <c r="I10" s="367"/>
      <c r="J10" s="367"/>
      <c r="K10" s="367"/>
      <c r="L10" s="367"/>
      <c r="M10" s="367"/>
      <c r="N10" s="367"/>
      <c r="O10" s="367"/>
      <c r="P10" s="367"/>
      <c r="Q10" s="367"/>
      <c r="R10" s="367"/>
      <c r="S10" s="367"/>
      <c r="T10" s="367"/>
      <c r="U10" s="367"/>
      <c r="V10" s="367"/>
      <c r="W10" s="367"/>
      <c r="X10" s="367"/>
      <c r="Y10" s="368"/>
      <c r="Z10" s="458"/>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8"/>
      <c r="AX10" s="18"/>
    </row>
    <row r="11" spans="1:50" ht="11.25" customHeight="1" x14ac:dyDescent="0.15">
      <c r="A11" s="18"/>
      <c r="B11" s="451"/>
      <c r="C11" s="365"/>
      <c r="D11" s="365"/>
      <c r="E11" s="365"/>
      <c r="F11" s="365"/>
      <c r="G11" s="365"/>
      <c r="H11" s="365"/>
      <c r="I11" s="365"/>
      <c r="J11" s="365"/>
      <c r="K11" s="365"/>
      <c r="L11" s="365"/>
      <c r="M11" s="365"/>
      <c r="N11" s="365"/>
      <c r="O11" s="365"/>
      <c r="P11" s="365"/>
      <c r="Q11" s="365"/>
      <c r="R11" s="365"/>
      <c r="S11" s="365"/>
      <c r="T11" s="365"/>
      <c r="U11" s="365"/>
      <c r="V11" s="365"/>
      <c r="W11" s="365"/>
      <c r="X11" s="365"/>
      <c r="Y11" s="366"/>
      <c r="Z11" s="451"/>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6"/>
      <c r="AX11" s="18"/>
    </row>
    <row r="12" spans="1:50" ht="11.25" customHeight="1" x14ac:dyDescent="0.15">
      <c r="A12" s="18"/>
      <c r="B12" s="458"/>
      <c r="C12" s="367"/>
      <c r="D12" s="367"/>
      <c r="E12" s="367"/>
      <c r="F12" s="367"/>
      <c r="G12" s="367"/>
      <c r="H12" s="367"/>
      <c r="I12" s="367"/>
      <c r="J12" s="367"/>
      <c r="K12" s="367"/>
      <c r="L12" s="367"/>
      <c r="M12" s="367"/>
      <c r="N12" s="367"/>
      <c r="O12" s="367"/>
      <c r="P12" s="367"/>
      <c r="Q12" s="367"/>
      <c r="R12" s="367"/>
      <c r="S12" s="367"/>
      <c r="T12" s="367"/>
      <c r="U12" s="367"/>
      <c r="V12" s="367"/>
      <c r="W12" s="367"/>
      <c r="X12" s="367"/>
      <c r="Y12" s="368"/>
      <c r="Z12" s="458"/>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8"/>
      <c r="AX12" s="18"/>
    </row>
    <row r="13" spans="1:50" ht="11.25" customHeight="1" x14ac:dyDescent="0.1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row>
    <row r="14" spans="1:50" s="2" customFormat="1" ht="11.25" customHeight="1" x14ac:dyDescent="0.15">
      <c r="A14" s="15"/>
      <c r="B14" s="1065" t="s">
        <v>49</v>
      </c>
      <c r="C14" s="1065"/>
      <c r="D14" s="1065"/>
      <c r="E14" s="1065"/>
      <c r="F14" s="1065"/>
      <c r="G14" s="1065"/>
      <c r="H14" s="1065"/>
      <c r="I14" s="1065"/>
      <c r="J14" s="1065"/>
      <c r="K14" s="1065"/>
      <c r="L14" s="1065"/>
      <c r="M14" s="1065"/>
      <c r="N14" s="1065"/>
      <c r="O14" s="1065"/>
      <c r="P14" s="1065"/>
      <c r="Q14" s="1065"/>
      <c r="R14" s="1065"/>
      <c r="S14" s="1065"/>
      <c r="T14" s="1065"/>
      <c r="U14" s="1065"/>
      <c r="V14" s="1065"/>
      <c r="W14" s="1065"/>
      <c r="X14" s="1065"/>
      <c r="Y14" s="1065"/>
      <c r="Z14" s="1065"/>
      <c r="AA14" s="1065"/>
      <c r="AB14" s="1065"/>
      <c r="AC14" s="1065"/>
      <c r="AD14" s="1065"/>
      <c r="AE14" s="1065"/>
      <c r="AF14" s="1065"/>
      <c r="AG14" s="1065"/>
      <c r="AH14" s="1065"/>
      <c r="AI14" s="1065"/>
      <c r="AJ14" s="1065"/>
      <c r="AK14" s="15"/>
      <c r="AL14" s="15"/>
      <c r="AM14" s="15"/>
      <c r="AN14" s="15"/>
      <c r="AO14" s="15"/>
      <c r="AP14" s="15"/>
      <c r="AQ14" s="15"/>
      <c r="AR14" s="15"/>
      <c r="AS14" s="15"/>
      <c r="AT14" s="15"/>
      <c r="AU14" s="15"/>
      <c r="AV14" s="15"/>
      <c r="AW14" s="15"/>
      <c r="AX14" s="15"/>
    </row>
    <row r="15" spans="1:50" s="2" customFormat="1" ht="11.25" customHeight="1" x14ac:dyDescent="0.15">
      <c r="A15" s="15"/>
      <c r="B15" s="513"/>
      <c r="C15" s="513"/>
      <c r="D15" s="513"/>
      <c r="E15" s="513"/>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20"/>
      <c r="AL15" s="18"/>
      <c r="AM15" s="18"/>
      <c r="AN15" s="18"/>
      <c r="AO15" s="18"/>
      <c r="AP15" s="18"/>
      <c r="AQ15" s="18"/>
      <c r="AR15" s="18"/>
      <c r="AS15" s="18"/>
      <c r="AT15" s="18"/>
      <c r="AU15" s="18"/>
      <c r="AV15" s="18"/>
      <c r="AW15" s="18"/>
      <c r="AX15" s="18"/>
    </row>
    <row r="16" spans="1:50" ht="11.25" customHeight="1" x14ac:dyDescent="0.15">
      <c r="A16" s="18"/>
      <c r="B16" s="484" t="s">
        <v>190</v>
      </c>
      <c r="C16" s="485"/>
      <c r="D16" s="485"/>
      <c r="E16" s="485"/>
      <c r="F16" s="485"/>
      <c r="G16" s="485"/>
      <c r="H16" s="485"/>
      <c r="I16" s="485"/>
      <c r="J16" s="485"/>
      <c r="K16" s="485"/>
      <c r="L16" s="485"/>
      <c r="M16" s="486"/>
      <c r="N16" s="780" t="s">
        <v>1100</v>
      </c>
      <c r="O16" s="781"/>
      <c r="P16" s="781"/>
      <c r="Q16" s="781"/>
      <c r="R16" s="782"/>
      <c r="S16" s="730"/>
      <c r="T16" s="730"/>
      <c r="U16" s="730"/>
      <c r="V16" s="730"/>
      <c r="W16" s="521" t="s">
        <v>191</v>
      </c>
      <c r="X16" s="521"/>
      <c r="Y16" s="522"/>
      <c r="Z16" s="780" t="s">
        <v>1101</v>
      </c>
      <c r="AA16" s="781"/>
      <c r="AB16" s="781"/>
      <c r="AC16" s="781"/>
      <c r="AD16" s="782"/>
      <c r="AE16" s="730"/>
      <c r="AF16" s="730"/>
      <c r="AG16" s="730"/>
      <c r="AH16" s="730"/>
      <c r="AI16" s="521" t="s">
        <v>191</v>
      </c>
      <c r="AJ16" s="521"/>
      <c r="AK16" s="522"/>
      <c r="AL16" s="15"/>
      <c r="AM16" s="15"/>
      <c r="AN16" s="15"/>
      <c r="AO16" s="15"/>
      <c r="AP16" s="15"/>
      <c r="AQ16" s="15"/>
      <c r="AR16" s="15"/>
      <c r="AS16" s="15"/>
      <c r="AT16" s="15"/>
      <c r="AU16" s="15"/>
      <c r="AV16" s="15"/>
      <c r="AW16" s="15"/>
      <c r="AX16" s="15"/>
    </row>
    <row r="17" spans="1:50" ht="11.25" customHeight="1" x14ac:dyDescent="0.15">
      <c r="A17" s="18"/>
      <c r="B17" s="487"/>
      <c r="C17" s="488"/>
      <c r="D17" s="488"/>
      <c r="E17" s="488"/>
      <c r="F17" s="488"/>
      <c r="G17" s="488"/>
      <c r="H17" s="488"/>
      <c r="I17" s="488"/>
      <c r="J17" s="488"/>
      <c r="K17" s="488"/>
      <c r="L17" s="488"/>
      <c r="M17" s="489"/>
      <c r="N17" s="783"/>
      <c r="O17" s="956"/>
      <c r="P17" s="956"/>
      <c r="Q17" s="956"/>
      <c r="R17" s="785"/>
      <c r="S17" s="1066"/>
      <c r="T17" s="1066"/>
      <c r="U17" s="1066"/>
      <c r="V17" s="1066"/>
      <c r="W17" s="860"/>
      <c r="X17" s="860"/>
      <c r="Y17" s="861"/>
      <c r="Z17" s="783"/>
      <c r="AA17" s="956"/>
      <c r="AB17" s="956"/>
      <c r="AC17" s="956"/>
      <c r="AD17" s="785"/>
      <c r="AE17" s="1066"/>
      <c r="AF17" s="1066"/>
      <c r="AG17" s="1066"/>
      <c r="AH17" s="1066"/>
      <c r="AI17" s="860"/>
      <c r="AJ17" s="860"/>
      <c r="AK17" s="861"/>
      <c r="AL17" s="20"/>
      <c r="AM17" s="20"/>
      <c r="AN17" s="20"/>
      <c r="AO17" s="20"/>
      <c r="AP17" s="20"/>
      <c r="AQ17" s="20"/>
      <c r="AR17" s="20"/>
      <c r="AS17" s="20"/>
      <c r="AT17" s="20"/>
      <c r="AU17" s="18"/>
      <c r="AV17" s="18"/>
      <c r="AW17" s="18"/>
      <c r="AX17" s="15"/>
    </row>
    <row r="18" spans="1:50" ht="11.25" customHeight="1" x14ac:dyDescent="0.15">
      <c r="A18" s="18"/>
      <c r="B18" s="490"/>
      <c r="C18" s="491"/>
      <c r="D18" s="491"/>
      <c r="E18" s="491"/>
      <c r="F18" s="491"/>
      <c r="G18" s="491"/>
      <c r="H18" s="491"/>
      <c r="I18" s="491"/>
      <c r="J18" s="491"/>
      <c r="K18" s="491"/>
      <c r="L18" s="491"/>
      <c r="M18" s="492"/>
      <c r="N18" s="786"/>
      <c r="O18" s="787"/>
      <c r="P18" s="787"/>
      <c r="Q18" s="787"/>
      <c r="R18" s="788"/>
      <c r="S18" s="734"/>
      <c r="T18" s="734"/>
      <c r="U18" s="734"/>
      <c r="V18" s="734"/>
      <c r="W18" s="523"/>
      <c r="X18" s="523"/>
      <c r="Y18" s="524"/>
      <c r="Z18" s="786"/>
      <c r="AA18" s="787"/>
      <c r="AB18" s="787"/>
      <c r="AC18" s="787"/>
      <c r="AD18" s="788"/>
      <c r="AE18" s="734"/>
      <c r="AF18" s="734"/>
      <c r="AG18" s="734"/>
      <c r="AH18" s="734"/>
      <c r="AI18" s="523"/>
      <c r="AJ18" s="523"/>
      <c r="AK18" s="524"/>
      <c r="AL18" s="18"/>
      <c r="AM18" s="18"/>
      <c r="AN18" s="18"/>
      <c r="AO18" s="18"/>
      <c r="AP18" s="18"/>
      <c r="AQ18" s="18"/>
      <c r="AR18" s="18"/>
      <c r="AS18" s="18"/>
      <c r="AT18" s="18"/>
      <c r="AU18" s="18"/>
      <c r="AV18" s="18"/>
      <c r="AW18" s="18"/>
      <c r="AX18" s="18"/>
    </row>
    <row r="19" spans="1:50" ht="11.25"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row>
    <row r="20" spans="1:50" s="2" customFormat="1" ht="11.25" customHeight="1" x14ac:dyDescent="0.15">
      <c r="A20" s="15"/>
      <c r="B20" s="512" t="s">
        <v>50</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c r="AJ20" s="512"/>
      <c r="AK20" s="15"/>
      <c r="AL20" s="15"/>
      <c r="AM20" s="15"/>
      <c r="AN20" s="15"/>
      <c r="AO20" s="15"/>
      <c r="AP20" s="15"/>
      <c r="AQ20" s="15"/>
      <c r="AR20" s="15"/>
      <c r="AS20" s="15"/>
      <c r="AT20" s="15"/>
      <c r="AU20" s="15"/>
      <c r="AV20" s="15"/>
      <c r="AW20" s="15"/>
      <c r="AX20" s="15"/>
    </row>
    <row r="21" spans="1:50" s="2" customFormat="1" ht="11.25" customHeight="1" x14ac:dyDescent="0.15">
      <c r="A21" s="15"/>
      <c r="B21" s="512"/>
      <c r="C21" s="512"/>
      <c r="D21" s="512"/>
      <c r="E21" s="512"/>
      <c r="F21" s="512"/>
      <c r="G21" s="512"/>
      <c r="H21" s="512"/>
      <c r="I21" s="512"/>
      <c r="J21" s="512"/>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20"/>
      <c r="AL21" s="20"/>
      <c r="AM21" s="20"/>
      <c r="AN21" s="20"/>
      <c r="AO21" s="20"/>
      <c r="AP21" s="20"/>
      <c r="AQ21" s="20"/>
      <c r="AR21" s="20"/>
      <c r="AS21" s="20"/>
      <c r="AT21" s="20"/>
      <c r="AU21" s="18"/>
      <c r="AV21" s="18"/>
      <c r="AW21" s="18"/>
      <c r="AX21" s="15"/>
    </row>
    <row r="22" spans="1:50" ht="11.25" customHeight="1" x14ac:dyDescent="0.15">
      <c r="A22" s="18"/>
      <c r="B22" s="502" t="s">
        <v>178</v>
      </c>
      <c r="C22" s="502"/>
      <c r="D22" s="502"/>
      <c r="E22" s="502"/>
      <c r="F22" s="502"/>
      <c r="G22" s="502"/>
      <c r="H22" s="502"/>
      <c r="I22" s="502"/>
      <c r="J22" s="484" t="s">
        <v>245</v>
      </c>
      <c r="K22" s="485"/>
      <c r="L22" s="485"/>
      <c r="M22" s="485"/>
      <c r="N22" s="485"/>
      <c r="O22" s="485"/>
      <c r="P22" s="485"/>
      <c r="Q22" s="485"/>
      <c r="R22" s="486"/>
      <c r="S22" s="493" t="s">
        <v>629</v>
      </c>
      <c r="T22" s="494"/>
      <c r="U22" s="494"/>
      <c r="V22" s="494"/>
      <c r="W22" s="494"/>
      <c r="X22" s="494"/>
      <c r="Y22" s="494"/>
      <c r="Z22" s="494"/>
      <c r="AA22" s="495"/>
      <c r="AB22" s="484" t="s">
        <v>187</v>
      </c>
      <c r="AC22" s="485"/>
      <c r="AD22" s="485"/>
      <c r="AE22" s="485"/>
      <c r="AF22" s="485"/>
      <c r="AG22" s="485"/>
      <c r="AH22" s="486"/>
      <c r="AI22" s="18"/>
      <c r="AJ22" s="18"/>
      <c r="AK22" s="18"/>
      <c r="AL22" s="18"/>
      <c r="AM22" s="18"/>
      <c r="AN22" s="18"/>
      <c r="AO22" s="18"/>
      <c r="AP22" s="18"/>
      <c r="AQ22" s="18"/>
      <c r="AR22" s="18"/>
      <c r="AS22" s="18"/>
      <c r="AT22" s="18"/>
      <c r="AU22" s="18"/>
      <c r="AV22" s="18"/>
      <c r="AW22" s="18"/>
      <c r="AX22" s="18"/>
    </row>
    <row r="23" spans="1:50" ht="11.25" customHeight="1" x14ac:dyDescent="0.15">
      <c r="A23" s="18"/>
      <c r="B23" s="502"/>
      <c r="C23" s="502"/>
      <c r="D23" s="502"/>
      <c r="E23" s="502"/>
      <c r="F23" s="502"/>
      <c r="G23" s="502"/>
      <c r="H23" s="502"/>
      <c r="I23" s="502"/>
      <c r="J23" s="490"/>
      <c r="K23" s="491"/>
      <c r="L23" s="491"/>
      <c r="M23" s="491"/>
      <c r="N23" s="491"/>
      <c r="O23" s="491"/>
      <c r="P23" s="491"/>
      <c r="Q23" s="491"/>
      <c r="R23" s="492"/>
      <c r="S23" s="1063" t="e">
        <f>EDATE(表紙!$Q$74,-2)</f>
        <v>#NUM!</v>
      </c>
      <c r="T23" s="1064"/>
      <c r="U23" s="1064"/>
      <c r="V23" s="1064"/>
      <c r="W23" s="1064"/>
      <c r="X23" s="1064"/>
      <c r="Y23" s="500" t="s">
        <v>76</v>
      </c>
      <c r="Z23" s="500"/>
      <c r="AA23" s="501"/>
      <c r="AB23" s="490"/>
      <c r="AC23" s="491"/>
      <c r="AD23" s="491"/>
      <c r="AE23" s="491"/>
      <c r="AF23" s="491"/>
      <c r="AG23" s="491"/>
      <c r="AH23" s="492"/>
      <c r="AI23" s="18"/>
      <c r="AJ23" s="18"/>
      <c r="AK23" s="18"/>
      <c r="AL23" s="18"/>
      <c r="AM23" s="18"/>
      <c r="AN23" s="18"/>
      <c r="AO23" s="18"/>
      <c r="AP23" s="18"/>
      <c r="AQ23" s="18"/>
      <c r="AR23" s="18"/>
      <c r="AS23" s="18"/>
      <c r="AT23" s="18"/>
      <c r="AU23" s="18"/>
      <c r="AV23" s="18"/>
      <c r="AW23" s="18"/>
      <c r="AX23" s="18"/>
    </row>
    <row r="24" spans="1:50" ht="11.25" customHeight="1" x14ac:dyDescent="0.15">
      <c r="A24" s="18"/>
      <c r="B24" s="484" t="s">
        <v>205</v>
      </c>
      <c r="C24" s="485"/>
      <c r="D24" s="485"/>
      <c r="E24" s="485"/>
      <c r="F24" s="485"/>
      <c r="G24" s="485"/>
      <c r="H24" s="485"/>
      <c r="I24" s="486"/>
      <c r="J24" s="365"/>
      <c r="K24" s="365"/>
      <c r="L24" s="365"/>
      <c r="M24" s="365"/>
      <c r="N24" s="365"/>
      <c r="O24" s="365"/>
      <c r="P24" s="478" t="s">
        <v>206</v>
      </c>
      <c r="Q24" s="478"/>
      <c r="R24" s="479"/>
      <c r="S24" s="365"/>
      <c r="T24" s="365"/>
      <c r="U24" s="365"/>
      <c r="V24" s="365"/>
      <c r="W24" s="365"/>
      <c r="X24" s="365"/>
      <c r="Y24" s="478" t="s">
        <v>206</v>
      </c>
      <c r="Z24" s="478"/>
      <c r="AA24" s="479"/>
      <c r="AB24" s="1059" t="e">
        <f>S24/J24</f>
        <v>#DIV/0!</v>
      </c>
      <c r="AC24" s="1059"/>
      <c r="AD24" s="1059"/>
      <c r="AE24" s="1059"/>
      <c r="AF24" s="1059"/>
      <c r="AG24" s="1059"/>
      <c r="AH24" s="1060"/>
      <c r="AI24" s="18"/>
      <c r="AJ24" s="18"/>
      <c r="AK24" s="18"/>
      <c r="AL24" s="18"/>
      <c r="AM24" s="18"/>
      <c r="AN24" s="18"/>
      <c r="AO24" s="18"/>
      <c r="AP24" s="18"/>
      <c r="AQ24" s="18"/>
      <c r="AR24" s="18"/>
      <c r="AS24" s="18"/>
      <c r="AT24" s="18"/>
      <c r="AU24" s="18"/>
      <c r="AV24" s="18"/>
      <c r="AW24" s="18"/>
      <c r="AX24" s="18"/>
    </row>
    <row r="25" spans="1:50" ht="11.25" customHeight="1" x14ac:dyDescent="0.15">
      <c r="A25" s="18"/>
      <c r="B25" s="490"/>
      <c r="C25" s="491"/>
      <c r="D25" s="491"/>
      <c r="E25" s="491"/>
      <c r="F25" s="491"/>
      <c r="G25" s="491"/>
      <c r="H25" s="491"/>
      <c r="I25" s="492"/>
      <c r="J25" s="367"/>
      <c r="K25" s="367"/>
      <c r="L25" s="367"/>
      <c r="M25" s="367"/>
      <c r="N25" s="367"/>
      <c r="O25" s="367"/>
      <c r="P25" s="469"/>
      <c r="Q25" s="469"/>
      <c r="R25" s="470"/>
      <c r="S25" s="367"/>
      <c r="T25" s="367"/>
      <c r="U25" s="367"/>
      <c r="V25" s="367"/>
      <c r="W25" s="367"/>
      <c r="X25" s="367"/>
      <c r="Y25" s="469"/>
      <c r="Z25" s="469"/>
      <c r="AA25" s="470"/>
      <c r="AB25" s="1061"/>
      <c r="AC25" s="1061"/>
      <c r="AD25" s="1061"/>
      <c r="AE25" s="1061"/>
      <c r="AF25" s="1061"/>
      <c r="AG25" s="1061"/>
      <c r="AH25" s="1062"/>
      <c r="AI25" s="18"/>
      <c r="AJ25" s="18"/>
      <c r="AK25" s="18"/>
      <c r="AL25" s="18"/>
      <c r="AM25" s="18"/>
      <c r="AN25" s="18"/>
      <c r="AO25" s="18"/>
      <c r="AP25" s="18"/>
      <c r="AQ25" s="18"/>
      <c r="AR25" s="18"/>
      <c r="AS25" s="18"/>
      <c r="AT25" s="18"/>
      <c r="AU25" s="18"/>
      <c r="AV25" s="18"/>
      <c r="AW25" s="18"/>
      <c r="AX25" s="18"/>
    </row>
    <row r="26" spans="1:50" ht="11.25" customHeight="1" x14ac:dyDescent="0.15">
      <c r="A26" s="18"/>
      <c r="B26" s="484" t="s">
        <v>179</v>
      </c>
      <c r="C26" s="485"/>
      <c r="D26" s="485"/>
      <c r="E26" s="485"/>
      <c r="F26" s="485"/>
      <c r="G26" s="485"/>
      <c r="H26" s="485"/>
      <c r="I26" s="486"/>
      <c r="J26" s="365"/>
      <c r="K26" s="365"/>
      <c r="L26" s="365"/>
      <c r="M26" s="365"/>
      <c r="N26" s="365"/>
      <c r="O26" s="365"/>
      <c r="P26" s="478" t="s">
        <v>207</v>
      </c>
      <c r="Q26" s="478"/>
      <c r="R26" s="479"/>
      <c r="S26" s="365"/>
      <c r="T26" s="365"/>
      <c r="U26" s="365"/>
      <c r="V26" s="365"/>
      <c r="W26" s="365"/>
      <c r="X26" s="365"/>
      <c r="Y26" s="478" t="s">
        <v>207</v>
      </c>
      <c r="Z26" s="478"/>
      <c r="AA26" s="479"/>
      <c r="AB26" s="1059" t="e">
        <f>S26/J26</f>
        <v>#DIV/0!</v>
      </c>
      <c r="AC26" s="1059"/>
      <c r="AD26" s="1059"/>
      <c r="AE26" s="1059"/>
      <c r="AF26" s="1059"/>
      <c r="AG26" s="1059"/>
      <c r="AH26" s="1060"/>
      <c r="AI26" s="18"/>
      <c r="AJ26" s="18"/>
      <c r="AK26" s="18"/>
      <c r="AL26" s="18"/>
      <c r="AM26" s="18"/>
      <c r="AN26" s="18"/>
      <c r="AO26" s="18"/>
      <c r="AP26" s="18"/>
      <c r="AQ26" s="18"/>
      <c r="AR26" s="18"/>
      <c r="AS26" s="18"/>
      <c r="AT26" s="18"/>
      <c r="AU26" s="18"/>
      <c r="AV26" s="18"/>
      <c r="AW26" s="18"/>
      <c r="AX26" s="18"/>
    </row>
    <row r="27" spans="1:50" ht="11.25" customHeight="1" x14ac:dyDescent="0.15">
      <c r="A27" s="18"/>
      <c r="B27" s="490"/>
      <c r="C27" s="491"/>
      <c r="D27" s="491"/>
      <c r="E27" s="491"/>
      <c r="F27" s="491"/>
      <c r="G27" s="491"/>
      <c r="H27" s="491"/>
      <c r="I27" s="492"/>
      <c r="J27" s="367"/>
      <c r="K27" s="367"/>
      <c r="L27" s="367"/>
      <c r="M27" s="367"/>
      <c r="N27" s="367"/>
      <c r="O27" s="367"/>
      <c r="P27" s="469"/>
      <c r="Q27" s="469"/>
      <c r="R27" s="470"/>
      <c r="S27" s="367"/>
      <c r="T27" s="367"/>
      <c r="U27" s="367"/>
      <c r="V27" s="367"/>
      <c r="W27" s="367"/>
      <c r="X27" s="367"/>
      <c r="Y27" s="469"/>
      <c r="Z27" s="469"/>
      <c r="AA27" s="470"/>
      <c r="AB27" s="1061"/>
      <c r="AC27" s="1061"/>
      <c r="AD27" s="1061"/>
      <c r="AE27" s="1061"/>
      <c r="AF27" s="1061"/>
      <c r="AG27" s="1061"/>
      <c r="AH27" s="1062"/>
      <c r="AI27" s="18"/>
      <c r="AJ27" s="18"/>
      <c r="AK27" s="18"/>
      <c r="AL27" s="18"/>
      <c r="AM27" s="18"/>
      <c r="AN27" s="18"/>
      <c r="AO27" s="18"/>
      <c r="AP27" s="18"/>
      <c r="AQ27" s="18"/>
      <c r="AR27" s="18"/>
      <c r="AS27" s="18"/>
      <c r="AT27" s="18"/>
      <c r="AU27" s="18"/>
      <c r="AV27" s="18"/>
      <c r="AW27" s="18"/>
      <c r="AX27" s="18"/>
    </row>
    <row r="28" spans="1:50" ht="11.25" customHeight="1" x14ac:dyDescent="0.15">
      <c r="A28" s="18"/>
      <c r="B28" s="484" t="s">
        <v>118</v>
      </c>
      <c r="C28" s="485"/>
      <c r="D28" s="485"/>
      <c r="E28" s="485"/>
      <c r="F28" s="485"/>
      <c r="G28" s="485"/>
      <c r="H28" s="485"/>
      <c r="I28" s="486"/>
      <c r="J28" s="365"/>
      <c r="K28" s="365"/>
      <c r="L28" s="365"/>
      <c r="M28" s="365"/>
      <c r="N28" s="365"/>
      <c r="O28" s="365"/>
      <c r="P28" s="478" t="s">
        <v>207</v>
      </c>
      <c r="Q28" s="478"/>
      <c r="R28" s="479"/>
      <c r="S28" s="365"/>
      <c r="T28" s="365"/>
      <c r="U28" s="365"/>
      <c r="V28" s="365"/>
      <c r="W28" s="365"/>
      <c r="X28" s="365"/>
      <c r="Y28" s="478" t="s">
        <v>207</v>
      </c>
      <c r="Z28" s="478"/>
      <c r="AA28" s="479"/>
      <c r="AB28" s="1059" t="e">
        <f>S28/J28</f>
        <v>#DIV/0!</v>
      </c>
      <c r="AC28" s="1059"/>
      <c r="AD28" s="1059"/>
      <c r="AE28" s="1059"/>
      <c r="AF28" s="1059"/>
      <c r="AG28" s="1059"/>
      <c r="AH28" s="1060"/>
      <c r="AI28" s="18"/>
      <c r="AJ28" s="18"/>
      <c r="AK28" s="18"/>
      <c r="AL28" s="18"/>
      <c r="AM28" s="18"/>
      <c r="AN28" s="18"/>
      <c r="AO28" s="18"/>
      <c r="AP28" s="18"/>
      <c r="AQ28" s="18"/>
      <c r="AR28" s="18"/>
      <c r="AS28" s="18"/>
      <c r="AT28" s="18"/>
      <c r="AU28" s="18"/>
      <c r="AV28" s="18"/>
      <c r="AW28" s="18"/>
      <c r="AX28" s="18"/>
    </row>
    <row r="29" spans="1:50" ht="11.25" customHeight="1" x14ac:dyDescent="0.15">
      <c r="A29" s="18"/>
      <c r="B29" s="490"/>
      <c r="C29" s="491"/>
      <c r="D29" s="491"/>
      <c r="E29" s="491"/>
      <c r="F29" s="491"/>
      <c r="G29" s="491"/>
      <c r="H29" s="491"/>
      <c r="I29" s="492"/>
      <c r="J29" s="367"/>
      <c r="K29" s="367"/>
      <c r="L29" s="367"/>
      <c r="M29" s="367"/>
      <c r="N29" s="367"/>
      <c r="O29" s="367"/>
      <c r="P29" s="469"/>
      <c r="Q29" s="469"/>
      <c r="R29" s="470"/>
      <c r="S29" s="367"/>
      <c r="T29" s="367"/>
      <c r="U29" s="367"/>
      <c r="V29" s="367"/>
      <c r="W29" s="367"/>
      <c r="X29" s="367"/>
      <c r="Y29" s="469"/>
      <c r="Z29" s="469"/>
      <c r="AA29" s="470"/>
      <c r="AB29" s="1061"/>
      <c r="AC29" s="1061"/>
      <c r="AD29" s="1061"/>
      <c r="AE29" s="1061"/>
      <c r="AF29" s="1061"/>
      <c r="AG29" s="1061"/>
      <c r="AH29" s="1062"/>
      <c r="AI29" s="18"/>
      <c r="AJ29" s="18"/>
      <c r="AK29" s="18"/>
      <c r="AL29" s="18"/>
      <c r="AM29" s="18"/>
      <c r="AN29" s="18"/>
      <c r="AO29" s="18"/>
      <c r="AP29" s="18"/>
      <c r="AQ29" s="18"/>
      <c r="AR29" s="18"/>
      <c r="AS29" s="18"/>
      <c r="AT29" s="18"/>
      <c r="AU29" s="18"/>
      <c r="AV29" s="18"/>
      <c r="AW29" s="18"/>
      <c r="AX29" s="18"/>
    </row>
    <row r="30" spans="1:50" ht="11.25" customHeight="1" x14ac:dyDescent="0.15">
      <c r="A30" s="18"/>
      <c r="B30" s="484" t="s">
        <v>180</v>
      </c>
      <c r="C30" s="485"/>
      <c r="D30" s="485"/>
      <c r="E30" s="485"/>
      <c r="F30" s="485"/>
      <c r="G30" s="485"/>
      <c r="H30" s="485"/>
      <c r="I30" s="486"/>
      <c r="J30" s="365"/>
      <c r="K30" s="365"/>
      <c r="L30" s="365"/>
      <c r="M30" s="365"/>
      <c r="N30" s="365"/>
      <c r="O30" s="365"/>
      <c r="P30" s="478" t="s">
        <v>207</v>
      </c>
      <c r="Q30" s="478"/>
      <c r="R30" s="479"/>
      <c r="S30" s="365"/>
      <c r="T30" s="365"/>
      <c r="U30" s="365"/>
      <c r="V30" s="365"/>
      <c r="W30" s="365"/>
      <c r="X30" s="365"/>
      <c r="Y30" s="478" t="s">
        <v>207</v>
      </c>
      <c r="Z30" s="478"/>
      <c r="AA30" s="479"/>
      <c r="AB30" s="1059" t="e">
        <f>S30/J30</f>
        <v>#DIV/0!</v>
      </c>
      <c r="AC30" s="1059"/>
      <c r="AD30" s="1059"/>
      <c r="AE30" s="1059"/>
      <c r="AF30" s="1059"/>
      <c r="AG30" s="1059"/>
      <c r="AH30" s="1060"/>
      <c r="AI30" s="18"/>
      <c r="AJ30" s="18"/>
      <c r="AK30" s="18"/>
      <c r="AL30" s="18"/>
      <c r="AM30" s="18"/>
      <c r="AN30" s="18"/>
      <c r="AO30" s="18"/>
      <c r="AP30" s="18"/>
      <c r="AQ30" s="18"/>
      <c r="AR30" s="18"/>
      <c r="AS30" s="18"/>
      <c r="AT30" s="18"/>
      <c r="AU30" s="18"/>
      <c r="AV30" s="18"/>
      <c r="AW30" s="18"/>
      <c r="AX30" s="18"/>
    </row>
    <row r="31" spans="1:50" ht="11.25" customHeight="1" x14ac:dyDescent="0.15">
      <c r="A31" s="18"/>
      <c r="B31" s="490"/>
      <c r="C31" s="491"/>
      <c r="D31" s="491"/>
      <c r="E31" s="491"/>
      <c r="F31" s="491"/>
      <c r="G31" s="491"/>
      <c r="H31" s="491"/>
      <c r="I31" s="492"/>
      <c r="J31" s="367"/>
      <c r="K31" s="367"/>
      <c r="L31" s="367"/>
      <c r="M31" s="367"/>
      <c r="N31" s="367"/>
      <c r="O31" s="367"/>
      <c r="P31" s="469"/>
      <c r="Q31" s="469"/>
      <c r="R31" s="470"/>
      <c r="S31" s="367"/>
      <c r="T31" s="367"/>
      <c r="U31" s="367"/>
      <c r="V31" s="367"/>
      <c r="W31" s="367"/>
      <c r="X31" s="367"/>
      <c r="Y31" s="469"/>
      <c r="Z31" s="469"/>
      <c r="AA31" s="470"/>
      <c r="AB31" s="1061"/>
      <c r="AC31" s="1061"/>
      <c r="AD31" s="1061"/>
      <c r="AE31" s="1061"/>
      <c r="AF31" s="1061"/>
      <c r="AG31" s="1061"/>
      <c r="AH31" s="1062"/>
      <c r="AI31" s="18"/>
      <c r="AJ31" s="18"/>
      <c r="AK31" s="18"/>
      <c r="AL31" s="18"/>
      <c r="AM31" s="18"/>
      <c r="AN31" s="18"/>
      <c r="AO31" s="18"/>
      <c r="AP31" s="18"/>
      <c r="AQ31" s="18"/>
      <c r="AR31" s="18"/>
      <c r="AS31" s="18"/>
      <c r="AT31" s="18"/>
      <c r="AU31" s="18"/>
      <c r="AV31" s="18"/>
      <c r="AW31" s="18"/>
      <c r="AX31" s="18"/>
    </row>
    <row r="32" spans="1:50" ht="11.25" customHeight="1" x14ac:dyDescent="0.15">
      <c r="A32" s="18"/>
      <c r="B32" s="484" t="s">
        <v>193</v>
      </c>
      <c r="C32" s="485"/>
      <c r="D32" s="485"/>
      <c r="E32" s="485"/>
      <c r="F32" s="485"/>
      <c r="G32" s="485"/>
      <c r="H32" s="485"/>
      <c r="I32" s="486"/>
      <c r="J32" s="365"/>
      <c r="K32" s="365"/>
      <c r="L32" s="365"/>
      <c r="M32" s="365"/>
      <c r="N32" s="365"/>
      <c r="O32" s="365"/>
      <c r="P32" s="478" t="s">
        <v>208</v>
      </c>
      <c r="Q32" s="478"/>
      <c r="R32" s="479"/>
      <c r="S32" s="365"/>
      <c r="T32" s="365"/>
      <c r="U32" s="365"/>
      <c r="V32" s="365"/>
      <c r="W32" s="365"/>
      <c r="X32" s="365"/>
      <c r="Y32" s="478" t="s">
        <v>208</v>
      </c>
      <c r="Z32" s="478"/>
      <c r="AA32" s="479"/>
      <c r="AB32" s="1059" t="e">
        <f>S32/J32</f>
        <v>#DIV/0!</v>
      </c>
      <c r="AC32" s="1059"/>
      <c r="AD32" s="1059"/>
      <c r="AE32" s="1059"/>
      <c r="AF32" s="1059"/>
      <c r="AG32" s="1059"/>
      <c r="AH32" s="1060"/>
      <c r="AI32" s="18"/>
      <c r="AJ32" s="18"/>
      <c r="AK32" s="18"/>
      <c r="AL32" s="18"/>
      <c r="AM32" s="18"/>
      <c r="AN32" s="18"/>
      <c r="AO32" s="18"/>
      <c r="AP32" s="18"/>
      <c r="AQ32" s="18"/>
      <c r="AR32" s="18"/>
      <c r="AS32" s="18"/>
      <c r="AT32" s="18"/>
      <c r="AU32" s="18"/>
      <c r="AV32" s="18"/>
      <c r="AW32" s="18"/>
      <c r="AX32" s="18"/>
    </row>
    <row r="33" spans="1:50" ht="11.25" customHeight="1" x14ac:dyDescent="0.15">
      <c r="A33" s="18"/>
      <c r="B33" s="490"/>
      <c r="C33" s="491"/>
      <c r="D33" s="491"/>
      <c r="E33" s="491"/>
      <c r="F33" s="491"/>
      <c r="G33" s="491"/>
      <c r="H33" s="491"/>
      <c r="I33" s="492"/>
      <c r="J33" s="367"/>
      <c r="K33" s="367"/>
      <c r="L33" s="367"/>
      <c r="M33" s="367"/>
      <c r="N33" s="367"/>
      <c r="O33" s="367"/>
      <c r="P33" s="469"/>
      <c r="Q33" s="469"/>
      <c r="R33" s="470"/>
      <c r="S33" s="367"/>
      <c r="T33" s="367"/>
      <c r="U33" s="367"/>
      <c r="V33" s="367"/>
      <c r="W33" s="367"/>
      <c r="X33" s="367"/>
      <c r="Y33" s="469"/>
      <c r="Z33" s="469"/>
      <c r="AA33" s="470"/>
      <c r="AB33" s="1061"/>
      <c r="AC33" s="1061"/>
      <c r="AD33" s="1061"/>
      <c r="AE33" s="1061"/>
      <c r="AF33" s="1061"/>
      <c r="AG33" s="1061"/>
      <c r="AH33" s="1062"/>
      <c r="AI33" s="18"/>
      <c r="AJ33" s="18"/>
      <c r="AK33" s="18"/>
      <c r="AL33" s="18"/>
      <c r="AM33" s="18"/>
      <c r="AN33" s="18"/>
      <c r="AO33" s="18"/>
      <c r="AP33" s="18"/>
      <c r="AQ33" s="18"/>
      <c r="AR33" s="18"/>
      <c r="AS33" s="18"/>
      <c r="AT33" s="18"/>
      <c r="AU33" s="18"/>
      <c r="AV33" s="18"/>
      <c r="AW33" s="18"/>
      <c r="AX33" s="18"/>
    </row>
    <row r="34" spans="1:50" ht="11.25" customHeight="1" x14ac:dyDescent="0.15">
      <c r="A34" s="18"/>
      <c r="B34" s="484" t="s">
        <v>181</v>
      </c>
      <c r="C34" s="485"/>
      <c r="D34" s="485"/>
      <c r="E34" s="485"/>
      <c r="F34" s="485"/>
      <c r="G34" s="485"/>
      <c r="H34" s="485"/>
      <c r="I34" s="486"/>
      <c r="J34" s="365"/>
      <c r="K34" s="365"/>
      <c r="L34" s="365"/>
      <c r="M34" s="365"/>
      <c r="N34" s="365"/>
      <c r="O34" s="365"/>
      <c r="P34" s="478" t="s">
        <v>208</v>
      </c>
      <c r="Q34" s="478"/>
      <c r="R34" s="479"/>
      <c r="S34" s="365"/>
      <c r="T34" s="365"/>
      <c r="U34" s="365"/>
      <c r="V34" s="365"/>
      <c r="W34" s="365"/>
      <c r="X34" s="365"/>
      <c r="Y34" s="478" t="s">
        <v>208</v>
      </c>
      <c r="Z34" s="478"/>
      <c r="AA34" s="479"/>
      <c r="AB34" s="1059" t="e">
        <f>S34/J34</f>
        <v>#DIV/0!</v>
      </c>
      <c r="AC34" s="1059"/>
      <c r="AD34" s="1059"/>
      <c r="AE34" s="1059"/>
      <c r="AF34" s="1059"/>
      <c r="AG34" s="1059"/>
      <c r="AH34" s="1060"/>
      <c r="AI34" s="18"/>
      <c r="AJ34" s="18"/>
      <c r="AK34" s="18"/>
      <c r="AL34" s="18"/>
      <c r="AM34" s="18"/>
      <c r="AN34" s="18"/>
      <c r="AO34" s="18"/>
      <c r="AP34" s="18"/>
      <c r="AQ34" s="18"/>
      <c r="AR34" s="18"/>
      <c r="AS34" s="18"/>
      <c r="AT34" s="18"/>
      <c r="AU34" s="18"/>
      <c r="AV34" s="18"/>
      <c r="AW34" s="18"/>
      <c r="AX34" s="18"/>
    </row>
    <row r="35" spans="1:50" ht="11.25" customHeight="1" x14ac:dyDescent="0.15">
      <c r="A35" s="18"/>
      <c r="B35" s="490"/>
      <c r="C35" s="491"/>
      <c r="D35" s="491"/>
      <c r="E35" s="491"/>
      <c r="F35" s="491"/>
      <c r="G35" s="491"/>
      <c r="H35" s="491"/>
      <c r="I35" s="492"/>
      <c r="J35" s="367"/>
      <c r="K35" s="367"/>
      <c r="L35" s="367"/>
      <c r="M35" s="367"/>
      <c r="N35" s="367"/>
      <c r="O35" s="367"/>
      <c r="P35" s="469"/>
      <c r="Q35" s="469"/>
      <c r="R35" s="470"/>
      <c r="S35" s="367"/>
      <c r="T35" s="367"/>
      <c r="U35" s="367"/>
      <c r="V35" s="367"/>
      <c r="W35" s="367"/>
      <c r="X35" s="367"/>
      <c r="Y35" s="469"/>
      <c r="Z35" s="469"/>
      <c r="AA35" s="470"/>
      <c r="AB35" s="1061"/>
      <c r="AC35" s="1061"/>
      <c r="AD35" s="1061"/>
      <c r="AE35" s="1061"/>
      <c r="AF35" s="1061"/>
      <c r="AG35" s="1061"/>
      <c r="AH35" s="1062"/>
      <c r="AI35" s="18"/>
      <c r="AJ35" s="18"/>
      <c r="AK35" s="18"/>
      <c r="AL35" s="18"/>
      <c r="AM35" s="18"/>
      <c r="AN35" s="18"/>
      <c r="AO35" s="18"/>
      <c r="AP35" s="18"/>
      <c r="AQ35" s="18"/>
      <c r="AR35" s="18"/>
      <c r="AS35" s="18"/>
      <c r="AT35" s="18"/>
      <c r="AU35" s="18"/>
      <c r="AV35" s="18"/>
      <c r="AW35" s="18"/>
      <c r="AX35" s="18"/>
    </row>
    <row r="36" spans="1:50" ht="11.25" customHeight="1" x14ac:dyDescent="0.15">
      <c r="A36" s="18"/>
      <c r="B36" s="484" t="s">
        <v>182</v>
      </c>
      <c r="C36" s="485"/>
      <c r="D36" s="485"/>
      <c r="E36" s="485"/>
      <c r="F36" s="485"/>
      <c r="G36" s="485"/>
      <c r="H36" s="485"/>
      <c r="I36" s="486"/>
      <c r="J36" s="365"/>
      <c r="K36" s="365"/>
      <c r="L36" s="365"/>
      <c r="M36" s="365"/>
      <c r="N36" s="365"/>
      <c r="O36" s="365"/>
      <c r="P36" s="478" t="s">
        <v>209</v>
      </c>
      <c r="Q36" s="478"/>
      <c r="R36" s="479"/>
      <c r="S36" s="365"/>
      <c r="T36" s="365"/>
      <c r="U36" s="365"/>
      <c r="V36" s="365"/>
      <c r="W36" s="365"/>
      <c r="X36" s="365"/>
      <c r="Y36" s="478" t="s">
        <v>209</v>
      </c>
      <c r="Z36" s="478"/>
      <c r="AA36" s="479"/>
      <c r="AB36" s="1059" t="e">
        <f>S36/J36</f>
        <v>#DIV/0!</v>
      </c>
      <c r="AC36" s="1059"/>
      <c r="AD36" s="1059"/>
      <c r="AE36" s="1059"/>
      <c r="AF36" s="1059"/>
      <c r="AG36" s="1059"/>
      <c r="AH36" s="1060"/>
      <c r="AI36" s="18"/>
      <c r="AJ36" s="18"/>
      <c r="AK36" s="18"/>
      <c r="AL36" s="18"/>
      <c r="AM36" s="18"/>
      <c r="AN36" s="18"/>
      <c r="AO36" s="18"/>
      <c r="AP36" s="18"/>
      <c r="AQ36" s="18"/>
      <c r="AR36" s="18"/>
      <c r="AS36" s="18"/>
      <c r="AT36" s="18"/>
      <c r="AU36" s="18"/>
      <c r="AV36" s="18"/>
      <c r="AW36" s="18"/>
      <c r="AX36" s="18"/>
    </row>
    <row r="37" spans="1:50" ht="11.25" customHeight="1" x14ac:dyDescent="0.15">
      <c r="A37" s="18"/>
      <c r="B37" s="490"/>
      <c r="C37" s="491"/>
      <c r="D37" s="491"/>
      <c r="E37" s="491"/>
      <c r="F37" s="491"/>
      <c r="G37" s="491"/>
      <c r="H37" s="491"/>
      <c r="I37" s="492"/>
      <c r="J37" s="367"/>
      <c r="K37" s="367"/>
      <c r="L37" s="367"/>
      <c r="M37" s="367"/>
      <c r="N37" s="367"/>
      <c r="O37" s="367"/>
      <c r="P37" s="469"/>
      <c r="Q37" s="469"/>
      <c r="R37" s="470"/>
      <c r="S37" s="367"/>
      <c r="T37" s="367"/>
      <c r="U37" s="367"/>
      <c r="V37" s="367"/>
      <c r="W37" s="367"/>
      <c r="X37" s="367"/>
      <c r="Y37" s="469"/>
      <c r="Z37" s="469"/>
      <c r="AA37" s="470"/>
      <c r="AB37" s="1061"/>
      <c r="AC37" s="1061"/>
      <c r="AD37" s="1061"/>
      <c r="AE37" s="1061"/>
      <c r="AF37" s="1061"/>
      <c r="AG37" s="1061"/>
      <c r="AH37" s="1062"/>
      <c r="AI37" s="18"/>
      <c r="AJ37" s="18"/>
      <c r="AK37" s="18"/>
      <c r="AL37" s="18"/>
      <c r="AM37" s="18"/>
      <c r="AN37" s="18"/>
      <c r="AO37" s="18"/>
      <c r="AP37" s="18"/>
      <c r="AQ37" s="18"/>
      <c r="AR37" s="18"/>
      <c r="AS37" s="18"/>
      <c r="AT37" s="18"/>
      <c r="AU37" s="18"/>
      <c r="AV37" s="18"/>
      <c r="AW37" s="18"/>
      <c r="AX37" s="18"/>
    </row>
    <row r="38" spans="1:50" ht="11.25" customHeight="1" x14ac:dyDescent="0.15">
      <c r="A38" s="18"/>
      <c r="B38" s="484" t="s">
        <v>194</v>
      </c>
      <c r="C38" s="485"/>
      <c r="D38" s="485"/>
      <c r="E38" s="485"/>
      <c r="F38" s="485"/>
      <c r="G38" s="485"/>
      <c r="H38" s="485"/>
      <c r="I38" s="486"/>
      <c r="J38" s="365"/>
      <c r="K38" s="365"/>
      <c r="L38" s="365"/>
      <c r="M38" s="365"/>
      <c r="N38" s="365"/>
      <c r="O38" s="365"/>
      <c r="P38" s="478" t="s">
        <v>208</v>
      </c>
      <c r="Q38" s="478"/>
      <c r="R38" s="479"/>
      <c r="S38" s="365"/>
      <c r="T38" s="365"/>
      <c r="U38" s="365"/>
      <c r="V38" s="365"/>
      <c r="W38" s="365"/>
      <c r="X38" s="365"/>
      <c r="Y38" s="478" t="s">
        <v>208</v>
      </c>
      <c r="Z38" s="478"/>
      <c r="AA38" s="479"/>
      <c r="AB38" s="1059" t="e">
        <f>S38/J38</f>
        <v>#DIV/0!</v>
      </c>
      <c r="AC38" s="1059"/>
      <c r="AD38" s="1059"/>
      <c r="AE38" s="1059"/>
      <c r="AF38" s="1059"/>
      <c r="AG38" s="1059"/>
      <c r="AH38" s="1060"/>
      <c r="AI38" s="18"/>
      <c r="AJ38" s="18"/>
      <c r="AK38" s="18"/>
      <c r="AL38" s="18"/>
      <c r="AM38" s="18"/>
      <c r="AN38" s="18"/>
      <c r="AO38" s="18"/>
      <c r="AP38" s="18"/>
      <c r="AQ38" s="18"/>
      <c r="AR38" s="18"/>
      <c r="AS38" s="18"/>
      <c r="AT38" s="18"/>
      <c r="AU38" s="18"/>
      <c r="AV38" s="18"/>
      <c r="AW38" s="18"/>
      <c r="AX38" s="18"/>
    </row>
    <row r="39" spans="1:50" ht="11.25" customHeight="1" x14ac:dyDescent="0.15">
      <c r="A39" s="18"/>
      <c r="B39" s="490"/>
      <c r="C39" s="491"/>
      <c r="D39" s="491"/>
      <c r="E39" s="491"/>
      <c r="F39" s="491"/>
      <c r="G39" s="491"/>
      <c r="H39" s="491"/>
      <c r="I39" s="492"/>
      <c r="J39" s="367"/>
      <c r="K39" s="367"/>
      <c r="L39" s="367"/>
      <c r="M39" s="367"/>
      <c r="N39" s="367"/>
      <c r="O39" s="367"/>
      <c r="P39" s="469"/>
      <c r="Q39" s="469"/>
      <c r="R39" s="470"/>
      <c r="S39" s="367"/>
      <c r="T39" s="367"/>
      <c r="U39" s="367"/>
      <c r="V39" s="367"/>
      <c r="W39" s="367"/>
      <c r="X39" s="367"/>
      <c r="Y39" s="469"/>
      <c r="Z39" s="469"/>
      <c r="AA39" s="470"/>
      <c r="AB39" s="1061"/>
      <c r="AC39" s="1061"/>
      <c r="AD39" s="1061"/>
      <c r="AE39" s="1061"/>
      <c r="AF39" s="1061"/>
      <c r="AG39" s="1061"/>
      <c r="AH39" s="1062"/>
      <c r="AI39" s="18"/>
      <c r="AJ39" s="18"/>
      <c r="AK39" s="18"/>
      <c r="AL39" s="18"/>
      <c r="AM39" s="18"/>
      <c r="AN39" s="18"/>
      <c r="AO39" s="18"/>
      <c r="AP39" s="18"/>
      <c r="AQ39" s="18"/>
      <c r="AR39" s="18"/>
      <c r="AS39" s="18"/>
      <c r="AT39" s="18"/>
      <c r="AU39" s="18"/>
      <c r="AV39" s="18"/>
      <c r="AW39" s="18"/>
      <c r="AX39" s="18"/>
    </row>
    <row r="40" spans="1:50" ht="11.25" customHeight="1" x14ac:dyDescent="0.15">
      <c r="A40" s="18"/>
      <c r="B40" s="484" t="s">
        <v>195</v>
      </c>
      <c r="C40" s="485"/>
      <c r="D40" s="485"/>
      <c r="E40" s="485"/>
      <c r="F40" s="485"/>
      <c r="G40" s="485"/>
      <c r="H40" s="485"/>
      <c r="I40" s="486"/>
      <c r="J40" s="365"/>
      <c r="K40" s="365"/>
      <c r="L40" s="365"/>
      <c r="M40" s="365"/>
      <c r="N40" s="365"/>
      <c r="O40" s="365"/>
      <c r="P40" s="478" t="s">
        <v>208</v>
      </c>
      <c r="Q40" s="478"/>
      <c r="R40" s="479"/>
      <c r="S40" s="365"/>
      <c r="T40" s="365"/>
      <c r="U40" s="365"/>
      <c r="V40" s="365"/>
      <c r="W40" s="365"/>
      <c r="X40" s="365"/>
      <c r="Y40" s="478" t="s">
        <v>208</v>
      </c>
      <c r="Z40" s="478"/>
      <c r="AA40" s="479"/>
      <c r="AB40" s="1059" t="e">
        <f>S40/J40</f>
        <v>#DIV/0!</v>
      </c>
      <c r="AC40" s="1059"/>
      <c r="AD40" s="1059"/>
      <c r="AE40" s="1059"/>
      <c r="AF40" s="1059"/>
      <c r="AG40" s="1059"/>
      <c r="AH40" s="1060"/>
      <c r="AI40" s="18"/>
      <c r="AJ40" s="18"/>
      <c r="AK40" s="18"/>
      <c r="AL40" s="18"/>
      <c r="AM40" s="18"/>
      <c r="AN40" s="18"/>
      <c r="AO40" s="18"/>
      <c r="AP40" s="18"/>
      <c r="AQ40" s="18"/>
      <c r="AR40" s="18"/>
      <c r="AS40" s="18"/>
      <c r="AT40" s="18"/>
      <c r="AU40" s="18"/>
      <c r="AV40" s="18"/>
      <c r="AW40" s="18"/>
      <c r="AX40" s="18"/>
    </row>
    <row r="41" spans="1:50" ht="11.25" customHeight="1" x14ac:dyDescent="0.15">
      <c r="A41" s="18"/>
      <c r="B41" s="490"/>
      <c r="C41" s="491"/>
      <c r="D41" s="491"/>
      <c r="E41" s="491"/>
      <c r="F41" s="491"/>
      <c r="G41" s="491"/>
      <c r="H41" s="491"/>
      <c r="I41" s="492"/>
      <c r="J41" s="367"/>
      <c r="K41" s="367"/>
      <c r="L41" s="367"/>
      <c r="M41" s="367"/>
      <c r="N41" s="367"/>
      <c r="O41" s="367"/>
      <c r="P41" s="469"/>
      <c r="Q41" s="469"/>
      <c r="R41" s="470"/>
      <c r="S41" s="367"/>
      <c r="T41" s="367"/>
      <c r="U41" s="367"/>
      <c r="V41" s="367"/>
      <c r="W41" s="367"/>
      <c r="X41" s="367"/>
      <c r="Y41" s="469"/>
      <c r="Z41" s="469"/>
      <c r="AA41" s="470"/>
      <c r="AB41" s="1061"/>
      <c r="AC41" s="1061"/>
      <c r="AD41" s="1061"/>
      <c r="AE41" s="1061"/>
      <c r="AF41" s="1061"/>
      <c r="AG41" s="1061"/>
      <c r="AH41" s="1062"/>
      <c r="AI41" s="18"/>
      <c r="AJ41" s="18"/>
      <c r="AK41" s="18"/>
      <c r="AL41" s="18"/>
      <c r="AM41" s="18"/>
      <c r="AN41" s="18"/>
      <c r="AO41" s="18"/>
      <c r="AP41" s="18"/>
      <c r="AQ41" s="18"/>
      <c r="AR41" s="18"/>
      <c r="AS41" s="18"/>
      <c r="AT41" s="18"/>
      <c r="AU41" s="18"/>
      <c r="AV41" s="18"/>
      <c r="AW41" s="18"/>
      <c r="AX41" s="18"/>
    </row>
    <row r="42" spans="1:50" ht="11.25" customHeight="1" x14ac:dyDescent="0.15">
      <c r="A42" s="18"/>
      <c r="B42" s="484" t="s">
        <v>196</v>
      </c>
      <c r="C42" s="485"/>
      <c r="D42" s="485"/>
      <c r="E42" s="485"/>
      <c r="F42" s="485"/>
      <c r="G42" s="485"/>
      <c r="H42" s="485"/>
      <c r="I42" s="486"/>
      <c r="J42" s="365"/>
      <c r="K42" s="365"/>
      <c r="L42" s="365"/>
      <c r="M42" s="365"/>
      <c r="N42" s="365"/>
      <c r="O42" s="365"/>
      <c r="P42" s="478" t="s">
        <v>208</v>
      </c>
      <c r="Q42" s="478"/>
      <c r="R42" s="479"/>
      <c r="S42" s="365"/>
      <c r="T42" s="365"/>
      <c r="U42" s="365"/>
      <c r="V42" s="365"/>
      <c r="W42" s="365"/>
      <c r="X42" s="365"/>
      <c r="Y42" s="478" t="s">
        <v>208</v>
      </c>
      <c r="Z42" s="478"/>
      <c r="AA42" s="479"/>
      <c r="AB42" s="1059" t="e">
        <f>S42/J42</f>
        <v>#DIV/0!</v>
      </c>
      <c r="AC42" s="1059"/>
      <c r="AD42" s="1059"/>
      <c r="AE42" s="1059"/>
      <c r="AF42" s="1059"/>
      <c r="AG42" s="1059"/>
      <c r="AH42" s="1060"/>
      <c r="AI42" s="18"/>
      <c r="AJ42" s="18"/>
      <c r="AK42" s="18"/>
      <c r="AL42" s="18"/>
      <c r="AM42" s="18"/>
      <c r="AN42" s="18"/>
      <c r="AO42" s="18"/>
      <c r="AP42" s="18"/>
      <c r="AQ42" s="18"/>
      <c r="AR42" s="18"/>
      <c r="AS42" s="18"/>
      <c r="AT42" s="18"/>
      <c r="AU42" s="18"/>
      <c r="AV42" s="18"/>
      <c r="AW42" s="18"/>
      <c r="AX42" s="18"/>
    </row>
    <row r="43" spans="1:50" ht="11.25" customHeight="1" x14ac:dyDescent="0.15">
      <c r="A43" s="18"/>
      <c r="B43" s="490"/>
      <c r="C43" s="491"/>
      <c r="D43" s="491"/>
      <c r="E43" s="491"/>
      <c r="F43" s="491"/>
      <c r="G43" s="491"/>
      <c r="H43" s="491"/>
      <c r="I43" s="492"/>
      <c r="J43" s="367"/>
      <c r="K43" s="367"/>
      <c r="L43" s="367"/>
      <c r="M43" s="367"/>
      <c r="N43" s="367"/>
      <c r="O43" s="367"/>
      <c r="P43" s="469"/>
      <c r="Q43" s="469"/>
      <c r="R43" s="470"/>
      <c r="S43" s="367"/>
      <c r="T43" s="367"/>
      <c r="U43" s="367"/>
      <c r="V43" s="367"/>
      <c r="W43" s="367"/>
      <c r="X43" s="367"/>
      <c r="Y43" s="469"/>
      <c r="Z43" s="469"/>
      <c r="AA43" s="470"/>
      <c r="AB43" s="1061"/>
      <c r="AC43" s="1061"/>
      <c r="AD43" s="1061"/>
      <c r="AE43" s="1061"/>
      <c r="AF43" s="1061"/>
      <c r="AG43" s="1061"/>
      <c r="AH43" s="1062"/>
      <c r="AI43" s="18"/>
      <c r="AJ43" s="18"/>
      <c r="AK43" s="18"/>
      <c r="AL43" s="18"/>
      <c r="AM43" s="18"/>
      <c r="AN43" s="18"/>
      <c r="AO43" s="18"/>
      <c r="AP43" s="18"/>
      <c r="AQ43" s="18"/>
      <c r="AR43" s="18"/>
      <c r="AS43" s="18"/>
      <c r="AT43" s="18"/>
      <c r="AU43" s="18"/>
      <c r="AV43" s="18"/>
      <c r="AW43" s="18"/>
      <c r="AX43" s="18"/>
    </row>
    <row r="44" spans="1:50" ht="11.25" customHeight="1" x14ac:dyDescent="0.15">
      <c r="A44" s="18"/>
      <c r="B44" s="484" t="s">
        <v>183</v>
      </c>
      <c r="C44" s="485"/>
      <c r="D44" s="485"/>
      <c r="E44" s="485"/>
      <c r="F44" s="485"/>
      <c r="G44" s="485"/>
      <c r="H44" s="485"/>
      <c r="I44" s="486"/>
      <c r="J44" s="365"/>
      <c r="K44" s="365"/>
      <c r="L44" s="365"/>
      <c r="M44" s="365"/>
      <c r="N44" s="365"/>
      <c r="O44" s="365"/>
      <c r="P44" s="478" t="s">
        <v>207</v>
      </c>
      <c r="Q44" s="478"/>
      <c r="R44" s="479"/>
      <c r="S44" s="365"/>
      <c r="T44" s="365"/>
      <c r="U44" s="365"/>
      <c r="V44" s="365"/>
      <c r="W44" s="365"/>
      <c r="X44" s="365"/>
      <c r="Y44" s="478" t="s">
        <v>207</v>
      </c>
      <c r="Z44" s="478"/>
      <c r="AA44" s="479"/>
      <c r="AB44" s="1059" t="e">
        <f>S44/J44</f>
        <v>#DIV/0!</v>
      </c>
      <c r="AC44" s="1059"/>
      <c r="AD44" s="1059"/>
      <c r="AE44" s="1059"/>
      <c r="AF44" s="1059"/>
      <c r="AG44" s="1059"/>
      <c r="AH44" s="1060"/>
      <c r="AI44" s="18"/>
      <c r="AJ44" s="18"/>
      <c r="AK44" s="18"/>
      <c r="AL44" s="18"/>
      <c r="AM44" s="18"/>
      <c r="AN44" s="18"/>
      <c r="AO44" s="18"/>
      <c r="AP44" s="18"/>
      <c r="AQ44" s="18"/>
      <c r="AR44" s="18"/>
      <c r="AS44" s="18"/>
      <c r="AT44" s="18"/>
      <c r="AU44" s="18"/>
      <c r="AV44" s="18"/>
      <c r="AW44" s="18"/>
      <c r="AX44" s="18"/>
    </row>
    <row r="45" spans="1:50" ht="11.25" customHeight="1" x14ac:dyDescent="0.15">
      <c r="A45" s="18"/>
      <c r="B45" s="490"/>
      <c r="C45" s="491"/>
      <c r="D45" s="491"/>
      <c r="E45" s="491"/>
      <c r="F45" s="491"/>
      <c r="G45" s="491"/>
      <c r="H45" s="491"/>
      <c r="I45" s="492"/>
      <c r="J45" s="367"/>
      <c r="K45" s="367"/>
      <c r="L45" s="367"/>
      <c r="M45" s="367"/>
      <c r="N45" s="367"/>
      <c r="O45" s="367"/>
      <c r="P45" s="469"/>
      <c r="Q45" s="469"/>
      <c r="R45" s="470"/>
      <c r="S45" s="367"/>
      <c r="T45" s="367"/>
      <c r="U45" s="367"/>
      <c r="V45" s="367"/>
      <c r="W45" s="367"/>
      <c r="X45" s="367"/>
      <c r="Y45" s="469"/>
      <c r="Z45" s="469"/>
      <c r="AA45" s="470"/>
      <c r="AB45" s="1061"/>
      <c r="AC45" s="1061"/>
      <c r="AD45" s="1061"/>
      <c r="AE45" s="1061"/>
      <c r="AF45" s="1061"/>
      <c r="AG45" s="1061"/>
      <c r="AH45" s="1062"/>
      <c r="AI45" s="18"/>
      <c r="AJ45" s="18"/>
      <c r="AK45" s="18"/>
      <c r="AL45" s="18"/>
      <c r="AM45" s="18"/>
      <c r="AN45" s="18"/>
      <c r="AO45" s="18"/>
      <c r="AP45" s="18"/>
      <c r="AQ45" s="18"/>
      <c r="AR45" s="18"/>
      <c r="AS45" s="18"/>
      <c r="AT45" s="18"/>
      <c r="AU45" s="18"/>
      <c r="AV45" s="18"/>
      <c r="AW45" s="18"/>
      <c r="AX45" s="18"/>
    </row>
    <row r="46" spans="1:50" ht="11.25" customHeight="1" x14ac:dyDescent="0.15">
      <c r="A46" s="18"/>
      <c r="B46" s="484" t="s">
        <v>186</v>
      </c>
      <c r="C46" s="485"/>
      <c r="D46" s="485"/>
      <c r="E46" s="485"/>
      <c r="F46" s="485"/>
      <c r="G46" s="485"/>
      <c r="H46" s="485"/>
      <c r="I46" s="486"/>
      <c r="J46" s="365"/>
      <c r="K46" s="365"/>
      <c r="L46" s="365"/>
      <c r="M46" s="365"/>
      <c r="N46" s="365"/>
      <c r="O46" s="365"/>
      <c r="P46" s="478" t="s">
        <v>192</v>
      </c>
      <c r="Q46" s="478"/>
      <c r="R46" s="479"/>
      <c r="S46" s="365"/>
      <c r="T46" s="365"/>
      <c r="U46" s="365"/>
      <c r="V46" s="365"/>
      <c r="W46" s="365"/>
      <c r="X46" s="365"/>
      <c r="Y46" s="478" t="s">
        <v>192</v>
      </c>
      <c r="Z46" s="478"/>
      <c r="AA46" s="479"/>
      <c r="AB46" s="1059" t="e">
        <f>S46/J46</f>
        <v>#DIV/0!</v>
      </c>
      <c r="AC46" s="1059"/>
      <c r="AD46" s="1059"/>
      <c r="AE46" s="1059"/>
      <c r="AF46" s="1059"/>
      <c r="AG46" s="1059"/>
      <c r="AH46" s="1060"/>
      <c r="AI46" s="18"/>
      <c r="AJ46" s="18"/>
      <c r="AK46" s="18"/>
      <c r="AL46" s="18"/>
      <c r="AM46" s="18"/>
      <c r="AN46" s="18"/>
      <c r="AO46" s="18"/>
      <c r="AP46" s="18"/>
      <c r="AQ46" s="18"/>
      <c r="AR46" s="18"/>
      <c r="AS46" s="18"/>
      <c r="AT46" s="18"/>
      <c r="AU46" s="18"/>
      <c r="AV46" s="18"/>
      <c r="AW46" s="18"/>
      <c r="AX46" s="18"/>
    </row>
    <row r="47" spans="1:50" ht="11.25" customHeight="1" x14ac:dyDescent="0.15">
      <c r="B47" s="490"/>
      <c r="C47" s="491"/>
      <c r="D47" s="491"/>
      <c r="E47" s="491"/>
      <c r="F47" s="491"/>
      <c r="G47" s="491"/>
      <c r="H47" s="491"/>
      <c r="I47" s="492"/>
      <c r="J47" s="367"/>
      <c r="K47" s="367"/>
      <c r="L47" s="367"/>
      <c r="M47" s="367"/>
      <c r="N47" s="367"/>
      <c r="O47" s="367"/>
      <c r="P47" s="469"/>
      <c r="Q47" s="469"/>
      <c r="R47" s="470"/>
      <c r="S47" s="367"/>
      <c r="T47" s="367"/>
      <c r="U47" s="367"/>
      <c r="V47" s="367"/>
      <c r="W47" s="367"/>
      <c r="X47" s="367"/>
      <c r="Y47" s="469"/>
      <c r="Z47" s="469"/>
      <c r="AA47" s="470"/>
      <c r="AB47" s="1061"/>
      <c r="AC47" s="1061"/>
      <c r="AD47" s="1061"/>
      <c r="AE47" s="1061"/>
      <c r="AF47" s="1061"/>
      <c r="AG47" s="1061"/>
      <c r="AH47" s="1062"/>
      <c r="AI47" s="18"/>
      <c r="AJ47" s="18"/>
      <c r="AK47" s="18"/>
      <c r="AL47" s="18"/>
      <c r="AM47" s="18"/>
      <c r="AN47" s="18"/>
      <c r="AO47" s="18"/>
      <c r="AP47" s="18"/>
      <c r="AQ47" s="18"/>
      <c r="AR47" s="18"/>
      <c r="AS47" s="18"/>
      <c r="AT47" s="18"/>
      <c r="AU47" s="18"/>
      <c r="AV47" s="18"/>
      <c r="AW47" s="18"/>
      <c r="AX47" s="18"/>
    </row>
    <row r="48" spans="1:50" ht="11.25" customHeight="1" x14ac:dyDescent="0.15">
      <c r="A48" s="18"/>
      <c r="B48" s="484" t="s">
        <v>184</v>
      </c>
      <c r="C48" s="485"/>
      <c r="D48" s="485"/>
      <c r="E48" s="485"/>
      <c r="F48" s="485"/>
      <c r="G48" s="485"/>
      <c r="H48" s="485"/>
      <c r="I48" s="486"/>
      <c r="J48" s="365"/>
      <c r="K48" s="365"/>
      <c r="L48" s="365"/>
      <c r="M48" s="365"/>
      <c r="N48" s="365"/>
      <c r="O48" s="365"/>
      <c r="P48" s="478" t="s">
        <v>192</v>
      </c>
      <c r="Q48" s="478"/>
      <c r="R48" s="479"/>
      <c r="S48" s="365"/>
      <c r="T48" s="365"/>
      <c r="U48" s="365"/>
      <c r="V48" s="365"/>
      <c r="W48" s="365"/>
      <c r="X48" s="365"/>
      <c r="Y48" s="478" t="s">
        <v>192</v>
      </c>
      <c r="Z48" s="478"/>
      <c r="AA48" s="479"/>
      <c r="AB48" s="1059" t="e">
        <f>S48/J48</f>
        <v>#DIV/0!</v>
      </c>
      <c r="AC48" s="1059"/>
      <c r="AD48" s="1059"/>
      <c r="AE48" s="1059"/>
      <c r="AF48" s="1059"/>
      <c r="AG48" s="1059"/>
      <c r="AH48" s="1060"/>
      <c r="AI48" s="18"/>
      <c r="AJ48" s="18"/>
      <c r="AK48" s="18"/>
      <c r="AL48" s="18"/>
      <c r="AM48" s="18"/>
      <c r="AN48" s="18"/>
      <c r="AO48" s="18"/>
      <c r="AP48" s="18"/>
      <c r="AQ48" s="18"/>
      <c r="AR48" s="18"/>
      <c r="AS48" s="18"/>
      <c r="AT48" s="18"/>
      <c r="AU48" s="18"/>
      <c r="AV48" s="18"/>
      <c r="AW48" s="18"/>
      <c r="AX48" s="18"/>
    </row>
    <row r="49" spans="1:50" ht="11.25" customHeight="1" x14ac:dyDescent="0.15">
      <c r="A49" s="18"/>
      <c r="B49" s="490"/>
      <c r="C49" s="491"/>
      <c r="D49" s="491"/>
      <c r="E49" s="491"/>
      <c r="F49" s="491"/>
      <c r="G49" s="491"/>
      <c r="H49" s="491"/>
      <c r="I49" s="492"/>
      <c r="J49" s="367"/>
      <c r="K49" s="367"/>
      <c r="L49" s="367"/>
      <c r="M49" s="367"/>
      <c r="N49" s="367"/>
      <c r="O49" s="367"/>
      <c r="P49" s="469"/>
      <c r="Q49" s="469"/>
      <c r="R49" s="470"/>
      <c r="S49" s="367"/>
      <c r="T49" s="367"/>
      <c r="U49" s="367"/>
      <c r="V49" s="367"/>
      <c r="W49" s="367"/>
      <c r="X49" s="367"/>
      <c r="Y49" s="469"/>
      <c r="Z49" s="469"/>
      <c r="AA49" s="470"/>
      <c r="AB49" s="1061"/>
      <c r="AC49" s="1061"/>
      <c r="AD49" s="1061"/>
      <c r="AE49" s="1061"/>
      <c r="AF49" s="1061"/>
      <c r="AG49" s="1061"/>
      <c r="AH49" s="1062"/>
      <c r="AI49" s="18"/>
      <c r="AJ49" s="18"/>
      <c r="AK49" s="18"/>
      <c r="AL49" s="18"/>
      <c r="AM49" s="18"/>
      <c r="AN49" s="18"/>
      <c r="AO49" s="18"/>
      <c r="AP49" s="18"/>
      <c r="AQ49" s="18"/>
      <c r="AR49" s="18"/>
      <c r="AS49" s="18"/>
      <c r="AT49" s="18"/>
      <c r="AU49" s="18"/>
      <c r="AV49" s="18"/>
      <c r="AW49" s="18"/>
      <c r="AX49" s="18"/>
    </row>
    <row r="50" spans="1:50" ht="11.25" customHeight="1" x14ac:dyDescent="0.15">
      <c r="A50" s="18"/>
      <c r="B50" s="484" t="s">
        <v>185</v>
      </c>
      <c r="C50" s="485"/>
      <c r="D50" s="485"/>
      <c r="E50" s="485"/>
      <c r="F50" s="485"/>
      <c r="G50" s="485"/>
      <c r="H50" s="485"/>
      <c r="I50" s="486"/>
      <c r="J50" s="365"/>
      <c r="K50" s="365"/>
      <c r="L50" s="365"/>
      <c r="M50" s="365"/>
      <c r="N50" s="365"/>
      <c r="O50" s="365"/>
      <c r="P50" s="478" t="s">
        <v>192</v>
      </c>
      <c r="Q50" s="478"/>
      <c r="R50" s="479"/>
      <c r="S50" s="365"/>
      <c r="T50" s="365"/>
      <c r="U50" s="365"/>
      <c r="V50" s="365"/>
      <c r="W50" s="365"/>
      <c r="X50" s="365"/>
      <c r="Y50" s="478" t="s">
        <v>192</v>
      </c>
      <c r="Z50" s="478"/>
      <c r="AA50" s="479"/>
      <c r="AB50" s="1059" t="e">
        <f>S50/J50</f>
        <v>#DIV/0!</v>
      </c>
      <c r="AC50" s="1059"/>
      <c r="AD50" s="1059"/>
      <c r="AE50" s="1059"/>
      <c r="AF50" s="1059"/>
      <c r="AG50" s="1059"/>
      <c r="AH50" s="1060"/>
      <c r="AI50" s="18"/>
      <c r="AJ50" s="18"/>
      <c r="AK50" s="18"/>
      <c r="AL50" s="18"/>
      <c r="AM50" s="18"/>
      <c r="AN50" s="18"/>
      <c r="AO50" s="18"/>
      <c r="AP50" s="18"/>
      <c r="AQ50" s="18"/>
      <c r="AR50" s="18"/>
      <c r="AS50" s="18"/>
      <c r="AT50" s="18"/>
      <c r="AU50" s="18"/>
      <c r="AV50" s="18"/>
      <c r="AW50" s="18"/>
      <c r="AX50" s="18"/>
    </row>
    <row r="51" spans="1:50" ht="11.25" customHeight="1" x14ac:dyDescent="0.15">
      <c r="A51" s="18"/>
      <c r="B51" s="490"/>
      <c r="C51" s="491"/>
      <c r="D51" s="491"/>
      <c r="E51" s="491"/>
      <c r="F51" s="491"/>
      <c r="G51" s="491"/>
      <c r="H51" s="491"/>
      <c r="I51" s="492"/>
      <c r="J51" s="367"/>
      <c r="K51" s="367"/>
      <c r="L51" s="367"/>
      <c r="M51" s="367"/>
      <c r="N51" s="367"/>
      <c r="O51" s="367"/>
      <c r="P51" s="469"/>
      <c r="Q51" s="469"/>
      <c r="R51" s="470"/>
      <c r="S51" s="367"/>
      <c r="T51" s="367"/>
      <c r="U51" s="367"/>
      <c r="V51" s="367"/>
      <c r="W51" s="367"/>
      <c r="X51" s="367"/>
      <c r="Y51" s="469"/>
      <c r="Z51" s="469"/>
      <c r="AA51" s="470"/>
      <c r="AB51" s="1061"/>
      <c r="AC51" s="1061"/>
      <c r="AD51" s="1061"/>
      <c r="AE51" s="1061"/>
      <c r="AF51" s="1061"/>
      <c r="AG51" s="1061"/>
      <c r="AH51" s="1062"/>
      <c r="AI51" s="18"/>
      <c r="AJ51" s="18"/>
      <c r="AK51" s="18"/>
      <c r="AL51" s="18"/>
      <c r="AM51" s="18"/>
      <c r="AN51" s="18"/>
      <c r="AO51" s="18"/>
      <c r="AP51" s="18"/>
      <c r="AQ51" s="18"/>
      <c r="AR51" s="18"/>
      <c r="AS51" s="18"/>
      <c r="AT51" s="18"/>
      <c r="AU51" s="18"/>
      <c r="AV51" s="18"/>
      <c r="AW51" s="18"/>
      <c r="AX51" s="18"/>
    </row>
    <row r="52" spans="1:50" ht="11.25"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row>
    <row r="53" spans="1:50" s="2" customFormat="1" ht="11.25" customHeight="1" x14ac:dyDescent="0.15">
      <c r="A53" s="15"/>
      <c r="B53" s="512" t="s">
        <v>51</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15"/>
      <c r="AL53" s="15"/>
      <c r="AM53" s="15"/>
      <c r="AN53" s="15"/>
      <c r="AO53" s="15"/>
      <c r="AP53" s="15"/>
      <c r="AQ53" s="15"/>
      <c r="AR53" s="15"/>
      <c r="AS53" s="15"/>
      <c r="AT53" s="15"/>
      <c r="AU53" s="15"/>
      <c r="AV53" s="15"/>
      <c r="AW53" s="15"/>
      <c r="AX53" s="15"/>
    </row>
    <row r="54" spans="1:50" s="2" customFormat="1" ht="11.25" customHeight="1" x14ac:dyDescent="0.15">
      <c r="A54" s="15"/>
      <c r="B54" s="512"/>
      <c r="C54" s="512"/>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20"/>
      <c r="AL54" s="20"/>
      <c r="AM54" s="20"/>
      <c r="AN54" s="20"/>
      <c r="AO54" s="20"/>
      <c r="AP54" s="20"/>
      <c r="AQ54" s="20"/>
      <c r="AR54" s="20"/>
      <c r="AS54" s="20"/>
      <c r="AT54" s="20"/>
      <c r="AU54" s="18"/>
      <c r="AV54" s="18"/>
      <c r="AW54" s="18"/>
      <c r="AX54" s="15"/>
    </row>
    <row r="55" spans="1:50" ht="11.25" customHeight="1" x14ac:dyDescent="0.15">
      <c r="A55" s="18"/>
      <c r="B55" s="484" t="s">
        <v>441</v>
      </c>
      <c r="C55" s="485"/>
      <c r="D55" s="485"/>
      <c r="E55" s="485"/>
      <c r="F55" s="485"/>
      <c r="G55" s="485"/>
      <c r="H55" s="485"/>
      <c r="I55" s="485"/>
      <c r="J55" s="484" t="s">
        <v>219</v>
      </c>
      <c r="K55" s="485"/>
      <c r="L55" s="485"/>
      <c r="M55" s="485"/>
      <c r="N55" s="485"/>
      <c r="O55" s="485"/>
      <c r="P55" s="485"/>
      <c r="Q55" s="485"/>
      <c r="R55" s="484" t="s">
        <v>66</v>
      </c>
      <c r="S55" s="485"/>
      <c r="T55" s="485"/>
      <c r="U55" s="485"/>
      <c r="V55" s="485"/>
      <c r="W55" s="485"/>
      <c r="X55" s="485"/>
      <c r="Y55" s="485"/>
      <c r="Z55" s="485"/>
      <c r="AA55" s="485"/>
      <c r="AB55" s="485"/>
      <c r="AC55" s="485"/>
      <c r="AD55" s="485"/>
      <c r="AE55" s="485"/>
      <c r="AF55" s="485"/>
      <c r="AG55" s="485"/>
      <c r="AH55" s="485"/>
      <c r="AI55" s="485"/>
      <c r="AJ55" s="485"/>
      <c r="AK55" s="485"/>
      <c r="AL55" s="485"/>
      <c r="AM55" s="485"/>
      <c r="AN55" s="485"/>
      <c r="AO55" s="486"/>
      <c r="AP55" s="485" t="s">
        <v>199</v>
      </c>
      <c r="AQ55" s="485"/>
      <c r="AR55" s="485"/>
      <c r="AS55" s="485"/>
      <c r="AT55" s="485"/>
      <c r="AU55" s="485"/>
      <c r="AV55" s="485"/>
      <c r="AW55" s="486"/>
      <c r="AX55" s="18"/>
    </row>
    <row r="56" spans="1:50" ht="11.25" customHeight="1" x14ac:dyDescent="0.15">
      <c r="A56" s="18"/>
      <c r="B56" s="490"/>
      <c r="C56" s="491"/>
      <c r="D56" s="491"/>
      <c r="E56" s="491"/>
      <c r="F56" s="491"/>
      <c r="G56" s="491"/>
      <c r="H56" s="491"/>
      <c r="I56" s="491"/>
      <c r="J56" s="487"/>
      <c r="K56" s="488"/>
      <c r="L56" s="488"/>
      <c r="M56" s="488"/>
      <c r="N56" s="488"/>
      <c r="O56" s="488"/>
      <c r="P56" s="488"/>
      <c r="Q56" s="488"/>
      <c r="R56" s="490"/>
      <c r="S56" s="491"/>
      <c r="T56" s="491"/>
      <c r="U56" s="491"/>
      <c r="V56" s="491"/>
      <c r="W56" s="491"/>
      <c r="X56" s="491"/>
      <c r="Y56" s="491"/>
      <c r="Z56" s="491"/>
      <c r="AA56" s="491"/>
      <c r="AB56" s="491"/>
      <c r="AC56" s="491"/>
      <c r="AD56" s="491"/>
      <c r="AE56" s="491"/>
      <c r="AF56" s="491"/>
      <c r="AG56" s="491"/>
      <c r="AH56" s="491"/>
      <c r="AI56" s="491"/>
      <c r="AJ56" s="491"/>
      <c r="AK56" s="491"/>
      <c r="AL56" s="491"/>
      <c r="AM56" s="491"/>
      <c r="AN56" s="491"/>
      <c r="AO56" s="492"/>
      <c r="AP56" s="491"/>
      <c r="AQ56" s="491"/>
      <c r="AR56" s="491"/>
      <c r="AS56" s="491"/>
      <c r="AT56" s="491"/>
      <c r="AU56" s="491"/>
      <c r="AV56" s="491"/>
      <c r="AW56" s="492"/>
      <c r="AX56" s="18"/>
    </row>
    <row r="57" spans="1:50" ht="11.25" customHeight="1" x14ac:dyDescent="0.15">
      <c r="A57" s="18"/>
      <c r="B57" s="484" t="s">
        <v>197</v>
      </c>
      <c r="C57" s="485"/>
      <c r="D57" s="485"/>
      <c r="E57" s="485"/>
      <c r="F57" s="485"/>
      <c r="G57" s="485"/>
      <c r="H57" s="485"/>
      <c r="I57" s="485"/>
      <c r="J57" s="451"/>
      <c r="K57" s="365"/>
      <c r="L57" s="365"/>
      <c r="M57" s="365"/>
      <c r="N57" s="365"/>
      <c r="O57" s="365"/>
      <c r="P57" s="365"/>
      <c r="Q57" s="365"/>
      <c r="R57" s="451"/>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6"/>
      <c r="AP57" s="365"/>
      <c r="AQ57" s="365"/>
      <c r="AR57" s="365"/>
      <c r="AS57" s="365"/>
      <c r="AT57" s="365"/>
      <c r="AU57" s="365"/>
      <c r="AV57" s="478" t="s">
        <v>380</v>
      </c>
      <c r="AW57" s="479"/>
      <c r="AX57" s="18"/>
    </row>
    <row r="58" spans="1:50" ht="11.25" customHeight="1" x14ac:dyDescent="0.15">
      <c r="A58" s="18"/>
      <c r="B58" s="490"/>
      <c r="C58" s="491"/>
      <c r="D58" s="491"/>
      <c r="E58" s="491"/>
      <c r="F58" s="491"/>
      <c r="G58" s="491"/>
      <c r="H58" s="491"/>
      <c r="I58" s="491"/>
      <c r="J58" s="458"/>
      <c r="K58" s="367"/>
      <c r="L58" s="367"/>
      <c r="M58" s="367"/>
      <c r="N58" s="367"/>
      <c r="O58" s="367"/>
      <c r="P58" s="367"/>
      <c r="Q58" s="367"/>
      <c r="R58" s="458"/>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8"/>
      <c r="AP58" s="367"/>
      <c r="AQ58" s="367"/>
      <c r="AR58" s="367"/>
      <c r="AS58" s="367"/>
      <c r="AT58" s="367"/>
      <c r="AU58" s="367"/>
      <c r="AV58" s="469"/>
      <c r="AW58" s="470"/>
      <c r="AX58" s="18"/>
    </row>
    <row r="59" spans="1:50" ht="11.25" customHeight="1" x14ac:dyDescent="0.15">
      <c r="A59" s="18"/>
      <c r="B59" s="484" t="s">
        <v>198</v>
      </c>
      <c r="C59" s="485"/>
      <c r="D59" s="485"/>
      <c r="E59" s="485"/>
      <c r="F59" s="485"/>
      <c r="G59" s="485"/>
      <c r="H59" s="485"/>
      <c r="I59" s="485"/>
      <c r="J59" s="451"/>
      <c r="K59" s="365"/>
      <c r="L59" s="365"/>
      <c r="M59" s="365"/>
      <c r="N59" s="365"/>
      <c r="O59" s="365"/>
      <c r="P59" s="365"/>
      <c r="Q59" s="365"/>
      <c r="R59" s="451"/>
      <c r="S59" s="365"/>
      <c r="T59" s="365"/>
      <c r="U59" s="365"/>
      <c r="V59" s="365"/>
      <c r="W59" s="365"/>
      <c r="X59" s="365"/>
      <c r="Y59" s="365"/>
      <c r="Z59" s="365"/>
      <c r="AA59" s="365"/>
      <c r="AB59" s="365"/>
      <c r="AC59" s="365"/>
      <c r="AD59" s="365"/>
      <c r="AE59" s="365"/>
      <c r="AF59" s="365"/>
      <c r="AG59" s="365"/>
      <c r="AH59" s="365"/>
      <c r="AI59" s="365"/>
      <c r="AJ59" s="365"/>
      <c r="AK59" s="365"/>
      <c r="AL59" s="365"/>
      <c r="AM59" s="365"/>
      <c r="AN59" s="365"/>
      <c r="AO59" s="366"/>
      <c r="AP59" s="365"/>
      <c r="AQ59" s="365"/>
      <c r="AR59" s="365"/>
      <c r="AS59" s="365"/>
      <c r="AT59" s="365"/>
      <c r="AU59" s="365"/>
      <c r="AV59" s="478" t="s">
        <v>380</v>
      </c>
      <c r="AW59" s="479"/>
      <c r="AX59" s="18"/>
    </row>
    <row r="60" spans="1:50" ht="11.25" customHeight="1" x14ac:dyDescent="0.15">
      <c r="A60" s="18"/>
      <c r="B60" s="490"/>
      <c r="C60" s="491"/>
      <c r="D60" s="491"/>
      <c r="E60" s="491"/>
      <c r="F60" s="491"/>
      <c r="G60" s="491"/>
      <c r="H60" s="491"/>
      <c r="I60" s="491"/>
      <c r="J60" s="458"/>
      <c r="K60" s="367"/>
      <c r="L60" s="367"/>
      <c r="M60" s="367"/>
      <c r="N60" s="367"/>
      <c r="O60" s="367"/>
      <c r="P60" s="367"/>
      <c r="Q60" s="367"/>
      <c r="R60" s="458"/>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8"/>
      <c r="AP60" s="367"/>
      <c r="AQ60" s="367"/>
      <c r="AR60" s="367"/>
      <c r="AS60" s="367"/>
      <c r="AT60" s="367"/>
      <c r="AU60" s="367"/>
      <c r="AV60" s="469"/>
      <c r="AW60" s="470"/>
      <c r="AX60" s="18"/>
    </row>
    <row r="61" spans="1:50" ht="11.25" customHeight="1"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row>
    <row r="62" spans="1:50" s="2" customFormat="1" ht="11.25" customHeight="1" x14ac:dyDescent="0.15">
      <c r="A62" s="15"/>
      <c r="B62" s="512" t="s">
        <v>52</v>
      </c>
      <c r="C62" s="512"/>
      <c r="D62" s="512"/>
      <c r="E62" s="512"/>
      <c r="F62" s="512"/>
      <c r="G62" s="512"/>
      <c r="H62" s="512"/>
      <c r="I62" s="512"/>
      <c r="J62" s="512"/>
      <c r="K62" s="512"/>
      <c r="L62" s="512"/>
      <c r="M62" s="512"/>
      <c r="N62" s="512"/>
      <c r="O62" s="512"/>
      <c r="P62" s="512"/>
      <c r="Q62" s="512"/>
      <c r="R62" s="512"/>
      <c r="S62" s="512"/>
      <c r="T62" s="512"/>
      <c r="U62" s="512"/>
      <c r="V62" s="512"/>
      <c r="W62" s="512"/>
      <c r="X62" s="512"/>
      <c r="Y62" s="512"/>
      <c r="Z62" s="512"/>
      <c r="AA62" s="512"/>
      <c r="AB62" s="512"/>
      <c r="AC62" s="512"/>
      <c r="AD62" s="512"/>
      <c r="AE62" s="512"/>
      <c r="AF62" s="512"/>
      <c r="AG62" s="512"/>
      <c r="AH62" s="512"/>
      <c r="AI62" s="512"/>
      <c r="AJ62" s="512"/>
      <c r="AK62" s="15"/>
      <c r="AL62" s="15"/>
      <c r="AM62" s="15"/>
      <c r="AN62" s="15"/>
      <c r="AO62" s="15"/>
      <c r="AP62" s="15"/>
      <c r="AQ62" s="15"/>
      <c r="AR62" s="15"/>
      <c r="AS62" s="15"/>
      <c r="AT62" s="15"/>
      <c r="AU62" s="15"/>
      <c r="AV62" s="15"/>
      <c r="AW62" s="15"/>
      <c r="AX62" s="15"/>
    </row>
    <row r="63" spans="1:50" s="2" customFormat="1" ht="11.25" customHeight="1" x14ac:dyDescent="0.15">
      <c r="A63" s="15"/>
      <c r="B63" s="512"/>
      <c r="C63" s="512"/>
      <c r="D63" s="512"/>
      <c r="E63" s="512"/>
      <c r="F63" s="512"/>
      <c r="G63" s="512"/>
      <c r="H63" s="512"/>
      <c r="I63" s="512"/>
      <c r="J63" s="512"/>
      <c r="K63" s="512"/>
      <c r="L63" s="512"/>
      <c r="M63" s="512"/>
      <c r="N63" s="512"/>
      <c r="O63" s="512"/>
      <c r="P63" s="512"/>
      <c r="Q63" s="512"/>
      <c r="R63" s="512"/>
      <c r="S63" s="512"/>
      <c r="T63" s="512"/>
      <c r="U63" s="512"/>
      <c r="V63" s="512"/>
      <c r="W63" s="512"/>
      <c r="X63" s="512"/>
      <c r="Y63" s="512"/>
      <c r="Z63" s="512"/>
      <c r="AA63" s="512"/>
      <c r="AB63" s="512"/>
      <c r="AC63" s="512"/>
      <c r="AD63" s="512"/>
      <c r="AE63" s="512"/>
      <c r="AF63" s="512"/>
      <c r="AG63" s="512"/>
      <c r="AH63" s="512"/>
      <c r="AI63" s="512"/>
      <c r="AJ63" s="512"/>
      <c r="AK63" s="20"/>
      <c r="AL63" s="20"/>
      <c r="AM63" s="20"/>
      <c r="AN63" s="20"/>
      <c r="AO63" s="20"/>
      <c r="AP63" s="20"/>
      <c r="AQ63" s="20"/>
      <c r="AR63" s="20"/>
      <c r="AS63" s="20"/>
      <c r="AT63" s="20"/>
      <c r="AU63" s="18"/>
      <c r="AV63" s="18"/>
      <c r="AW63" s="18"/>
      <c r="AX63" s="15"/>
    </row>
    <row r="64" spans="1:50" ht="11.25" customHeight="1" x14ac:dyDescent="0.15">
      <c r="A64" s="18"/>
      <c r="B64" s="484" t="s">
        <v>441</v>
      </c>
      <c r="C64" s="485"/>
      <c r="D64" s="485"/>
      <c r="E64" s="485"/>
      <c r="F64" s="485"/>
      <c r="G64" s="485"/>
      <c r="H64" s="485"/>
      <c r="I64" s="485"/>
      <c r="J64" s="484" t="s">
        <v>202</v>
      </c>
      <c r="K64" s="485"/>
      <c r="L64" s="485"/>
      <c r="M64" s="485"/>
      <c r="N64" s="485"/>
      <c r="O64" s="485"/>
      <c r="P64" s="485"/>
      <c r="Q64" s="485"/>
      <c r="R64" s="484" t="s">
        <v>204</v>
      </c>
      <c r="S64" s="485"/>
      <c r="T64" s="485"/>
      <c r="U64" s="485"/>
      <c r="V64" s="485"/>
      <c r="W64" s="485"/>
      <c r="X64" s="485"/>
      <c r="Y64" s="485"/>
      <c r="Z64" s="485"/>
      <c r="AA64" s="485"/>
      <c r="AB64" s="485"/>
      <c r="AC64" s="485"/>
      <c r="AD64" s="485"/>
      <c r="AE64" s="485"/>
      <c r="AF64" s="485"/>
      <c r="AG64" s="485"/>
      <c r="AH64" s="485"/>
      <c r="AI64" s="485"/>
      <c r="AJ64" s="485"/>
      <c r="AK64" s="485"/>
      <c r="AL64" s="485"/>
      <c r="AM64" s="485"/>
      <c r="AN64" s="485"/>
      <c r="AO64" s="486"/>
      <c r="AP64" s="18"/>
      <c r="AQ64" s="18"/>
      <c r="AR64" s="18"/>
      <c r="AS64" s="18"/>
      <c r="AT64" s="18"/>
      <c r="AU64" s="18"/>
      <c r="AV64" s="18"/>
      <c r="AW64" s="18"/>
      <c r="AX64" s="18"/>
    </row>
    <row r="65" spans="1:50" ht="11.25" customHeight="1" x14ac:dyDescent="0.15">
      <c r="A65" s="18"/>
      <c r="B65" s="490"/>
      <c r="C65" s="491"/>
      <c r="D65" s="491"/>
      <c r="E65" s="491"/>
      <c r="F65" s="491"/>
      <c r="G65" s="491"/>
      <c r="H65" s="491"/>
      <c r="I65" s="491"/>
      <c r="J65" s="487"/>
      <c r="K65" s="488"/>
      <c r="L65" s="488"/>
      <c r="M65" s="488"/>
      <c r="N65" s="488"/>
      <c r="O65" s="488"/>
      <c r="P65" s="488"/>
      <c r="Q65" s="488"/>
      <c r="R65" s="490"/>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2"/>
      <c r="AP65" s="18"/>
      <c r="AQ65" s="18"/>
      <c r="AR65" s="18"/>
      <c r="AS65" s="18"/>
      <c r="AT65" s="18"/>
      <c r="AU65" s="18"/>
      <c r="AV65" s="18"/>
      <c r="AW65" s="18"/>
      <c r="AX65" s="18"/>
    </row>
    <row r="66" spans="1:50" ht="11.25" customHeight="1" x14ac:dyDescent="0.15">
      <c r="A66" s="18"/>
      <c r="B66" s="484" t="s">
        <v>200</v>
      </c>
      <c r="C66" s="485"/>
      <c r="D66" s="485"/>
      <c r="E66" s="485"/>
      <c r="F66" s="485"/>
      <c r="G66" s="485"/>
      <c r="H66" s="485"/>
      <c r="I66" s="485"/>
      <c r="J66" s="451"/>
      <c r="K66" s="365"/>
      <c r="L66" s="365"/>
      <c r="M66" s="365"/>
      <c r="N66" s="365"/>
      <c r="O66" s="521" t="s">
        <v>203</v>
      </c>
      <c r="P66" s="521"/>
      <c r="Q66" s="522"/>
      <c r="R66" s="451"/>
      <c r="S66" s="365"/>
      <c r="T66" s="365"/>
      <c r="U66" s="365"/>
      <c r="V66" s="365"/>
      <c r="W66" s="365"/>
      <c r="X66" s="365"/>
      <c r="Y66" s="365"/>
      <c r="Z66" s="365"/>
      <c r="AA66" s="365"/>
      <c r="AB66" s="365"/>
      <c r="AC66" s="365"/>
      <c r="AD66" s="365"/>
      <c r="AE66" s="365"/>
      <c r="AF66" s="365"/>
      <c r="AG66" s="365"/>
      <c r="AH66" s="365"/>
      <c r="AI66" s="365"/>
      <c r="AJ66" s="365"/>
      <c r="AK66" s="365"/>
      <c r="AL66" s="365"/>
      <c r="AM66" s="365"/>
      <c r="AN66" s="365"/>
      <c r="AO66" s="366"/>
      <c r="AP66" s="18"/>
      <c r="AQ66" s="18"/>
      <c r="AR66" s="18"/>
      <c r="AS66" s="18"/>
      <c r="AT66" s="18"/>
      <c r="AU66" s="18"/>
      <c r="AV66" s="18"/>
      <c r="AW66" s="18"/>
      <c r="AX66" s="18"/>
    </row>
    <row r="67" spans="1:50" ht="11.25" customHeight="1" x14ac:dyDescent="0.15">
      <c r="A67" s="18"/>
      <c r="B67" s="490"/>
      <c r="C67" s="491"/>
      <c r="D67" s="491"/>
      <c r="E67" s="491"/>
      <c r="F67" s="491"/>
      <c r="G67" s="491"/>
      <c r="H67" s="491"/>
      <c r="I67" s="491"/>
      <c r="J67" s="458"/>
      <c r="K67" s="367"/>
      <c r="L67" s="367"/>
      <c r="M67" s="367"/>
      <c r="N67" s="367"/>
      <c r="O67" s="523"/>
      <c r="P67" s="523"/>
      <c r="Q67" s="524"/>
      <c r="R67" s="458"/>
      <c r="S67" s="367"/>
      <c r="T67" s="367"/>
      <c r="U67" s="367"/>
      <c r="V67" s="367"/>
      <c r="W67" s="367"/>
      <c r="X67" s="367"/>
      <c r="Y67" s="367"/>
      <c r="Z67" s="367"/>
      <c r="AA67" s="367"/>
      <c r="AB67" s="367"/>
      <c r="AC67" s="367"/>
      <c r="AD67" s="367"/>
      <c r="AE67" s="367"/>
      <c r="AF67" s="367"/>
      <c r="AG67" s="367"/>
      <c r="AH67" s="367"/>
      <c r="AI67" s="367"/>
      <c r="AJ67" s="367"/>
      <c r="AK67" s="367"/>
      <c r="AL67" s="367"/>
      <c r="AM67" s="367"/>
      <c r="AN67" s="367"/>
      <c r="AO67" s="368"/>
      <c r="AP67" s="18"/>
      <c r="AQ67" s="18"/>
      <c r="AR67" s="18"/>
      <c r="AS67" s="18"/>
      <c r="AT67" s="18"/>
      <c r="AU67" s="18"/>
      <c r="AV67" s="18"/>
      <c r="AW67" s="18"/>
      <c r="AX67" s="18"/>
    </row>
    <row r="68" spans="1:50" ht="11.25" customHeight="1" x14ac:dyDescent="0.15">
      <c r="A68" s="18"/>
      <c r="B68" s="484" t="s">
        <v>201</v>
      </c>
      <c r="C68" s="485"/>
      <c r="D68" s="485"/>
      <c r="E68" s="485"/>
      <c r="F68" s="485"/>
      <c r="G68" s="485"/>
      <c r="H68" s="485"/>
      <c r="I68" s="485"/>
      <c r="J68" s="451"/>
      <c r="K68" s="365"/>
      <c r="L68" s="365"/>
      <c r="M68" s="365"/>
      <c r="N68" s="365"/>
      <c r="O68" s="365"/>
      <c r="P68" s="365"/>
      <c r="Q68" s="365"/>
      <c r="R68" s="451"/>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6"/>
      <c r="AP68" s="18"/>
      <c r="AQ68" s="18"/>
      <c r="AR68" s="18"/>
      <c r="AS68" s="18"/>
      <c r="AT68" s="18"/>
      <c r="AU68" s="18"/>
      <c r="AV68" s="18"/>
      <c r="AW68" s="18"/>
      <c r="AX68" s="18"/>
    </row>
    <row r="69" spans="1:50" ht="11.25" customHeight="1" x14ac:dyDescent="0.15">
      <c r="A69" s="18"/>
      <c r="B69" s="490"/>
      <c r="C69" s="491"/>
      <c r="D69" s="491"/>
      <c r="E69" s="491"/>
      <c r="F69" s="491"/>
      <c r="G69" s="491"/>
      <c r="H69" s="491"/>
      <c r="I69" s="491"/>
      <c r="J69" s="458"/>
      <c r="K69" s="367"/>
      <c r="L69" s="367"/>
      <c r="M69" s="367"/>
      <c r="N69" s="367"/>
      <c r="O69" s="367"/>
      <c r="P69" s="367"/>
      <c r="Q69" s="367"/>
      <c r="R69" s="458"/>
      <c r="S69" s="367"/>
      <c r="T69" s="367"/>
      <c r="U69" s="367"/>
      <c r="V69" s="367"/>
      <c r="W69" s="367"/>
      <c r="X69" s="367"/>
      <c r="Y69" s="367"/>
      <c r="Z69" s="367"/>
      <c r="AA69" s="367"/>
      <c r="AB69" s="367"/>
      <c r="AC69" s="367"/>
      <c r="AD69" s="367"/>
      <c r="AE69" s="367"/>
      <c r="AF69" s="367"/>
      <c r="AG69" s="367"/>
      <c r="AH69" s="367"/>
      <c r="AI69" s="367"/>
      <c r="AJ69" s="367"/>
      <c r="AK69" s="367"/>
      <c r="AL69" s="367"/>
      <c r="AM69" s="367"/>
      <c r="AN69" s="367"/>
      <c r="AO69" s="368"/>
      <c r="AP69" s="18"/>
      <c r="AQ69" s="18"/>
      <c r="AR69" s="18"/>
      <c r="AS69" s="18"/>
      <c r="AT69" s="18"/>
      <c r="AU69" s="18"/>
      <c r="AV69" s="18"/>
      <c r="AW69" s="18"/>
      <c r="AX69" s="18"/>
    </row>
    <row r="70" spans="1:50" ht="11.25" customHeight="1"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row>
    <row r="71" spans="1:50" ht="11.25" customHeight="1" x14ac:dyDescent="0.15">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row>
    <row r="72" spans="1:50" ht="11.25" customHeight="1" x14ac:dyDescent="0.1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row>
    <row r="73" spans="1:50" ht="11.25" customHeight="1" x14ac:dyDescent="0.15">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row>
    <row r="74" spans="1:50" ht="11.25" customHeight="1" x14ac:dyDescent="0.15">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row>
    <row r="75" spans="1:50" ht="11.25" customHeight="1" x14ac:dyDescent="0.1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row>
  </sheetData>
  <mergeCells count="136">
    <mergeCell ref="B68:I69"/>
    <mergeCell ref="J68:Q69"/>
    <mergeCell ref="R68:AO69"/>
    <mergeCell ref="B66:I67"/>
    <mergeCell ref="J66:N67"/>
    <mergeCell ref="O66:Q67"/>
    <mergeCell ref="R66:AO67"/>
    <mergeCell ref="W16:Y18"/>
    <mergeCell ref="Z16:AD18"/>
    <mergeCell ref="AE16:AH18"/>
    <mergeCell ref="AI16:AK18"/>
    <mergeCell ref="B16:M18"/>
    <mergeCell ref="N16:R18"/>
    <mergeCell ref="S16:V18"/>
    <mergeCell ref="B57:I58"/>
    <mergeCell ref="J57:Q58"/>
    <mergeCell ref="R57:AO58"/>
    <mergeCell ref="B42:I43"/>
    <mergeCell ref="J42:O43"/>
    <mergeCell ref="P42:R43"/>
    <mergeCell ref="AB46:AH47"/>
    <mergeCell ref="J44:O45"/>
    <mergeCell ref="Y24:AA25"/>
    <mergeCell ref="Y28:AA29"/>
    <mergeCell ref="AP57:AU58"/>
    <mergeCell ref="B55:I56"/>
    <mergeCell ref="J55:Q56"/>
    <mergeCell ref="R55:AO56"/>
    <mergeCell ref="AP55:AW56"/>
    <mergeCell ref="AV57:AW58"/>
    <mergeCell ref="B53:AJ54"/>
    <mergeCell ref="B48:I49"/>
    <mergeCell ref="J48:O49"/>
    <mergeCell ref="P48:R49"/>
    <mergeCell ref="S48:X49"/>
    <mergeCell ref="P50:R51"/>
    <mergeCell ref="S50:X51"/>
    <mergeCell ref="Y50:AA51"/>
    <mergeCell ref="Y48:AA49"/>
    <mergeCell ref="AB48:AH49"/>
    <mergeCell ref="AB50:AH51"/>
    <mergeCell ref="B50:I51"/>
    <mergeCell ref="AV59:AW60"/>
    <mergeCell ref="B62:AJ63"/>
    <mergeCell ref="B64:I65"/>
    <mergeCell ref="J64:Q65"/>
    <mergeCell ref="R64:AO65"/>
    <mergeCell ref="B59:I60"/>
    <mergeCell ref="J59:Q60"/>
    <mergeCell ref="R59:AO60"/>
    <mergeCell ref="AP59:AU60"/>
    <mergeCell ref="Z9:AW10"/>
    <mergeCell ref="B11:Y12"/>
    <mergeCell ref="Z11:AW12"/>
    <mergeCell ref="B14:AJ15"/>
    <mergeCell ref="AB24:AH25"/>
    <mergeCell ref="B26:I27"/>
    <mergeCell ref="J26:O27"/>
    <mergeCell ref="AB22:AH23"/>
    <mergeCell ref="P24:R25"/>
    <mergeCell ref="S24:X25"/>
    <mergeCell ref="Y23:AA23"/>
    <mergeCell ref="B22:I23"/>
    <mergeCell ref="J22:R23"/>
    <mergeCell ref="AB36:AH37"/>
    <mergeCell ref="B1:AJ2"/>
    <mergeCell ref="Z4:AW4"/>
    <mergeCell ref="B4:Y4"/>
    <mergeCell ref="B5:Y6"/>
    <mergeCell ref="Z5:AW6"/>
    <mergeCell ref="B7:Y8"/>
    <mergeCell ref="B9:Y10"/>
    <mergeCell ref="Z7:AW8"/>
    <mergeCell ref="B20:AJ21"/>
    <mergeCell ref="AB34:AH35"/>
    <mergeCell ref="AB28:AH29"/>
    <mergeCell ref="B34:I35"/>
    <mergeCell ref="J34:O35"/>
    <mergeCell ref="J32:O33"/>
    <mergeCell ref="P32:R33"/>
    <mergeCell ref="B32:I33"/>
    <mergeCell ref="S32:X33"/>
    <mergeCell ref="Y32:AA33"/>
    <mergeCell ref="J30:O31"/>
    <mergeCell ref="P30:R31"/>
    <mergeCell ref="P34:R35"/>
    <mergeCell ref="B24:I25"/>
    <mergeCell ref="J24:O25"/>
    <mergeCell ref="AB30:AH31"/>
    <mergeCell ref="S30:X31"/>
    <mergeCell ref="S22:AA22"/>
    <mergeCell ref="S23:X23"/>
    <mergeCell ref="J50:O51"/>
    <mergeCell ref="AB38:AH39"/>
    <mergeCell ref="Y40:AA41"/>
    <mergeCell ref="AB40:AH41"/>
    <mergeCell ref="AB42:AH43"/>
    <mergeCell ref="AB44:AH45"/>
    <mergeCell ref="P38:R39"/>
    <mergeCell ref="Y44:AA45"/>
    <mergeCell ref="Y38:AA39"/>
    <mergeCell ref="Y42:AA43"/>
    <mergeCell ref="J38:O39"/>
    <mergeCell ref="J40:O41"/>
    <mergeCell ref="P40:R41"/>
    <mergeCell ref="S40:X41"/>
    <mergeCell ref="S38:X39"/>
    <mergeCell ref="P44:R45"/>
    <mergeCell ref="S44:X45"/>
    <mergeCell ref="P46:R47"/>
    <mergeCell ref="Y36:AA37"/>
    <mergeCell ref="AB32:AH33"/>
    <mergeCell ref="S46:X47"/>
    <mergeCell ref="AB26:AH27"/>
    <mergeCell ref="S34:X35"/>
    <mergeCell ref="Y34:AA35"/>
    <mergeCell ref="B46:I47"/>
    <mergeCell ref="J46:O47"/>
    <mergeCell ref="S42:X43"/>
    <mergeCell ref="P26:R27"/>
    <mergeCell ref="S26:X27"/>
    <mergeCell ref="J28:O29"/>
    <mergeCell ref="P28:R29"/>
    <mergeCell ref="B30:I31"/>
    <mergeCell ref="Y46:AA47"/>
    <mergeCell ref="S36:X37"/>
    <mergeCell ref="B38:I39"/>
    <mergeCell ref="B40:I41"/>
    <mergeCell ref="J36:O37"/>
    <mergeCell ref="P36:R37"/>
    <mergeCell ref="B44:I45"/>
    <mergeCell ref="S28:X29"/>
    <mergeCell ref="Y26:AA27"/>
    <mergeCell ref="B36:I37"/>
    <mergeCell ref="Y30:AA31"/>
    <mergeCell ref="B28:I29"/>
  </mergeCells>
  <phoneticPr fontId="2"/>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W186"/>
  <sheetViews>
    <sheetView view="pageBreakPreview" zoomScaleNormal="100" zoomScaleSheetLayoutView="100" workbookViewId="0">
      <selection sqref="A1:E2"/>
    </sheetView>
  </sheetViews>
  <sheetFormatPr defaultColWidth="8.875" defaultRowHeight="12.75" x14ac:dyDescent="0.15"/>
  <cols>
    <col min="1" max="1" width="2.25" style="151" customWidth="1"/>
    <col min="2" max="2" width="2" style="151" customWidth="1"/>
    <col min="3" max="3" width="78.5" style="151" customWidth="1"/>
    <col min="4" max="6" width="8.875" style="151" customWidth="1"/>
    <col min="7" max="16384" width="8.875" style="152"/>
  </cols>
  <sheetData>
    <row r="1" spans="1:49" s="10" customFormat="1" ht="11.25" customHeight="1" x14ac:dyDescent="0.15">
      <c r="A1" s="884" t="s">
        <v>964</v>
      </c>
      <c r="B1" s="884"/>
      <c r="C1" s="884"/>
      <c r="D1" s="884"/>
      <c r="E1" s="884"/>
      <c r="F1" s="209"/>
      <c r="G1" s="122"/>
      <c r="H1" s="122"/>
      <c r="I1" s="122"/>
      <c r="J1" s="122"/>
      <c r="K1" s="122"/>
      <c r="L1" s="122"/>
      <c r="M1" s="122"/>
      <c r="N1" s="122"/>
      <c r="O1" s="122"/>
      <c r="P1" s="122"/>
      <c r="Q1" s="122"/>
      <c r="R1" s="122"/>
      <c r="S1" s="122"/>
      <c r="T1" s="122"/>
      <c r="U1" s="122"/>
      <c r="V1" s="122"/>
      <c r="W1" s="122"/>
      <c r="X1" s="122"/>
      <c r="Y1" s="122"/>
      <c r="Z1" s="122"/>
      <c r="AA1" s="122"/>
      <c r="AB1" s="20"/>
      <c r="AC1" s="20"/>
      <c r="AD1" s="20"/>
      <c r="AE1" s="20"/>
      <c r="AF1" s="20"/>
      <c r="AG1" s="20"/>
      <c r="AH1" s="20"/>
      <c r="AI1" s="20"/>
      <c r="AJ1" s="20"/>
      <c r="AK1" s="20"/>
      <c r="AL1" s="20"/>
      <c r="AM1" s="20"/>
      <c r="AN1" s="20"/>
      <c r="AO1" s="20"/>
      <c r="AP1" s="20"/>
      <c r="AQ1" s="20"/>
      <c r="AR1" s="20"/>
      <c r="AS1" s="20"/>
      <c r="AT1" s="20"/>
      <c r="AU1" s="20"/>
      <c r="AV1" s="20"/>
      <c r="AW1" s="20"/>
    </row>
    <row r="2" spans="1:49" s="10" customFormat="1" ht="11.25" customHeight="1" x14ac:dyDescent="0.15">
      <c r="A2" s="884"/>
      <c r="B2" s="884"/>
      <c r="C2" s="884"/>
      <c r="D2" s="884"/>
      <c r="E2" s="884"/>
      <c r="F2" s="209"/>
      <c r="G2" s="122"/>
      <c r="H2" s="122"/>
      <c r="I2" s="122"/>
      <c r="J2" s="122"/>
      <c r="K2" s="122"/>
      <c r="L2" s="122"/>
      <c r="M2" s="122"/>
      <c r="N2" s="122"/>
      <c r="O2" s="122"/>
      <c r="P2" s="122"/>
      <c r="Q2" s="122"/>
      <c r="R2" s="122"/>
      <c r="S2" s="122"/>
      <c r="T2" s="122"/>
      <c r="U2" s="122"/>
      <c r="V2" s="122"/>
      <c r="W2" s="122"/>
      <c r="X2" s="122"/>
      <c r="Y2" s="122"/>
      <c r="Z2" s="122"/>
      <c r="AA2" s="122"/>
      <c r="AB2" s="20"/>
      <c r="AC2" s="20"/>
      <c r="AD2" s="20"/>
      <c r="AE2" s="20"/>
      <c r="AF2" s="20"/>
      <c r="AG2" s="20"/>
      <c r="AH2" s="20"/>
      <c r="AI2" s="20"/>
      <c r="AJ2" s="20"/>
      <c r="AK2" s="20"/>
      <c r="AL2" s="20"/>
      <c r="AM2" s="20"/>
      <c r="AN2" s="20"/>
      <c r="AO2" s="20"/>
      <c r="AP2" s="20"/>
      <c r="AQ2" s="20"/>
      <c r="AR2" s="20"/>
      <c r="AS2" s="20"/>
      <c r="AT2" s="20"/>
      <c r="AU2" s="20"/>
      <c r="AV2" s="20"/>
      <c r="AW2" s="20"/>
    </row>
    <row r="3" spans="1:49" s="10" customFormat="1" ht="37.9" customHeight="1" x14ac:dyDescent="0.15">
      <c r="A3" s="1103" t="s">
        <v>1053</v>
      </c>
      <c r="B3" s="1103"/>
      <c r="C3" s="1103"/>
      <c r="D3" s="1103"/>
      <c r="E3" s="1103"/>
      <c r="F3" s="1103"/>
      <c r="G3" s="122"/>
      <c r="H3" s="122"/>
      <c r="I3" s="122"/>
      <c r="J3" s="122"/>
      <c r="K3" s="122"/>
      <c r="L3" s="122"/>
      <c r="M3" s="122"/>
      <c r="N3" s="122"/>
      <c r="O3" s="122"/>
      <c r="P3" s="122"/>
      <c r="Q3" s="122"/>
      <c r="R3" s="122"/>
      <c r="S3" s="122"/>
      <c r="T3" s="122"/>
      <c r="U3" s="122"/>
      <c r="V3" s="122"/>
      <c r="W3" s="122"/>
      <c r="X3" s="122"/>
      <c r="Y3" s="122"/>
      <c r="Z3" s="122"/>
      <c r="AA3" s="122"/>
      <c r="AB3" s="20"/>
      <c r="AC3" s="20"/>
      <c r="AD3" s="20"/>
      <c r="AE3" s="20"/>
      <c r="AF3" s="20"/>
      <c r="AG3" s="20"/>
      <c r="AH3" s="20"/>
      <c r="AI3" s="20"/>
      <c r="AJ3" s="20"/>
      <c r="AK3" s="20"/>
      <c r="AL3" s="20"/>
      <c r="AM3" s="20"/>
      <c r="AN3" s="20"/>
      <c r="AO3" s="20"/>
      <c r="AP3" s="20"/>
      <c r="AQ3" s="20"/>
      <c r="AR3" s="20"/>
      <c r="AS3" s="20"/>
      <c r="AT3" s="20"/>
      <c r="AU3" s="20"/>
      <c r="AV3" s="20"/>
      <c r="AW3" s="20"/>
    </row>
    <row r="4" spans="1:49" s="129" customFormat="1" ht="18.600000000000001" customHeight="1" x14ac:dyDescent="0.15">
      <c r="A4" s="1104" t="s">
        <v>709</v>
      </c>
      <c r="B4" s="1105"/>
      <c r="C4" s="1105"/>
      <c r="D4" s="191"/>
      <c r="E4" s="191"/>
      <c r="F4" s="192"/>
      <c r="G4" s="128"/>
    </row>
    <row r="5" spans="1:49" s="129" customFormat="1" ht="24" x14ac:dyDescent="0.15">
      <c r="A5" s="1106" t="s">
        <v>710</v>
      </c>
      <c r="B5" s="1107"/>
      <c r="C5" s="1108"/>
      <c r="D5" s="130" t="s">
        <v>711</v>
      </c>
      <c r="E5" s="130" t="s">
        <v>712</v>
      </c>
      <c r="F5" s="130" t="s">
        <v>713</v>
      </c>
      <c r="G5" s="128"/>
    </row>
    <row r="6" spans="1:49" s="129" customFormat="1" ht="15" customHeight="1" x14ac:dyDescent="0.15">
      <c r="A6" s="1102"/>
      <c r="B6" s="1110" t="s">
        <v>714</v>
      </c>
      <c r="C6" s="1111"/>
      <c r="D6" s="131" t="s">
        <v>715</v>
      </c>
      <c r="E6" s="131" t="s">
        <v>715</v>
      </c>
      <c r="F6" s="131" t="s">
        <v>715</v>
      </c>
      <c r="G6" s="128"/>
    </row>
    <row r="7" spans="1:49" s="129" customFormat="1" ht="15" customHeight="1" x14ac:dyDescent="0.15">
      <c r="A7" s="1102"/>
      <c r="B7" s="1098"/>
      <c r="C7" s="132" t="s">
        <v>716</v>
      </c>
      <c r="D7" s="133"/>
      <c r="E7" s="133"/>
      <c r="F7" s="133"/>
      <c r="G7" s="128"/>
    </row>
    <row r="8" spans="1:49" s="129" customFormat="1" ht="15" customHeight="1" x14ac:dyDescent="0.15">
      <c r="A8" s="1102"/>
      <c r="B8" s="1098"/>
      <c r="C8" s="134" t="s">
        <v>717</v>
      </c>
      <c r="D8" s="133"/>
      <c r="E8" s="133"/>
      <c r="F8" s="133"/>
      <c r="G8" s="128"/>
    </row>
    <row r="9" spans="1:49" s="129" customFormat="1" ht="15" customHeight="1" x14ac:dyDescent="0.15">
      <c r="A9" s="1102"/>
      <c r="B9" s="1098"/>
      <c r="C9" s="134" t="s">
        <v>718</v>
      </c>
      <c r="D9" s="133"/>
      <c r="E9" s="133"/>
      <c r="F9" s="133"/>
      <c r="G9" s="128"/>
    </row>
    <row r="10" spans="1:49" s="129" customFormat="1" ht="15" customHeight="1" x14ac:dyDescent="0.15">
      <c r="A10" s="1102"/>
      <c r="B10" s="1098"/>
      <c r="C10" s="134" t="s">
        <v>719</v>
      </c>
      <c r="D10" s="133"/>
      <c r="E10" s="133"/>
      <c r="F10" s="133"/>
      <c r="G10" s="128"/>
    </row>
    <row r="11" spans="1:49" s="129" customFormat="1" ht="15" customHeight="1" x14ac:dyDescent="0.15">
      <c r="A11" s="1102"/>
      <c r="B11" s="1098"/>
      <c r="C11" s="134" t="s">
        <v>720</v>
      </c>
      <c r="D11" s="133"/>
      <c r="E11" s="133"/>
      <c r="F11" s="133"/>
      <c r="G11" s="128"/>
    </row>
    <row r="12" spans="1:49" s="129" customFormat="1" ht="15" customHeight="1" x14ac:dyDescent="0.15">
      <c r="A12" s="1102"/>
      <c r="B12" s="1098"/>
      <c r="C12" s="134" t="s">
        <v>721</v>
      </c>
      <c r="D12" s="133"/>
      <c r="E12" s="133"/>
      <c r="F12" s="133"/>
      <c r="G12" s="128"/>
    </row>
    <row r="13" spans="1:49" s="129" customFormat="1" ht="15" customHeight="1" x14ac:dyDescent="0.15">
      <c r="A13" s="1102"/>
      <c r="B13" s="1099"/>
      <c r="C13" s="135" t="s">
        <v>722</v>
      </c>
      <c r="D13" s="133"/>
      <c r="E13" s="133"/>
      <c r="F13" s="133"/>
      <c r="G13" s="128"/>
    </row>
    <row r="14" spans="1:49" s="129" customFormat="1" ht="15" customHeight="1" x14ac:dyDescent="0.15">
      <c r="A14" s="1102"/>
      <c r="B14" s="1096" t="s">
        <v>723</v>
      </c>
      <c r="C14" s="1097"/>
      <c r="D14" s="131" t="s">
        <v>715</v>
      </c>
      <c r="E14" s="131" t="s">
        <v>715</v>
      </c>
      <c r="F14" s="131" t="s">
        <v>715</v>
      </c>
      <c r="G14" s="128"/>
    </row>
    <row r="15" spans="1:49" s="129" customFormat="1" ht="15" customHeight="1" x14ac:dyDescent="0.15">
      <c r="A15" s="1102"/>
      <c r="B15" s="1098"/>
      <c r="C15" s="132" t="s">
        <v>724</v>
      </c>
      <c r="D15" s="133"/>
      <c r="E15" s="133"/>
      <c r="F15" s="133"/>
      <c r="G15" s="128"/>
    </row>
    <row r="16" spans="1:49" s="129" customFormat="1" ht="15" customHeight="1" x14ac:dyDescent="0.15">
      <c r="A16" s="1102"/>
      <c r="B16" s="1099"/>
      <c r="C16" s="135" t="s">
        <v>725</v>
      </c>
      <c r="D16" s="133"/>
      <c r="E16" s="133"/>
      <c r="F16" s="133"/>
      <c r="G16" s="128"/>
    </row>
    <row r="17" spans="1:7" s="129" customFormat="1" ht="15" customHeight="1" x14ac:dyDescent="0.15">
      <c r="A17" s="1102"/>
      <c r="B17" s="1094" t="s">
        <v>726</v>
      </c>
      <c r="C17" s="1095"/>
      <c r="D17" s="131" t="s">
        <v>715</v>
      </c>
      <c r="E17" s="131" t="s">
        <v>715</v>
      </c>
      <c r="F17" s="131" t="s">
        <v>715</v>
      </c>
      <c r="G17" s="128"/>
    </row>
    <row r="18" spans="1:7" s="129" customFormat="1" ht="15" customHeight="1" x14ac:dyDescent="0.15">
      <c r="A18" s="1102"/>
      <c r="B18" s="1096" t="s">
        <v>727</v>
      </c>
      <c r="C18" s="1097"/>
      <c r="D18" s="131" t="s">
        <v>715</v>
      </c>
      <c r="E18" s="131" t="s">
        <v>715</v>
      </c>
      <c r="F18" s="131" t="s">
        <v>715</v>
      </c>
      <c r="G18" s="128"/>
    </row>
    <row r="19" spans="1:7" s="129" customFormat="1" ht="15" customHeight="1" x14ac:dyDescent="0.15">
      <c r="A19" s="1102"/>
      <c r="B19" s="1098"/>
      <c r="C19" s="132" t="s">
        <v>728</v>
      </c>
      <c r="D19" s="133"/>
      <c r="E19" s="133"/>
      <c r="F19" s="133"/>
      <c r="G19" s="128"/>
    </row>
    <row r="20" spans="1:7" s="129" customFormat="1" ht="15" customHeight="1" x14ac:dyDescent="0.15">
      <c r="A20" s="1102"/>
      <c r="B20" s="1098"/>
      <c r="C20" s="134" t="s">
        <v>729</v>
      </c>
      <c r="D20" s="133"/>
      <c r="E20" s="133"/>
      <c r="F20" s="133"/>
      <c r="G20" s="128"/>
    </row>
    <row r="21" spans="1:7" s="129" customFormat="1" ht="15" customHeight="1" x14ac:dyDescent="0.15">
      <c r="A21" s="1102"/>
      <c r="B21" s="1098"/>
      <c r="C21" s="134" t="s">
        <v>730</v>
      </c>
      <c r="D21" s="133"/>
      <c r="E21" s="133"/>
      <c r="F21" s="133"/>
      <c r="G21" s="128"/>
    </row>
    <row r="22" spans="1:7" s="129" customFormat="1" ht="15" customHeight="1" x14ac:dyDescent="0.15">
      <c r="A22" s="1109"/>
      <c r="B22" s="1099"/>
      <c r="C22" s="135" t="s">
        <v>731</v>
      </c>
      <c r="D22" s="133"/>
      <c r="E22" s="133"/>
      <c r="F22" s="133"/>
      <c r="G22" s="128"/>
    </row>
    <row r="23" spans="1:7" s="129" customFormat="1" ht="24" x14ac:dyDescent="0.15">
      <c r="A23" s="1100" t="s">
        <v>732</v>
      </c>
      <c r="B23" s="1101"/>
      <c r="C23" s="1101"/>
      <c r="D23" s="130" t="s">
        <v>711</v>
      </c>
      <c r="E23" s="130" t="s">
        <v>712</v>
      </c>
      <c r="F23" s="130" t="s">
        <v>713</v>
      </c>
      <c r="G23" s="128"/>
    </row>
    <row r="24" spans="1:7" s="129" customFormat="1" ht="15" customHeight="1" x14ac:dyDescent="0.15">
      <c r="A24" s="1102"/>
      <c r="B24" s="1096" t="s">
        <v>733</v>
      </c>
      <c r="C24" s="1097"/>
      <c r="D24" s="131" t="s">
        <v>715</v>
      </c>
      <c r="E24" s="131" t="s">
        <v>715</v>
      </c>
      <c r="F24" s="131" t="s">
        <v>715</v>
      </c>
      <c r="G24" s="128"/>
    </row>
    <row r="25" spans="1:7" s="129" customFormat="1" ht="15" customHeight="1" x14ac:dyDescent="0.15">
      <c r="A25" s="1102"/>
      <c r="B25" s="1098"/>
      <c r="C25" s="132" t="s">
        <v>734</v>
      </c>
      <c r="D25" s="133"/>
      <c r="E25" s="133"/>
      <c r="F25" s="133"/>
      <c r="G25" s="128"/>
    </row>
    <row r="26" spans="1:7" s="129" customFormat="1" ht="15" customHeight="1" x14ac:dyDescent="0.15">
      <c r="A26" s="1102"/>
      <c r="B26" s="1098"/>
      <c r="C26" s="134" t="s">
        <v>735</v>
      </c>
      <c r="D26" s="133"/>
      <c r="E26" s="133"/>
      <c r="F26" s="133"/>
      <c r="G26" s="128"/>
    </row>
    <row r="27" spans="1:7" s="129" customFormat="1" ht="15" customHeight="1" x14ac:dyDescent="0.15">
      <c r="A27" s="1102"/>
      <c r="B27" s="1098"/>
      <c r="C27" s="134" t="s">
        <v>736</v>
      </c>
      <c r="D27" s="133"/>
      <c r="E27" s="133"/>
      <c r="F27" s="133"/>
      <c r="G27" s="128"/>
    </row>
    <row r="28" spans="1:7" s="129" customFormat="1" ht="15" customHeight="1" x14ac:dyDescent="0.15">
      <c r="A28" s="1102"/>
      <c r="B28" s="1098"/>
      <c r="C28" s="134" t="s">
        <v>720</v>
      </c>
      <c r="D28" s="133"/>
      <c r="E28" s="133"/>
      <c r="F28" s="133"/>
      <c r="G28" s="128"/>
    </row>
    <row r="29" spans="1:7" s="129" customFormat="1" ht="15" customHeight="1" x14ac:dyDescent="0.15">
      <c r="A29" s="1102"/>
      <c r="B29" s="1098"/>
      <c r="C29" s="134" t="s">
        <v>721</v>
      </c>
      <c r="D29" s="133"/>
      <c r="E29" s="133"/>
      <c r="F29" s="133"/>
      <c r="G29" s="128"/>
    </row>
    <row r="30" spans="1:7" s="129" customFormat="1" ht="15" customHeight="1" x14ac:dyDescent="0.15">
      <c r="A30" s="1102"/>
      <c r="B30" s="1098"/>
      <c r="C30" s="134" t="s">
        <v>737</v>
      </c>
      <c r="D30" s="133"/>
      <c r="E30" s="133"/>
      <c r="F30" s="133"/>
      <c r="G30" s="128"/>
    </row>
    <row r="31" spans="1:7" s="129" customFormat="1" ht="15" customHeight="1" x14ac:dyDescent="0.15">
      <c r="A31" s="1102"/>
      <c r="B31" s="1099"/>
      <c r="C31" s="135" t="s">
        <v>722</v>
      </c>
      <c r="D31" s="133"/>
      <c r="E31" s="133"/>
      <c r="F31" s="133"/>
      <c r="G31" s="128"/>
    </row>
    <row r="32" spans="1:7" s="129" customFormat="1" ht="15" customHeight="1" x14ac:dyDescent="0.15">
      <c r="A32" s="1102"/>
      <c r="B32" s="1096" t="s">
        <v>738</v>
      </c>
      <c r="C32" s="1097"/>
      <c r="D32" s="131" t="s">
        <v>715</v>
      </c>
      <c r="E32" s="131" t="s">
        <v>715</v>
      </c>
      <c r="F32" s="131" t="s">
        <v>715</v>
      </c>
      <c r="G32" s="128"/>
    </row>
    <row r="33" spans="1:7" s="129" customFormat="1" ht="15" customHeight="1" x14ac:dyDescent="0.15">
      <c r="A33" s="1102"/>
      <c r="B33" s="136"/>
      <c r="C33" s="137" t="s">
        <v>739</v>
      </c>
      <c r="D33" s="133"/>
      <c r="E33" s="133"/>
      <c r="F33" s="133"/>
      <c r="G33" s="128"/>
    </row>
    <row r="34" spans="1:7" s="129" customFormat="1" ht="15" customHeight="1" x14ac:dyDescent="0.15">
      <c r="A34" s="1102"/>
      <c r="B34" s="1094" t="s">
        <v>740</v>
      </c>
      <c r="C34" s="1095"/>
      <c r="D34" s="131" t="s">
        <v>715</v>
      </c>
      <c r="E34" s="131" t="s">
        <v>715</v>
      </c>
      <c r="F34" s="131" t="s">
        <v>715</v>
      </c>
      <c r="G34" s="128"/>
    </row>
    <row r="35" spans="1:7" s="129" customFormat="1" ht="15" customHeight="1" x14ac:dyDescent="0.15">
      <c r="A35" s="1102"/>
      <c r="B35" s="1096" t="s">
        <v>741</v>
      </c>
      <c r="C35" s="1097"/>
      <c r="D35" s="131" t="s">
        <v>715</v>
      </c>
      <c r="E35" s="131" t="s">
        <v>715</v>
      </c>
      <c r="F35" s="131" t="s">
        <v>715</v>
      </c>
      <c r="G35" s="128"/>
    </row>
    <row r="36" spans="1:7" s="129" customFormat="1" ht="15" customHeight="1" x14ac:dyDescent="0.15">
      <c r="A36" s="1102"/>
      <c r="B36" s="1098"/>
      <c r="C36" s="132" t="s">
        <v>724</v>
      </c>
      <c r="D36" s="133"/>
      <c r="E36" s="133"/>
      <c r="F36" s="133"/>
      <c r="G36" s="128"/>
    </row>
    <row r="37" spans="1:7" s="129" customFormat="1" ht="15" customHeight="1" x14ac:dyDescent="0.15">
      <c r="A37" s="1102"/>
      <c r="B37" s="1099"/>
      <c r="C37" s="135" t="s">
        <v>725</v>
      </c>
      <c r="D37" s="133"/>
      <c r="E37" s="133"/>
      <c r="F37" s="133"/>
      <c r="G37" s="128"/>
    </row>
    <row r="38" spans="1:7" s="129" customFormat="1" ht="15" customHeight="1" x14ac:dyDescent="0.15">
      <c r="A38" s="1102"/>
      <c r="B38" s="1096" t="s">
        <v>742</v>
      </c>
      <c r="C38" s="1097"/>
      <c r="D38" s="131" t="s">
        <v>715</v>
      </c>
      <c r="E38" s="131" t="s">
        <v>715</v>
      </c>
      <c r="F38" s="131" t="s">
        <v>715</v>
      </c>
      <c r="G38" s="128"/>
    </row>
    <row r="39" spans="1:7" s="129" customFormat="1" ht="15" customHeight="1" x14ac:dyDescent="0.15">
      <c r="A39" s="1102"/>
      <c r="B39" s="1098"/>
      <c r="C39" s="132" t="s">
        <v>743</v>
      </c>
      <c r="D39" s="133"/>
      <c r="E39" s="133"/>
      <c r="F39" s="133"/>
      <c r="G39" s="128"/>
    </row>
    <row r="40" spans="1:7" s="129" customFormat="1" ht="15" customHeight="1" x14ac:dyDescent="0.15">
      <c r="A40" s="1102"/>
      <c r="B40" s="1098"/>
      <c r="C40" s="134" t="s">
        <v>744</v>
      </c>
      <c r="D40" s="133"/>
      <c r="E40" s="133"/>
      <c r="F40" s="133"/>
      <c r="G40" s="128"/>
    </row>
    <row r="41" spans="1:7" s="129" customFormat="1" ht="15" customHeight="1" x14ac:dyDescent="0.15">
      <c r="A41" s="1102"/>
      <c r="B41" s="1099"/>
      <c r="C41" s="135" t="s">
        <v>745</v>
      </c>
      <c r="D41" s="133"/>
      <c r="E41" s="133"/>
      <c r="F41" s="133"/>
      <c r="G41" s="128"/>
    </row>
    <row r="42" spans="1:7" s="129" customFormat="1" ht="15" customHeight="1" x14ac:dyDescent="0.15">
      <c r="A42" s="1102"/>
      <c r="B42" s="1094" t="s">
        <v>746</v>
      </c>
      <c r="C42" s="1095"/>
      <c r="D42" s="131" t="s">
        <v>715</v>
      </c>
      <c r="E42" s="131" t="s">
        <v>715</v>
      </c>
      <c r="F42" s="131" t="s">
        <v>715</v>
      </c>
      <c r="G42" s="128"/>
    </row>
    <row r="43" spans="1:7" s="129" customFormat="1" ht="15" customHeight="1" x14ac:dyDescent="0.15">
      <c r="A43" s="1102"/>
      <c r="B43" s="1096" t="s">
        <v>747</v>
      </c>
      <c r="C43" s="1097"/>
      <c r="D43" s="131" t="s">
        <v>715</v>
      </c>
      <c r="E43" s="131" t="s">
        <v>715</v>
      </c>
      <c r="F43" s="131" t="s">
        <v>715</v>
      </c>
      <c r="G43" s="128"/>
    </row>
    <row r="44" spans="1:7" s="129" customFormat="1" ht="15" customHeight="1" x14ac:dyDescent="0.15">
      <c r="A44" s="1102"/>
      <c r="B44" s="1098"/>
      <c r="C44" s="132" t="s">
        <v>748</v>
      </c>
      <c r="D44" s="133"/>
      <c r="E44" s="133"/>
      <c r="F44" s="133"/>
      <c r="G44" s="128"/>
    </row>
    <row r="45" spans="1:7" s="129" customFormat="1" ht="15" customHeight="1" x14ac:dyDescent="0.15">
      <c r="A45" s="1102"/>
      <c r="B45" s="1098"/>
      <c r="C45" s="134" t="s">
        <v>749</v>
      </c>
      <c r="D45" s="133"/>
      <c r="E45" s="133"/>
      <c r="F45" s="133"/>
      <c r="G45" s="128"/>
    </row>
    <row r="46" spans="1:7" s="129" customFormat="1" ht="15" customHeight="1" x14ac:dyDescent="0.15">
      <c r="A46" s="1102"/>
      <c r="B46" s="1099"/>
      <c r="C46" s="135" t="s">
        <v>750</v>
      </c>
      <c r="D46" s="133"/>
      <c r="E46" s="133"/>
      <c r="F46" s="133"/>
      <c r="G46" s="128"/>
    </row>
    <row r="47" spans="1:7" s="129" customFormat="1" ht="15" customHeight="1" x14ac:dyDescent="0.15">
      <c r="A47" s="1102"/>
      <c r="B47" s="1094" t="s">
        <v>751</v>
      </c>
      <c r="C47" s="1095"/>
      <c r="D47" s="131" t="s">
        <v>715</v>
      </c>
      <c r="E47" s="131" t="s">
        <v>715</v>
      </c>
      <c r="F47" s="131" t="s">
        <v>715</v>
      </c>
      <c r="G47" s="128"/>
    </row>
    <row r="48" spans="1:7" s="129" customFormat="1" ht="15" customHeight="1" x14ac:dyDescent="0.15">
      <c r="A48" s="1068"/>
      <c r="B48" s="1074" t="s">
        <v>752</v>
      </c>
      <c r="C48" s="1075"/>
      <c r="D48" s="138" t="s">
        <v>715</v>
      </c>
      <c r="E48" s="138" t="s">
        <v>715</v>
      </c>
      <c r="F48" s="138" t="s">
        <v>715</v>
      </c>
      <c r="G48" s="128"/>
    </row>
    <row r="49" spans="1:7" s="129" customFormat="1" ht="60" customHeight="1" x14ac:dyDescent="0.15">
      <c r="A49" s="1068"/>
      <c r="B49" s="1087"/>
      <c r="C49" s="139" t="s">
        <v>753</v>
      </c>
      <c r="D49" s="140"/>
      <c r="E49" s="140"/>
      <c r="F49" s="140"/>
      <c r="G49" s="128"/>
    </row>
    <row r="50" spans="1:7" s="129" customFormat="1" ht="30" customHeight="1" x14ac:dyDescent="0.15">
      <c r="A50" s="1068"/>
      <c r="B50" s="1087"/>
      <c r="C50" s="141" t="s">
        <v>754</v>
      </c>
      <c r="D50" s="140"/>
      <c r="E50" s="140"/>
      <c r="F50" s="140"/>
      <c r="G50" s="128"/>
    </row>
    <row r="51" spans="1:7" s="129" customFormat="1" ht="15" customHeight="1" x14ac:dyDescent="0.15">
      <c r="A51" s="1068"/>
      <c r="B51" s="1087"/>
      <c r="C51" s="141" t="s">
        <v>755</v>
      </c>
      <c r="D51" s="140"/>
      <c r="E51" s="140"/>
      <c r="F51" s="140"/>
      <c r="G51" s="128"/>
    </row>
    <row r="52" spans="1:7" s="129" customFormat="1" ht="45" customHeight="1" x14ac:dyDescent="0.15">
      <c r="A52" s="1068"/>
      <c r="B52" s="1087"/>
      <c r="C52" s="141" t="s">
        <v>756</v>
      </c>
      <c r="D52" s="140"/>
      <c r="E52" s="140"/>
      <c r="F52" s="140"/>
      <c r="G52" s="128"/>
    </row>
    <row r="53" spans="1:7" s="129" customFormat="1" ht="30" customHeight="1" x14ac:dyDescent="0.15">
      <c r="A53" s="1068"/>
      <c r="B53" s="1087"/>
      <c r="C53" s="141" t="s">
        <v>757</v>
      </c>
      <c r="D53" s="140"/>
      <c r="E53" s="140"/>
      <c r="F53" s="140"/>
      <c r="G53" s="128"/>
    </row>
    <row r="54" spans="1:7" s="129" customFormat="1" ht="15" customHeight="1" x14ac:dyDescent="0.15">
      <c r="A54" s="1068"/>
      <c r="B54" s="1087"/>
      <c r="C54" s="141" t="s">
        <v>758</v>
      </c>
      <c r="D54" s="140"/>
      <c r="E54" s="140"/>
      <c r="F54" s="140"/>
      <c r="G54" s="128"/>
    </row>
    <row r="55" spans="1:7" s="129" customFormat="1" ht="15" customHeight="1" x14ac:dyDescent="0.15">
      <c r="A55" s="1068"/>
      <c r="B55" s="1087"/>
      <c r="C55" s="142" t="s">
        <v>759</v>
      </c>
      <c r="D55" s="140"/>
      <c r="E55" s="140"/>
      <c r="F55" s="140"/>
      <c r="G55" s="128"/>
    </row>
    <row r="56" spans="1:7" s="129" customFormat="1" ht="24" x14ac:dyDescent="0.15">
      <c r="A56" s="1076" t="s">
        <v>760</v>
      </c>
      <c r="B56" s="1077"/>
      <c r="C56" s="1077"/>
      <c r="D56" s="130" t="s">
        <v>711</v>
      </c>
      <c r="E56" s="130" t="s">
        <v>712</v>
      </c>
      <c r="F56" s="130" t="s">
        <v>713</v>
      </c>
      <c r="G56" s="128"/>
    </row>
    <row r="57" spans="1:7" s="129" customFormat="1" ht="15" customHeight="1" x14ac:dyDescent="0.15">
      <c r="A57" s="1068"/>
      <c r="B57" s="1074" t="s">
        <v>761</v>
      </c>
      <c r="C57" s="1075"/>
      <c r="D57" s="131" t="s">
        <v>715</v>
      </c>
      <c r="E57" s="131" t="s">
        <v>715</v>
      </c>
      <c r="F57" s="131" t="s">
        <v>715</v>
      </c>
      <c r="G57" s="128"/>
    </row>
    <row r="58" spans="1:7" s="129" customFormat="1" ht="15" customHeight="1" x14ac:dyDescent="0.15">
      <c r="A58" s="1068"/>
      <c r="B58" s="1087"/>
      <c r="C58" s="139" t="s">
        <v>762</v>
      </c>
      <c r="D58" s="140"/>
      <c r="E58" s="140"/>
      <c r="F58" s="140"/>
      <c r="G58" s="128"/>
    </row>
    <row r="59" spans="1:7" s="129" customFormat="1" ht="15" customHeight="1" x14ac:dyDescent="0.15">
      <c r="A59" s="1068"/>
      <c r="B59" s="1087"/>
      <c r="C59" s="141" t="s">
        <v>763</v>
      </c>
      <c r="D59" s="140"/>
      <c r="E59" s="140"/>
      <c r="F59" s="140"/>
      <c r="G59" s="128"/>
    </row>
    <row r="60" spans="1:7" s="129" customFormat="1" ht="15" customHeight="1" x14ac:dyDescent="0.15">
      <c r="A60" s="1068"/>
      <c r="B60" s="1087"/>
      <c r="C60" s="141" t="s">
        <v>764</v>
      </c>
      <c r="D60" s="140"/>
      <c r="E60" s="140"/>
      <c r="F60" s="140"/>
      <c r="G60" s="128"/>
    </row>
    <row r="61" spans="1:7" s="129" customFormat="1" ht="15" customHeight="1" x14ac:dyDescent="0.15">
      <c r="A61" s="1068"/>
      <c r="B61" s="1087"/>
      <c r="C61" s="141" t="s">
        <v>765</v>
      </c>
      <c r="D61" s="140"/>
      <c r="E61" s="140"/>
      <c r="F61" s="140"/>
      <c r="G61" s="128"/>
    </row>
    <row r="62" spans="1:7" s="129" customFormat="1" ht="15" customHeight="1" x14ac:dyDescent="0.15">
      <c r="A62" s="1068"/>
      <c r="B62" s="1087"/>
      <c r="C62" s="141" t="s">
        <v>766</v>
      </c>
      <c r="D62" s="140"/>
      <c r="E62" s="140"/>
      <c r="F62" s="140"/>
      <c r="G62" s="128"/>
    </row>
    <row r="63" spans="1:7" s="129" customFormat="1" ht="15" customHeight="1" x14ac:dyDescent="0.15">
      <c r="A63" s="1068"/>
      <c r="B63" s="1087"/>
      <c r="C63" s="141" t="s">
        <v>767</v>
      </c>
      <c r="D63" s="140"/>
      <c r="E63" s="140"/>
      <c r="F63" s="140"/>
      <c r="G63" s="128"/>
    </row>
    <row r="64" spans="1:7" s="129" customFormat="1" ht="15" customHeight="1" x14ac:dyDescent="0.15">
      <c r="A64" s="1068"/>
      <c r="B64" s="1087"/>
      <c r="C64" s="141" t="s">
        <v>768</v>
      </c>
      <c r="D64" s="140"/>
      <c r="E64" s="140"/>
      <c r="F64" s="140"/>
      <c r="G64" s="128"/>
    </row>
    <row r="65" spans="1:7" s="129" customFormat="1" ht="15" customHeight="1" x14ac:dyDescent="0.15">
      <c r="A65" s="1068"/>
      <c r="B65" s="1087"/>
      <c r="C65" s="141" t="s">
        <v>769</v>
      </c>
      <c r="D65" s="140"/>
      <c r="E65" s="140"/>
      <c r="F65" s="140"/>
      <c r="G65" s="128"/>
    </row>
    <row r="66" spans="1:7" s="129" customFormat="1" ht="15" customHeight="1" x14ac:dyDescent="0.15">
      <c r="A66" s="1068"/>
      <c r="B66" s="1088"/>
      <c r="C66" s="143" t="s">
        <v>770</v>
      </c>
      <c r="D66" s="140"/>
      <c r="E66" s="140"/>
      <c r="F66" s="140"/>
      <c r="G66" s="128"/>
    </row>
    <row r="67" spans="1:7" s="129" customFormat="1" ht="15" customHeight="1" x14ac:dyDescent="0.15">
      <c r="A67" s="1068"/>
      <c r="B67" s="1074" t="s">
        <v>771</v>
      </c>
      <c r="C67" s="1075"/>
      <c r="D67" s="131" t="s">
        <v>715</v>
      </c>
      <c r="E67" s="131" t="s">
        <v>715</v>
      </c>
      <c r="F67" s="131" t="s">
        <v>715</v>
      </c>
      <c r="G67" s="128"/>
    </row>
    <row r="68" spans="1:7" s="129" customFormat="1" ht="15" customHeight="1" x14ac:dyDescent="0.15">
      <c r="A68" s="1068"/>
      <c r="B68" s="1087"/>
      <c r="C68" s="139" t="s">
        <v>772</v>
      </c>
      <c r="D68" s="140"/>
      <c r="E68" s="140"/>
      <c r="F68" s="140"/>
      <c r="G68" s="128"/>
    </row>
    <row r="69" spans="1:7" s="129" customFormat="1" ht="15" customHeight="1" x14ac:dyDescent="0.15">
      <c r="A69" s="1068"/>
      <c r="B69" s="1087"/>
      <c r="C69" s="141" t="s">
        <v>773</v>
      </c>
      <c r="D69" s="140"/>
      <c r="E69" s="140"/>
      <c r="F69" s="140"/>
      <c r="G69" s="128"/>
    </row>
    <row r="70" spans="1:7" s="129" customFormat="1" ht="15" customHeight="1" x14ac:dyDescent="0.15">
      <c r="A70" s="1068"/>
      <c r="B70" s="1088"/>
      <c r="C70" s="143" t="s">
        <v>774</v>
      </c>
      <c r="D70" s="140"/>
      <c r="E70" s="140"/>
      <c r="F70" s="140"/>
      <c r="G70" s="128"/>
    </row>
    <row r="71" spans="1:7" s="129" customFormat="1" ht="15" customHeight="1" x14ac:dyDescent="0.15">
      <c r="A71" s="1068"/>
      <c r="B71" s="1091" t="s">
        <v>775</v>
      </c>
      <c r="C71" s="1092"/>
      <c r="D71" s="131" t="s">
        <v>715</v>
      </c>
      <c r="E71" s="131" t="s">
        <v>715</v>
      </c>
      <c r="F71" s="131" t="s">
        <v>715</v>
      </c>
      <c r="G71" s="128"/>
    </row>
    <row r="72" spans="1:7" s="129" customFormat="1" ht="15" customHeight="1" x14ac:dyDescent="0.15">
      <c r="A72" s="1068"/>
      <c r="B72" s="1074" t="s">
        <v>776</v>
      </c>
      <c r="C72" s="1075"/>
      <c r="D72" s="131" t="s">
        <v>715</v>
      </c>
      <c r="E72" s="131" t="s">
        <v>715</v>
      </c>
      <c r="F72" s="131" t="s">
        <v>715</v>
      </c>
      <c r="G72" s="128"/>
    </row>
    <row r="73" spans="1:7" s="129" customFormat="1" ht="15" customHeight="1" x14ac:dyDescent="0.15">
      <c r="A73" s="1068"/>
      <c r="B73" s="1087"/>
      <c r="C73" s="139" t="s">
        <v>777</v>
      </c>
      <c r="D73" s="140"/>
      <c r="E73" s="140"/>
      <c r="F73" s="140"/>
      <c r="G73" s="128"/>
    </row>
    <row r="74" spans="1:7" s="129" customFormat="1" ht="15" customHeight="1" x14ac:dyDescent="0.15">
      <c r="A74" s="1068"/>
      <c r="B74" s="1087"/>
      <c r="C74" s="141" t="s">
        <v>778</v>
      </c>
      <c r="D74" s="140"/>
      <c r="E74" s="140"/>
      <c r="F74" s="140"/>
      <c r="G74" s="128"/>
    </row>
    <row r="75" spans="1:7" s="129" customFormat="1" ht="15" customHeight="1" x14ac:dyDescent="0.15">
      <c r="A75" s="1068"/>
      <c r="B75" s="1087"/>
      <c r="C75" s="141" t="s">
        <v>779</v>
      </c>
      <c r="D75" s="140"/>
      <c r="E75" s="140"/>
      <c r="F75" s="140"/>
      <c r="G75" s="128"/>
    </row>
    <row r="76" spans="1:7" s="129" customFormat="1" ht="15" customHeight="1" x14ac:dyDescent="0.15">
      <c r="A76" s="1068"/>
      <c r="B76" s="1087"/>
      <c r="C76" s="141" t="s">
        <v>780</v>
      </c>
      <c r="D76" s="140"/>
      <c r="E76" s="140"/>
      <c r="F76" s="140"/>
      <c r="G76" s="128"/>
    </row>
    <row r="77" spans="1:7" s="129" customFormat="1" ht="15" customHeight="1" x14ac:dyDescent="0.15">
      <c r="A77" s="1068"/>
      <c r="B77" s="1087"/>
      <c r="C77" s="141" t="s">
        <v>781</v>
      </c>
      <c r="D77" s="140"/>
      <c r="E77" s="140"/>
      <c r="F77" s="140"/>
      <c r="G77" s="128"/>
    </row>
    <row r="78" spans="1:7" s="129" customFormat="1" ht="15" customHeight="1" x14ac:dyDescent="0.15">
      <c r="A78" s="1068"/>
      <c r="B78" s="1087"/>
      <c r="C78" s="141" t="s">
        <v>782</v>
      </c>
      <c r="D78" s="140"/>
      <c r="E78" s="140"/>
      <c r="F78" s="140"/>
      <c r="G78" s="128"/>
    </row>
    <row r="79" spans="1:7" s="129" customFormat="1" ht="15" customHeight="1" x14ac:dyDescent="0.15">
      <c r="A79" s="1068"/>
      <c r="B79" s="1087"/>
      <c r="C79" s="141" t="s">
        <v>783</v>
      </c>
      <c r="D79" s="140"/>
      <c r="E79" s="140"/>
      <c r="F79" s="140"/>
      <c r="G79" s="128"/>
    </row>
    <row r="80" spans="1:7" s="129" customFormat="1" ht="28.15" customHeight="1" x14ac:dyDescent="0.15">
      <c r="A80" s="1068"/>
      <c r="B80" s="1087"/>
      <c r="C80" s="141" t="s">
        <v>784</v>
      </c>
      <c r="D80" s="140"/>
      <c r="E80" s="140"/>
      <c r="F80" s="140"/>
      <c r="G80" s="128"/>
    </row>
    <row r="81" spans="1:7" s="129" customFormat="1" ht="15" customHeight="1" x14ac:dyDescent="0.15">
      <c r="A81" s="1068"/>
      <c r="B81" s="1088"/>
      <c r="C81" s="143" t="s">
        <v>785</v>
      </c>
      <c r="D81" s="140"/>
      <c r="E81" s="140"/>
      <c r="F81" s="140"/>
      <c r="G81" s="128"/>
    </row>
    <row r="82" spans="1:7" s="129" customFormat="1" ht="15" customHeight="1" x14ac:dyDescent="0.15">
      <c r="A82" s="1068"/>
      <c r="B82" s="1074" t="s">
        <v>786</v>
      </c>
      <c r="C82" s="1075"/>
      <c r="D82" s="138" t="s">
        <v>715</v>
      </c>
      <c r="E82" s="138" t="s">
        <v>715</v>
      </c>
      <c r="F82" s="138" t="s">
        <v>715</v>
      </c>
      <c r="G82" s="128"/>
    </row>
    <row r="83" spans="1:7" s="129" customFormat="1" ht="30" customHeight="1" x14ac:dyDescent="0.15">
      <c r="A83" s="1068"/>
      <c r="B83" s="1072"/>
      <c r="C83" s="169" t="s">
        <v>787</v>
      </c>
      <c r="D83" s="140"/>
      <c r="E83" s="140"/>
      <c r="F83" s="140"/>
      <c r="G83" s="128"/>
    </row>
    <row r="84" spans="1:7" s="129" customFormat="1" ht="15" customHeight="1" x14ac:dyDescent="0.15">
      <c r="A84" s="1068"/>
      <c r="B84" s="1087"/>
      <c r="C84" s="141" t="s">
        <v>788</v>
      </c>
      <c r="D84" s="140"/>
      <c r="E84" s="140"/>
      <c r="F84" s="140"/>
      <c r="G84" s="128"/>
    </row>
    <row r="85" spans="1:7" s="129" customFormat="1" ht="15" customHeight="1" x14ac:dyDescent="0.15">
      <c r="A85" s="1068"/>
      <c r="B85" s="1087"/>
      <c r="C85" s="142" t="s">
        <v>789</v>
      </c>
      <c r="D85" s="140"/>
      <c r="E85" s="140"/>
      <c r="F85" s="140"/>
      <c r="G85" s="128"/>
    </row>
    <row r="86" spans="1:7" s="129" customFormat="1" ht="24" x14ac:dyDescent="0.15">
      <c r="A86" s="1070" t="s">
        <v>790</v>
      </c>
      <c r="B86" s="1071"/>
      <c r="C86" s="1093"/>
      <c r="D86" s="130" t="s">
        <v>711</v>
      </c>
      <c r="E86" s="130" t="s">
        <v>712</v>
      </c>
      <c r="F86" s="130" t="s">
        <v>713</v>
      </c>
      <c r="G86" s="128"/>
    </row>
    <row r="87" spans="1:7" s="129" customFormat="1" ht="15" customHeight="1" x14ac:dyDescent="0.15">
      <c r="A87" s="1068"/>
      <c r="B87" s="1089" t="s">
        <v>791</v>
      </c>
      <c r="C87" s="1090"/>
      <c r="D87" s="131" t="s">
        <v>715</v>
      </c>
      <c r="E87" s="131" t="s">
        <v>715</v>
      </c>
      <c r="F87" s="131" t="s">
        <v>715</v>
      </c>
      <c r="G87" s="128"/>
    </row>
    <row r="88" spans="1:7" s="129" customFormat="1" ht="15" customHeight="1" x14ac:dyDescent="0.15">
      <c r="A88" s="1068"/>
      <c r="B88" s="1074" t="s">
        <v>792</v>
      </c>
      <c r="C88" s="1075"/>
      <c r="D88" s="131" t="s">
        <v>715</v>
      </c>
      <c r="E88" s="131" t="s">
        <v>715</v>
      </c>
      <c r="F88" s="131" t="s">
        <v>715</v>
      </c>
      <c r="G88" s="128"/>
    </row>
    <row r="89" spans="1:7" s="129" customFormat="1" ht="15" customHeight="1" x14ac:dyDescent="0.15">
      <c r="A89" s="1068"/>
      <c r="B89" s="1087"/>
      <c r="C89" s="139" t="s">
        <v>793</v>
      </c>
      <c r="D89" s="140"/>
      <c r="E89" s="140"/>
      <c r="F89" s="140"/>
      <c r="G89" s="128"/>
    </row>
    <row r="90" spans="1:7" s="129" customFormat="1" ht="15" customHeight="1" x14ac:dyDescent="0.15">
      <c r="A90" s="1068"/>
      <c r="B90" s="1087"/>
      <c r="C90" s="141" t="s">
        <v>794</v>
      </c>
      <c r="D90" s="140"/>
      <c r="E90" s="140"/>
      <c r="F90" s="140"/>
      <c r="G90" s="128"/>
    </row>
    <row r="91" spans="1:7" s="129" customFormat="1" ht="15" customHeight="1" x14ac:dyDescent="0.15">
      <c r="A91" s="1068"/>
      <c r="B91" s="1088"/>
      <c r="C91" s="144" t="s">
        <v>795</v>
      </c>
      <c r="D91" s="140"/>
      <c r="E91" s="140"/>
      <c r="F91" s="140"/>
      <c r="G91" s="128"/>
    </row>
    <row r="92" spans="1:7" s="129" customFormat="1" ht="15" customHeight="1" x14ac:dyDescent="0.15">
      <c r="A92" s="1068"/>
      <c r="B92" s="1091" t="s">
        <v>796</v>
      </c>
      <c r="C92" s="1092"/>
      <c r="D92" s="131" t="s">
        <v>715</v>
      </c>
      <c r="E92" s="131" t="s">
        <v>715</v>
      </c>
      <c r="F92" s="131" t="s">
        <v>715</v>
      </c>
      <c r="G92" s="128"/>
    </row>
    <row r="93" spans="1:7" s="129" customFormat="1" ht="15" customHeight="1" x14ac:dyDescent="0.15">
      <c r="A93" s="1068"/>
      <c r="B93" s="1074" t="s">
        <v>797</v>
      </c>
      <c r="C93" s="1075"/>
      <c r="D93" s="131" t="s">
        <v>715</v>
      </c>
      <c r="E93" s="131" t="s">
        <v>715</v>
      </c>
      <c r="F93" s="131" t="s">
        <v>715</v>
      </c>
      <c r="G93" s="128"/>
    </row>
    <row r="94" spans="1:7" s="129" customFormat="1" ht="15" customHeight="1" x14ac:dyDescent="0.15">
      <c r="A94" s="1068"/>
      <c r="B94" s="1087"/>
      <c r="C94" s="139" t="s">
        <v>798</v>
      </c>
      <c r="D94" s="140"/>
      <c r="E94" s="140"/>
      <c r="F94" s="140"/>
      <c r="G94" s="128"/>
    </row>
    <row r="95" spans="1:7" s="129" customFormat="1" ht="15" customHeight="1" x14ac:dyDescent="0.15">
      <c r="A95" s="1068"/>
      <c r="B95" s="1087"/>
      <c r="C95" s="141" t="s">
        <v>799</v>
      </c>
      <c r="D95" s="140"/>
      <c r="E95" s="140"/>
      <c r="F95" s="140"/>
      <c r="G95" s="128"/>
    </row>
    <row r="96" spans="1:7" s="129" customFormat="1" ht="15" customHeight="1" x14ac:dyDescent="0.15">
      <c r="A96" s="1068"/>
      <c r="B96" s="1087"/>
      <c r="C96" s="141" t="s">
        <v>800</v>
      </c>
      <c r="D96" s="140"/>
      <c r="E96" s="140"/>
      <c r="F96" s="140"/>
      <c r="G96" s="128"/>
    </row>
    <row r="97" spans="1:7" s="129" customFormat="1" ht="15" customHeight="1" x14ac:dyDescent="0.15">
      <c r="A97" s="1068"/>
      <c r="B97" s="1087"/>
      <c r="C97" s="141" t="s">
        <v>801</v>
      </c>
      <c r="D97" s="140"/>
      <c r="E97" s="140"/>
      <c r="F97" s="140"/>
      <c r="G97" s="128"/>
    </row>
    <row r="98" spans="1:7" s="129" customFormat="1" ht="15" customHeight="1" x14ac:dyDescent="0.15">
      <c r="A98" s="1068"/>
      <c r="B98" s="1087"/>
      <c r="C98" s="141" t="s">
        <v>802</v>
      </c>
      <c r="D98" s="140"/>
      <c r="E98" s="140"/>
      <c r="F98" s="140"/>
      <c r="G98" s="128"/>
    </row>
    <row r="99" spans="1:7" s="129" customFormat="1" ht="15" customHeight="1" x14ac:dyDescent="0.15">
      <c r="A99" s="1068"/>
      <c r="B99" s="1087"/>
      <c r="C99" s="141" t="s">
        <v>803</v>
      </c>
      <c r="D99" s="140"/>
      <c r="E99" s="140"/>
      <c r="F99" s="140"/>
      <c r="G99" s="128"/>
    </row>
    <row r="100" spans="1:7" s="129" customFormat="1" ht="15" customHeight="1" x14ac:dyDescent="0.15">
      <c r="A100" s="1068"/>
      <c r="B100" s="1088"/>
      <c r="C100" s="143" t="s">
        <v>804</v>
      </c>
      <c r="D100" s="140"/>
      <c r="E100" s="140"/>
      <c r="F100" s="140"/>
      <c r="G100" s="128"/>
    </row>
    <row r="101" spans="1:7" s="129" customFormat="1" ht="15" customHeight="1" x14ac:dyDescent="0.15">
      <c r="A101" s="1068"/>
      <c r="B101" s="1074" t="s">
        <v>805</v>
      </c>
      <c r="C101" s="1075"/>
      <c r="D101" s="131" t="s">
        <v>715</v>
      </c>
      <c r="E101" s="131" t="s">
        <v>715</v>
      </c>
      <c r="F101" s="131" t="s">
        <v>715</v>
      </c>
      <c r="G101" s="128"/>
    </row>
    <row r="102" spans="1:7" s="129" customFormat="1" ht="15" customHeight="1" x14ac:dyDescent="0.15">
      <c r="A102" s="1068"/>
      <c r="B102" s="1087"/>
      <c r="C102" s="139" t="s">
        <v>806</v>
      </c>
      <c r="D102" s="140"/>
      <c r="E102" s="140"/>
      <c r="F102" s="140"/>
      <c r="G102" s="128"/>
    </row>
    <row r="103" spans="1:7" s="129" customFormat="1" ht="15" customHeight="1" x14ac:dyDescent="0.15">
      <c r="A103" s="1068"/>
      <c r="B103" s="1087"/>
      <c r="C103" s="141" t="s">
        <v>807</v>
      </c>
      <c r="D103" s="140"/>
      <c r="E103" s="140"/>
      <c r="F103" s="140"/>
      <c r="G103" s="128"/>
    </row>
    <row r="104" spans="1:7" s="129" customFormat="1" ht="15" customHeight="1" x14ac:dyDescent="0.15">
      <c r="A104" s="1068"/>
      <c r="B104" s="1087"/>
      <c r="C104" s="141" t="s">
        <v>808</v>
      </c>
      <c r="D104" s="140"/>
      <c r="E104" s="140"/>
      <c r="F104" s="140"/>
      <c r="G104" s="128"/>
    </row>
    <row r="105" spans="1:7" s="129" customFormat="1" ht="15" customHeight="1" x14ac:dyDescent="0.15">
      <c r="A105" s="1068"/>
      <c r="B105" s="1087"/>
      <c r="C105" s="141" t="s">
        <v>809</v>
      </c>
      <c r="D105" s="140"/>
      <c r="E105" s="140"/>
      <c r="F105" s="140"/>
      <c r="G105" s="128"/>
    </row>
    <row r="106" spans="1:7" s="129" customFormat="1" ht="15" customHeight="1" x14ac:dyDescent="0.15">
      <c r="A106" s="1068"/>
      <c r="B106" s="1087"/>
      <c r="C106" s="141" t="s">
        <v>810</v>
      </c>
      <c r="D106" s="140"/>
      <c r="E106" s="140"/>
      <c r="F106" s="140"/>
      <c r="G106" s="128"/>
    </row>
    <row r="107" spans="1:7" s="129" customFormat="1" ht="15" customHeight="1" x14ac:dyDescent="0.15">
      <c r="A107" s="1068"/>
      <c r="B107" s="1087"/>
      <c r="C107" s="141" t="s">
        <v>811</v>
      </c>
      <c r="D107" s="140"/>
      <c r="E107" s="140"/>
      <c r="F107" s="140"/>
      <c r="G107" s="128"/>
    </row>
    <row r="108" spans="1:7" s="129" customFormat="1" ht="15" customHeight="1" x14ac:dyDescent="0.15">
      <c r="A108" s="1068"/>
      <c r="B108" s="1087"/>
      <c r="C108" s="141" t="s">
        <v>812</v>
      </c>
      <c r="D108" s="140"/>
      <c r="E108" s="140"/>
      <c r="F108" s="140"/>
      <c r="G108" s="128"/>
    </row>
    <row r="109" spans="1:7" s="129" customFormat="1" ht="15" customHeight="1" x14ac:dyDescent="0.15">
      <c r="A109" s="1068"/>
      <c r="B109" s="1088"/>
      <c r="C109" s="143" t="s">
        <v>813</v>
      </c>
      <c r="D109" s="140"/>
      <c r="E109" s="140"/>
      <c r="F109" s="140"/>
      <c r="G109" s="128"/>
    </row>
    <row r="110" spans="1:7" s="129" customFormat="1" ht="15" customHeight="1" x14ac:dyDescent="0.15">
      <c r="A110" s="1068"/>
      <c r="B110" s="1074" t="s">
        <v>814</v>
      </c>
      <c r="C110" s="1075"/>
      <c r="D110" s="131" t="s">
        <v>715</v>
      </c>
      <c r="E110" s="131" t="s">
        <v>715</v>
      </c>
      <c r="F110" s="131" t="s">
        <v>715</v>
      </c>
      <c r="G110" s="128"/>
    </row>
    <row r="111" spans="1:7" s="129" customFormat="1" ht="15" customHeight="1" x14ac:dyDescent="0.15">
      <c r="A111" s="1068"/>
      <c r="B111" s="168"/>
      <c r="C111" s="145" t="s">
        <v>815</v>
      </c>
      <c r="D111" s="140"/>
      <c r="E111" s="140"/>
      <c r="F111" s="140"/>
      <c r="G111" s="128"/>
    </row>
    <row r="112" spans="1:7" s="129" customFormat="1" ht="15" customHeight="1" x14ac:dyDescent="0.15">
      <c r="A112" s="1068"/>
      <c r="B112" s="1074" t="s">
        <v>816</v>
      </c>
      <c r="C112" s="1075"/>
      <c r="D112" s="131" t="s">
        <v>715</v>
      </c>
      <c r="E112" s="131" t="s">
        <v>715</v>
      </c>
      <c r="F112" s="131" t="s">
        <v>715</v>
      </c>
      <c r="G112" s="128"/>
    </row>
    <row r="113" spans="1:7" s="129" customFormat="1" ht="15" customHeight="1" x14ac:dyDescent="0.15">
      <c r="A113" s="1068"/>
      <c r="B113" s="1087"/>
      <c r="C113" s="139" t="s">
        <v>817</v>
      </c>
      <c r="D113" s="140"/>
      <c r="E113" s="140"/>
      <c r="F113" s="140"/>
      <c r="G113" s="128"/>
    </row>
    <row r="114" spans="1:7" s="129" customFormat="1" ht="15" customHeight="1" x14ac:dyDescent="0.15">
      <c r="A114" s="1068"/>
      <c r="B114" s="1087"/>
      <c r="C114" s="141" t="s">
        <v>720</v>
      </c>
      <c r="D114" s="140"/>
      <c r="E114" s="140"/>
      <c r="F114" s="140"/>
      <c r="G114" s="128"/>
    </row>
    <row r="115" spans="1:7" s="129" customFormat="1" ht="15" customHeight="1" x14ac:dyDescent="0.15">
      <c r="A115" s="1068"/>
      <c r="B115" s="1087"/>
      <c r="C115" s="141" t="s">
        <v>818</v>
      </c>
      <c r="D115" s="140"/>
      <c r="E115" s="140"/>
      <c r="F115" s="140"/>
      <c r="G115" s="128"/>
    </row>
    <row r="116" spans="1:7" s="129" customFormat="1" ht="15" customHeight="1" x14ac:dyDescent="0.15">
      <c r="A116" s="1068"/>
      <c r="B116" s="1088"/>
      <c r="C116" s="143" t="s">
        <v>819</v>
      </c>
      <c r="D116" s="140"/>
      <c r="E116" s="140"/>
      <c r="F116" s="140"/>
      <c r="G116" s="128"/>
    </row>
    <row r="117" spans="1:7" s="129" customFormat="1" ht="15" customHeight="1" x14ac:dyDescent="0.15">
      <c r="A117" s="1068"/>
      <c r="B117" s="1074" t="s">
        <v>820</v>
      </c>
      <c r="C117" s="1075"/>
      <c r="D117" s="131" t="s">
        <v>715</v>
      </c>
      <c r="E117" s="131" t="s">
        <v>715</v>
      </c>
      <c r="F117" s="131" t="s">
        <v>715</v>
      </c>
      <c r="G117" s="128"/>
    </row>
    <row r="118" spans="1:7" s="129" customFormat="1" ht="15" customHeight="1" x14ac:dyDescent="0.15">
      <c r="A118" s="1068"/>
      <c r="B118" s="168"/>
      <c r="C118" s="145" t="s">
        <v>821</v>
      </c>
      <c r="D118" s="140"/>
      <c r="E118" s="140"/>
      <c r="F118" s="140"/>
      <c r="G118" s="128"/>
    </row>
    <row r="119" spans="1:7" s="129" customFormat="1" ht="15" customHeight="1" x14ac:dyDescent="0.15">
      <c r="A119" s="1068"/>
      <c r="B119" s="1074" t="s">
        <v>822</v>
      </c>
      <c r="C119" s="1075"/>
      <c r="D119" s="131" t="s">
        <v>715</v>
      </c>
      <c r="E119" s="131" t="s">
        <v>715</v>
      </c>
      <c r="F119" s="131" t="s">
        <v>715</v>
      </c>
      <c r="G119" s="128"/>
    </row>
    <row r="120" spans="1:7" s="129" customFormat="1" ht="15" customHeight="1" x14ac:dyDescent="0.15">
      <c r="A120" s="1068"/>
      <c r="B120" s="168"/>
      <c r="C120" s="145" t="s">
        <v>823</v>
      </c>
      <c r="D120" s="140"/>
      <c r="E120" s="140"/>
      <c r="F120" s="140"/>
      <c r="G120" s="128"/>
    </row>
    <row r="121" spans="1:7" s="129" customFormat="1" ht="15" customHeight="1" x14ac:dyDescent="0.15">
      <c r="A121" s="1068"/>
      <c r="B121" s="1074" t="s">
        <v>824</v>
      </c>
      <c r="C121" s="1075"/>
      <c r="D121" s="131" t="s">
        <v>715</v>
      </c>
      <c r="E121" s="131" t="s">
        <v>715</v>
      </c>
      <c r="F121" s="131" t="s">
        <v>715</v>
      </c>
      <c r="G121" s="128"/>
    </row>
    <row r="122" spans="1:7" s="129" customFormat="1" ht="15" customHeight="1" x14ac:dyDescent="0.15">
      <c r="A122" s="1068"/>
      <c r="B122" s="1087"/>
      <c r="C122" s="139" t="s">
        <v>825</v>
      </c>
      <c r="D122" s="140"/>
      <c r="E122" s="140"/>
      <c r="F122" s="140"/>
      <c r="G122" s="128"/>
    </row>
    <row r="123" spans="1:7" s="129" customFormat="1" ht="15" customHeight="1" x14ac:dyDescent="0.15">
      <c r="A123" s="1068"/>
      <c r="B123" s="1088"/>
      <c r="C123" s="143" t="s">
        <v>826</v>
      </c>
      <c r="D123" s="140"/>
      <c r="E123" s="140"/>
      <c r="F123" s="140"/>
      <c r="G123" s="128"/>
    </row>
    <row r="124" spans="1:7" s="129" customFormat="1" ht="15" customHeight="1" x14ac:dyDescent="0.15">
      <c r="A124" s="1068"/>
      <c r="B124" s="1074" t="s">
        <v>786</v>
      </c>
      <c r="C124" s="1075"/>
      <c r="D124" s="138" t="s">
        <v>715</v>
      </c>
      <c r="E124" s="138" t="s">
        <v>715</v>
      </c>
      <c r="F124" s="138" t="s">
        <v>715</v>
      </c>
      <c r="G124" s="128"/>
    </row>
    <row r="125" spans="1:7" s="129" customFormat="1" ht="30" customHeight="1" x14ac:dyDescent="0.15">
      <c r="A125" s="1068"/>
      <c r="B125" s="1072"/>
      <c r="C125" s="169" t="s">
        <v>827</v>
      </c>
      <c r="D125" s="146"/>
      <c r="E125" s="140"/>
      <c r="F125" s="140"/>
      <c r="G125" s="128"/>
    </row>
    <row r="126" spans="1:7" s="129" customFormat="1" ht="30" customHeight="1" x14ac:dyDescent="0.15">
      <c r="A126" s="1068"/>
      <c r="B126" s="1072"/>
      <c r="C126" s="164" t="s">
        <v>828</v>
      </c>
      <c r="D126" s="146"/>
      <c r="E126" s="140"/>
      <c r="F126" s="140"/>
      <c r="G126" s="128"/>
    </row>
    <row r="127" spans="1:7" s="129" customFormat="1" ht="54" customHeight="1" x14ac:dyDescent="0.15">
      <c r="A127" s="1068"/>
      <c r="B127" s="1072"/>
      <c r="C127" s="164" t="s">
        <v>829</v>
      </c>
      <c r="D127" s="146"/>
      <c r="E127" s="140"/>
      <c r="F127" s="140"/>
      <c r="G127" s="128"/>
    </row>
    <row r="128" spans="1:7" s="129" customFormat="1" ht="30" customHeight="1" x14ac:dyDescent="0.15">
      <c r="A128" s="1068"/>
      <c r="B128" s="1072"/>
      <c r="C128" s="164" t="s">
        <v>830</v>
      </c>
      <c r="D128" s="146"/>
      <c r="E128" s="140"/>
      <c r="F128" s="140"/>
      <c r="G128" s="128"/>
    </row>
    <row r="129" spans="1:7" s="129" customFormat="1" ht="30" customHeight="1" x14ac:dyDescent="0.15">
      <c r="A129" s="1068"/>
      <c r="B129" s="1072"/>
      <c r="C129" s="164" t="s">
        <v>831</v>
      </c>
      <c r="D129" s="146"/>
      <c r="E129" s="140"/>
      <c r="F129" s="140"/>
      <c r="G129" s="128"/>
    </row>
    <row r="130" spans="1:7" s="129" customFormat="1" ht="30" customHeight="1" x14ac:dyDescent="0.15">
      <c r="A130" s="1068"/>
      <c r="B130" s="1072"/>
      <c r="C130" s="164" t="s">
        <v>832</v>
      </c>
      <c r="D130" s="146"/>
      <c r="E130" s="140"/>
      <c r="F130" s="140"/>
      <c r="G130" s="128"/>
    </row>
    <row r="131" spans="1:7" s="129" customFormat="1" ht="30" customHeight="1" x14ac:dyDescent="0.15">
      <c r="A131" s="1068"/>
      <c r="B131" s="1072"/>
      <c r="C131" s="164" t="s">
        <v>833</v>
      </c>
      <c r="D131" s="146"/>
      <c r="E131" s="140"/>
      <c r="F131" s="140"/>
      <c r="G131" s="128"/>
    </row>
    <row r="132" spans="1:7" s="129" customFormat="1" ht="30" customHeight="1" x14ac:dyDescent="0.15">
      <c r="A132" s="1068"/>
      <c r="B132" s="1072"/>
      <c r="C132" s="164" t="s">
        <v>834</v>
      </c>
      <c r="D132" s="146"/>
      <c r="E132" s="140"/>
      <c r="F132" s="140"/>
      <c r="G132" s="128"/>
    </row>
    <row r="133" spans="1:7" s="129" customFormat="1" ht="53.45" customHeight="1" x14ac:dyDescent="0.15">
      <c r="A133" s="1068"/>
      <c r="B133" s="1072"/>
      <c r="C133" s="164" t="s">
        <v>835</v>
      </c>
      <c r="D133" s="146"/>
      <c r="E133" s="140"/>
      <c r="F133" s="140"/>
      <c r="G133" s="128"/>
    </row>
    <row r="134" spans="1:7" s="129" customFormat="1" ht="54" customHeight="1" x14ac:dyDescent="0.15">
      <c r="A134" s="1068"/>
      <c r="B134" s="1072"/>
      <c r="C134" s="164" t="s">
        <v>836</v>
      </c>
      <c r="D134" s="146"/>
      <c r="E134" s="140"/>
      <c r="F134" s="140"/>
      <c r="G134" s="128"/>
    </row>
    <row r="135" spans="1:7" s="129" customFormat="1" ht="160.15" customHeight="1" x14ac:dyDescent="0.15">
      <c r="A135" s="1068"/>
      <c r="B135" s="1072"/>
      <c r="C135" s="164" t="s">
        <v>837</v>
      </c>
      <c r="D135" s="146"/>
      <c r="E135" s="140"/>
      <c r="F135" s="140"/>
      <c r="G135" s="128"/>
    </row>
    <row r="136" spans="1:7" s="129" customFormat="1" ht="103.15" customHeight="1" x14ac:dyDescent="0.15">
      <c r="A136" s="1069"/>
      <c r="B136" s="1073"/>
      <c r="C136" s="165" t="s">
        <v>838</v>
      </c>
      <c r="D136" s="146"/>
      <c r="E136" s="140"/>
      <c r="F136" s="140"/>
      <c r="G136" s="128"/>
    </row>
    <row r="137" spans="1:7" s="129" customFormat="1" ht="24" x14ac:dyDescent="0.15">
      <c r="A137" s="1076" t="s">
        <v>839</v>
      </c>
      <c r="B137" s="1077"/>
      <c r="C137" s="1077"/>
      <c r="D137" s="130" t="s">
        <v>711</v>
      </c>
      <c r="E137" s="130" t="s">
        <v>712</v>
      </c>
      <c r="F137" s="130" t="s">
        <v>713</v>
      </c>
      <c r="G137" s="128"/>
    </row>
    <row r="138" spans="1:7" s="129" customFormat="1" ht="15" customHeight="1" x14ac:dyDescent="0.15">
      <c r="A138" s="1068"/>
      <c r="B138" s="1074" t="s">
        <v>840</v>
      </c>
      <c r="C138" s="1075"/>
      <c r="D138" s="131" t="s">
        <v>715</v>
      </c>
      <c r="E138" s="131" t="s">
        <v>715</v>
      </c>
      <c r="F138" s="131" t="s">
        <v>715</v>
      </c>
      <c r="G138" s="128"/>
    </row>
    <row r="139" spans="1:7" s="129" customFormat="1" ht="30" customHeight="1" x14ac:dyDescent="0.15">
      <c r="A139" s="1068"/>
      <c r="B139" s="1072"/>
      <c r="C139" s="169" t="s">
        <v>841</v>
      </c>
      <c r="D139" s="140"/>
      <c r="E139" s="140"/>
      <c r="F139" s="140"/>
      <c r="G139" s="128"/>
    </row>
    <row r="140" spans="1:7" s="129" customFormat="1" ht="15" customHeight="1" x14ac:dyDescent="0.15">
      <c r="A140" s="1068"/>
      <c r="B140" s="1072"/>
      <c r="C140" s="164" t="s">
        <v>842</v>
      </c>
      <c r="D140" s="140"/>
      <c r="E140" s="140"/>
      <c r="F140" s="140"/>
      <c r="G140" s="128"/>
    </row>
    <row r="141" spans="1:7" s="129" customFormat="1" ht="15" customHeight="1" x14ac:dyDescent="0.15">
      <c r="A141" s="1068"/>
      <c r="B141" s="1072"/>
      <c r="C141" s="164" t="s">
        <v>843</v>
      </c>
      <c r="D141" s="140"/>
      <c r="E141" s="140"/>
      <c r="F141" s="140"/>
      <c r="G141" s="128"/>
    </row>
    <row r="142" spans="1:7" s="129" customFormat="1" ht="15" customHeight="1" x14ac:dyDescent="0.15">
      <c r="A142" s="1068"/>
      <c r="B142" s="1072"/>
      <c r="C142" s="164" t="s">
        <v>844</v>
      </c>
      <c r="D142" s="140"/>
      <c r="E142" s="140"/>
      <c r="F142" s="140"/>
      <c r="G142" s="128"/>
    </row>
    <row r="143" spans="1:7" s="129" customFormat="1" ht="15" customHeight="1" x14ac:dyDescent="0.15">
      <c r="A143" s="1068"/>
      <c r="B143" s="1072"/>
      <c r="C143" s="164" t="s">
        <v>845</v>
      </c>
      <c r="D143" s="140"/>
      <c r="E143" s="140"/>
      <c r="F143" s="140"/>
      <c r="G143" s="128"/>
    </row>
    <row r="144" spans="1:7" s="129" customFormat="1" ht="15" customHeight="1" x14ac:dyDescent="0.15">
      <c r="A144" s="1068"/>
      <c r="B144" s="1072"/>
      <c r="C144" s="164" t="s">
        <v>846</v>
      </c>
      <c r="D144" s="140"/>
      <c r="E144" s="140"/>
      <c r="F144" s="140"/>
      <c r="G144" s="128"/>
    </row>
    <row r="145" spans="1:7" s="129" customFormat="1" ht="15" customHeight="1" x14ac:dyDescent="0.15">
      <c r="A145" s="1068"/>
      <c r="B145" s="1072"/>
      <c r="C145" s="164" t="s">
        <v>847</v>
      </c>
      <c r="D145" s="140"/>
      <c r="E145" s="140"/>
      <c r="F145" s="140"/>
      <c r="G145" s="128"/>
    </row>
    <row r="146" spans="1:7" s="129" customFormat="1" ht="30" customHeight="1" x14ac:dyDescent="0.15">
      <c r="A146" s="1068"/>
      <c r="B146" s="1072"/>
      <c r="C146" s="164" t="s">
        <v>848</v>
      </c>
      <c r="D146" s="140"/>
      <c r="E146" s="140"/>
      <c r="F146" s="140"/>
      <c r="G146" s="128"/>
    </row>
    <row r="147" spans="1:7" s="129" customFormat="1" ht="30" customHeight="1" x14ac:dyDescent="0.15">
      <c r="A147" s="1078"/>
      <c r="B147" s="1079"/>
      <c r="C147" s="165" t="s">
        <v>849</v>
      </c>
      <c r="D147" s="140"/>
      <c r="E147" s="140"/>
      <c r="F147" s="140"/>
      <c r="G147" s="128"/>
    </row>
    <row r="148" spans="1:7" s="129" customFormat="1" ht="19.899999999999999" customHeight="1" x14ac:dyDescent="0.15">
      <c r="A148" s="1080" t="s">
        <v>850</v>
      </c>
      <c r="B148" s="1081"/>
      <c r="C148" s="1081"/>
      <c r="D148" s="127"/>
      <c r="E148" s="127"/>
      <c r="F148" s="193"/>
      <c r="G148" s="128"/>
    </row>
    <row r="149" spans="1:7" s="129" customFormat="1" ht="24" x14ac:dyDescent="0.15">
      <c r="A149" s="1082" t="s">
        <v>851</v>
      </c>
      <c r="B149" s="1083"/>
      <c r="C149" s="1083"/>
      <c r="D149" s="130" t="s">
        <v>711</v>
      </c>
      <c r="E149" s="130" t="s">
        <v>712</v>
      </c>
      <c r="F149" s="130" t="s">
        <v>713</v>
      </c>
      <c r="G149" s="128"/>
    </row>
    <row r="150" spans="1:7" s="129" customFormat="1" ht="15" customHeight="1" x14ac:dyDescent="0.15">
      <c r="A150" s="1067"/>
      <c r="B150" s="1084" t="s">
        <v>852</v>
      </c>
      <c r="C150" s="1085"/>
      <c r="D150" s="1085"/>
      <c r="E150" s="1085"/>
      <c r="F150" s="1086"/>
      <c r="G150" s="128"/>
    </row>
    <row r="151" spans="1:7" s="129" customFormat="1" ht="30" customHeight="1" x14ac:dyDescent="0.15">
      <c r="A151" s="1068"/>
      <c r="B151" s="1072"/>
      <c r="C151" s="167" t="s">
        <v>853</v>
      </c>
      <c r="D151" s="138" t="s">
        <v>715</v>
      </c>
      <c r="E151" s="138" t="s">
        <v>715</v>
      </c>
      <c r="F151" s="138" t="s">
        <v>715</v>
      </c>
      <c r="G151" s="128"/>
    </row>
    <row r="152" spans="1:7" s="129" customFormat="1" ht="15" customHeight="1" x14ac:dyDescent="0.15">
      <c r="A152" s="1068"/>
      <c r="B152" s="1072"/>
      <c r="C152" s="169" t="s">
        <v>854</v>
      </c>
      <c r="D152" s="140"/>
      <c r="E152" s="140"/>
      <c r="F152" s="140"/>
      <c r="G152" s="128"/>
    </row>
    <row r="153" spans="1:7" s="129" customFormat="1" ht="15" customHeight="1" x14ac:dyDescent="0.15">
      <c r="A153" s="1068"/>
      <c r="B153" s="1072"/>
      <c r="C153" s="164" t="s">
        <v>855</v>
      </c>
      <c r="D153" s="140"/>
      <c r="E153" s="140"/>
      <c r="F153" s="140"/>
      <c r="G153" s="128"/>
    </row>
    <row r="154" spans="1:7" s="129" customFormat="1" ht="15" customHeight="1" x14ac:dyDescent="0.15">
      <c r="A154" s="1068"/>
      <c r="B154" s="1072"/>
      <c r="C154" s="164" t="s">
        <v>856</v>
      </c>
      <c r="D154" s="140"/>
      <c r="E154" s="140"/>
      <c r="F154" s="140"/>
      <c r="G154" s="128"/>
    </row>
    <row r="155" spans="1:7" s="129" customFormat="1" ht="15" customHeight="1" x14ac:dyDescent="0.15">
      <c r="A155" s="1068"/>
      <c r="B155" s="1072"/>
      <c r="C155" s="165" t="s">
        <v>857</v>
      </c>
      <c r="D155" s="140"/>
      <c r="E155" s="140"/>
      <c r="F155" s="140"/>
      <c r="G155" s="128"/>
    </row>
    <row r="156" spans="1:7" s="129" customFormat="1" ht="15" customHeight="1" x14ac:dyDescent="0.15">
      <c r="A156" s="1068"/>
      <c r="B156" s="1072"/>
      <c r="C156" s="166" t="s">
        <v>858</v>
      </c>
      <c r="D156" s="138" t="s">
        <v>715</v>
      </c>
      <c r="E156" s="138" t="s">
        <v>715</v>
      </c>
      <c r="F156" s="138" t="s">
        <v>715</v>
      </c>
      <c r="G156" s="128"/>
    </row>
    <row r="157" spans="1:7" s="129" customFormat="1" ht="15" customHeight="1" x14ac:dyDescent="0.15">
      <c r="A157" s="1068"/>
      <c r="B157" s="1072"/>
      <c r="C157" s="169" t="s">
        <v>859</v>
      </c>
      <c r="D157" s="140"/>
      <c r="E157" s="140"/>
      <c r="F157" s="140"/>
      <c r="G157" s="128"/>
    </row>
    <row r="158" spans="1:7" s="129" customFormat="1" ht="15" customHeight="1" x14ac:dyDescent="0.15">
      <c r="A158" s="1068"/>
      <c r="B158" s="1072"/>
      <c r="C158" s="165" t="s">
        <v>860</v>
      </c>
      <c r="D158" s="140"/>
      <c r="E158" s="140"/>
      <c r="F158" s="140"/>
      <c r="G158" s="128"/>
    </row>
    <row r="159" spans="1:7" s="129" customFormat="1" ht="15" customHeight="1" x14ac:dyDescent="0.15">
      <c r="A159" s="1068"/>
      <c r="B159" s="1072"/>
      <c r="C159" s="163" t="s">
        <v>861</v>
      </c>
      <c r="D159" s="138" t="s">
        <v>715</v>
      </c>
      <c r="E159" s="138" t="s">
        <v>715</v>
      </c>
      <c r="F159" s="138" t="s">
        <v>715</v>
      </c>
      <c r="G159" s="128"/>
    </row>
    <row r="160" spans="1:7" s="129" customFormat="1" ht="15" customHeight="1" x14ac:dyDescent="0.15">
      <c r="A160" s="1068"/>
      <c r="B160" s="1072"/>
      <c r="C160" s="165" t="s">
        <v>862</v>
      </c>
      <c r="D160" s="140"/>
      <c r="E160" s="140"/>
      <c r="F160" s="140"/>
      <c r="G160" s="128"/>
    </row>
    <row r="161" spans="1:7" s="129" customFormat="1" ht="15" customHeight="1" x14ac:dyDescent="0.15">
      <c r="A161" s="1068"/>
      <c r="B161" s="1072"/>
      <c r="C161" s="163" t="s">
        <v>863</v>
      </c>
      <c r="D161" s="138" t="s">
        <v>715</v>
      </c>
      <c r="E161" s="138" t="s">
        <v>715</v>
      </c>
      <c r="F161" s="138" t="s">
        <v>715</v>
      </c>
      <c r="G161" s="128"/>
    </row>
    <row r="162" spans="1:7" s="129" customFormat="1" ht="15" customHeight="1" x14ac:dyDescent="0.15">
      <c r="A162" s="1068"/>
      <c r="B162" s="1072"/>
      <c r="C162" s="164" t="s">
        <v>864</v>
      </c>
      <c r="D162" s="140"/>
      <c r="E162" s="140"/>
      <c r="F162" s="140"/>
      <c r="G162" s="128"/>
    </row>
    <row r="163" spans="1:7" s="129" customFormat="1" ht="15" customHeight="1" x14ac:dyDescent="0.15">
      <c r="A163" s="1068"/>
      <c r="B163" s="1072"/>
      <c r="C163" s="165" t="s">
        <v>865</v>
      </c>
      <c r="D163" s="140"/>
      <c r="E163" s="140"/>
      <c r="F163" s="140"/>
      <c r="G163" s="128"/>
    </row>
    <row r="164" spans="1:7" s="129" customFormat="1" ht="15" customHeight="1" x14ac:dyDescent="0.15">
      <c r="A164" s="1068"/>
      <c r="B164" s="1072"/>
      <c r="C164" s="163" t="s">
        <v>866</v>
      </c>
      <c r="D164" s="138" t="s">
        <v>715</v>
      </c>
      <c r="E164" s="138" t="s">
        <v>715</v>
      </c>
      <c r="F164" s="138" t="s">
        <v>715</v>
      </c>
      <c r="G164" s="128"/>
    </row>
    <row r="165" spans="1:7" s="129" customFormat="1" ht="15" customHeight="1" x14ac:dyDescent="0.15">
      <c r="A165" s="1068"/>
      <c r="B165" s="1072"/>
      <c r="C165" s="164" t="s">
        <v>867</v>
      </c>
      <c r="D165" s="140"/>
      <c r="E165" s="140"/>
      <c r="F165" s="140"/>
      <c r="G165" s="128"/>
    </row>
    <row r="166" spans="1:7" s="129" customFormat="1" ht="15" customHeight="1" x14ac:dyDescent="0.15">
      <c r="A166" s="1068"/>
      <c r="B166" s="1073"/>
      <c r="C166" s="164" t="s">
        <v>868</v>
      </c>
      <c r="D166" s="140"/>
      <c r="E166" s="140"/>
      <c r="F166" s="140"/>
      <c r="G166" s="128"/>
    </row>
    <row r="167" spans="1:7" s="129" customFormat="1" ht="15" customHeight="1" x14ac:dyDescent="0.15">
      <c r="A167" s="1067"/>
      <c r="B167" s="1070" t="s">
        <v>869</v>
      </c>
      <c r="C167" s="1071"/>
      <c r="D167" s="1071"/>
      <c r="E167" s="1071"/>
      <c r="F167" s="1071"/>
      <c r="G167" s="128"/>
    </row>
    <row r="168" spans="1:7" s="129" customFormat="1" ht="15" customHeight="1" x14ac:dyDescent="0.15">
      <c r="A168" s="1068"/>
      <c r="B168" s="1072"/>
      <c r="C168" s="147" t="s">
        <v>870</v>
      </c>
      <c r="D168" s="138" t="s">
        <v>715</v>
      </c>
      <c r="E168" s="138" t="s">
        <v>715</v>
      </c>
      <c r="F168" s="138" t="s">
        <v>715</v>
      </c>
      <c r="G168" s="128"/>
    </row>
    <row r="169" spans="1:7" s="129" customFormat="1" ht="15" customHeight="1" x14ac:dyDescent="0.15">
      <c r="A169" s="1068"/>
      <c r="B169" s="1072"/>
      <c r="C169" s="164" t="s">
        <v>871</v>
      </c>
      <c r="D169" s="140"/>
      <c r="E169" s="140"/>
      <c r="F169" s="140"/>
      <c r="G169" s="128"/>
    </row>
    <row r="170" spans="1:7" s="129" customFormat="1" ht="15" customHeight="1" x14ac:dyDescent="0.15">
      <c r="A170" s="1068"/>
      <c r="B170" s="1072"/>
      <c r="C170" s="164" t="s">
        <v>872</v>
      </c>
      <c r="D170" s="140"/>
      <c r="E170" s="140"/>
      <c r="F170" s="140"/>
      <c r="G170" s="128"/>
    </row>
    <row r="171" spans="1:7" s="129" customFormat="1" ht="15" customHeight="1" x14ac:dyDescent="0.15">
      <c r="A171" s="1068"/>
      <c r="B171" s="1072"/>
      <c r="C171" s="164" t="s">
        <v>873</v>
      </c>
      <c r="D171" s="140"/>
      <c r="E171" s="140"/>
      <c r="F171" s="140"/>
      <c r="G171" s="128"/>
    </row>
    <row r="172" spans="1:7" s="129" customFormat="1" ht="15" customHeight="1" x14ac:dyDescent="0.15">
      <c r="A172" s="1068"/>
      <c r="B172" s="1072"/>
      <c r="C172" s="165" t="s">
        <v>874</v>
      </c>
      <c r="D172" s="140"/>
      <c r="E172" s="140"/>
      <c r="F172" s="140"/>
      <c r="G172" s="128"/>
    </row>
    <row r="173" spans="1:7" s="129" customFormat="1" ht="15" customHeight="1" x14ac:dyDescent="0.15">
      <c r="A173" s="1068"/>
      <c r="B173" s="1072"/>
      <c r="C173" s="163" t="s">
        <v>875</v>
      </c>
      <c r="D173" s="138" t="s">
        <v>715</v>
      </c>
      <c r="E173" s="138" t="s">
        <v>715</v>
      </c>
      <c r="F173" s="138" t="s">
        <v>715</v>
      </c>
      <c r="G173" s="128"/>
    </row>
    <row r="174" spans="1:7" s="129" customFormat="1" ht="15" customHeight="1" x14ac:dyDescent="0.15">
      <c r="A174" s="1068"/>
      <c r="B174" s="1072"/>
      <c r="C174" s="164" t="s">
        <v>876</v>
      </c>
      <c r="D174" s="140"/>
      <c r="E174" s="140"/>
      <c r="F174" s="140"/>
      <c r="G174" s="128"/>
    </row>
    <row r="175" spans="1:7" s="129" customFormat="1" ht="15" customHeight="1" x14ac:dyDescent="0.15">
      <c r="A175" s="1068"/>
      <c r="B175" s="1072"/>
      <c r="C175" s="164" t="s">
        <v>877</v>
      </c>
      <c r="D175" s="140"/>
      <c r="E175" s="140"/>
      <c r="F175" s="140"/>
      <c r="G175" s="128"/>
    </row>
    <row r="176" spans="1:7" s="129" customFormat="1" ht="15" customHeight="1" x14ac:dyDescent="0.15">
      <c r="A176" s="1068"/>
      <c r="B176" s="1072"/>
      <c r="C176" s="165" t="s">
        <v>878</v>
      </c>
      <c r="D176" s="140"/>
      <c r="E176" s="140"/>
      <c r="F176" s="140"/>
      <c r="G176" s="128"/>
    </row>
    <row r="177" spans="1:7" s="129" customFormat="1" ht="15" customHeight="1" x14ac:dyDescent="0.15">
      <c r="A177" s="1068"/>
      <c r="B177" s="1072"/>
      <c r="C177" s="163" t="s">
        <v>879</v>
      </c>
      <c r="D177" s="138" t="s">
        <v>715</v>
      </c>
      <c r="E177" s="138" t="s">
        <v>715</v>
      </c>
      <c r="F177" s="138" t="s">
        <v>715</v>
      </c>
      <c r="G177" s="128"/>
    </row>
    <row r="178" spans="1:7" s="129" customFormat="1" ht="15" customHeight="1" x14ac:dyDescent="0.15">
      <c r="A178" s="1068"/>
      <c r="B178" s="1072"/>
      <c r="C178" s="165" t="s">
        <v>880</v>
      </c>
      <c r="D178" s="140"/>
      <c r="E178" s="140"/>
      <c r="F178" s="140"/>
      <c r="G178" s="128"/>
    </row>
    <row r="179" spans="1:7" s="129" customFormat="1" ht="15" customHeight="1" x14ac:dyDescent="0.15">
      <c r="A179" s="1068"/>
      <c r="B179" s="1072"/>
      <c r="C179" s="163" t="s">
        <v>881</v>
      </c>
      <c r="D179" s="138" t="s">
        <v>715</v>
      </c>
      <c r="E179" s="138" t="s">
        <v>715</v>
      </c>
      <c r="F179" s="138" t="s">
        <v>715</v>
      </c>
      <c r="G179" s="128"/>
    </row>
    <row r="180" spans="1:7" s="129" customFormat="1" ht="15" customHeight="1" x14ac:dyDescent="0.15">
      <c r="A180" s="1068"/>
      <c r="B180" s="1072"/>
      <c r="C180" s="164" t="s">
        <v>882</v>
      </c>
      <c r="D180" s="140"/>
      <c r="E180" s="140"/>
      <c r="F180" s="140"/>
      <c r="G180" s="128"/>
    </row>
    <row r="181" spans="1:7" s="129" customFormat="1" ht="15" customHeight="1" x14ac:dyDescent="0.15">
      <c r="A181" s="1068"/>
      <c r="B181" s="1072"/>
      <c r="C181" s="165" t="s">
        <v>883</v>
      </c>
      <c r="D181" s="140"/>
      <c r="E181" s="140"/>
      <c r="F181" s="140"/>
      <c r="G181" s="128"/>
    </row>
    <row r="182" spans="1:7" s="129" customFormat="1" ht="15" customHeight="1" x14ac:dyDescent="0.15">
      <c r="A182" s="1068"/>
      <c r="B182" s="1072"/>
      <c r="C182" s="163" t="s">
        <v>884</v>
      </c>
      <c r="D182" s="138" t="s">
        <v>715</v>
      </c>
      <c r="E182" s="138" t="s">
        <v>715</v>
      </c>
      <c r="F182" s="138" t="s">
        <v>715</v>
      </c>
      <c r="G182" s="128"/>
    </row>
    <row r="183" spans="1:7" s="129" customFormat="1" ht="15" customHeight="1" x14ac:dyDescent="0.15">
      <c r="A183" s="1068"/>
      <c r="B183" s="1072"/>
      <c r="C183" s="164" t="s">
        <v>885</v>
      </c>
      <c r="D183" s="140"/>
      <c r="E183" s="140"/>
      <c r="F183" s="140"/>
      <c r="G183" s="128"/>
    </row>
    <row r="184" spans="1:7" s="129" customFormat="1" ht="15" customHeight="1" x14ac:dyDescent="0.15">
      <c r="A184" s="1068"/>
      <c r="B184" s="1072"/>
      <c r="C184" s="164" t="s">
        <v>886</v>
      </c>
      <c r="D184" s="140"/>
      <c r="E184" s="140"/>
      <c r="F184" s="140"/>
      <c r="G184" s="128"/>
    </row>
    <row r="185" spans="1:7" s="129" customFormat="1" ht="15" customHeight="1" x14ac:dyDescent="0.15">
      <c r="A185" s="1069"/>
      <c r="B185" s="1073"/>
      <c r="C185" s="148" t="s">
        <v>887</v>
      </c>
      <c r="D185" s="140"/>
      <c r="E185" s="140"/>
      <c r="F185" s="140"/>
      <c r="G185" s="128"/>
    </row>
    <row r="186" spans="1:7" s="129" customFormat="1" ht="12" x14ac:dyDescent="0.15">
      <c r="A186" s="149"/>
      <c r="B186" s="149"/>
      <c r="C186" s="149"/>
      <c r="D186" s="150"/>
      <c r="E186" s="150"/>
      <c r="F186" s="150"/>
    </row>
  </sheetData>
  <mergeCells count="74">
    <mergeCell ref="A1:E2"/>
    <mergeCell ref="A3:F3"/>
    <mergeCell ref="A4:C4"/>
    <mergeCell ref="A5:C5"/>
    <mergeCell ref="A6:A22"/>
    <mergeCell ref="B6:C6"/>
    <mergeCell ref="B7:B13"/>
    <mergeCell ref="B14:C14"/>
    <mergeCell ref="B15:B16"/>
    <mergeCell ref="B17:C17"/>
    <mergeCell ref="B47:C47"/>
    <mergeCell ref="B18:C18"/>
    <mergeCell ref="B19:B22"/>
    <mergeCell ref="A23:C23"/>
    <mergeCell ref="A24:A47"/>
    <mergeCell ref="B24:C24"/>
    <mergeCell ref="B25:B31"/>
    <mergeCell ref="B32:C32"/>
    <mergeCell ref="B34:C34"/>
    <mergeCell ref="B35:C35"/>
    <mergeCell ref="B36:B37"/>
    <mergeCell ref="B38:C38"/>
    <mergeCell ref="B39:B41"/>
    <mergeCell ref="B42:C42"/>
    <mergeCell ref="B43:C43"/>
    <mergeCell ref="B44:B46"/>
    <mergeCell ref="A86:C86"/>
    <mergeCell ref="A48:A55"/>
    <mergeCell ref="B48:C48"/>
    <mergeCell ref="B49:B55"/>
    <mergeCell ref="A56:C56"/>
    <mergeCell ref="A57:A81"/>
    <mergeCell ref="B57:C57"/>
    <mergeCell ref="B58:B66"/>
    <mergeCell ref="B67:C67"/>
    <mergeCell ref="B68:B70"/>
    <mergeCell ref="B71:C71"/>
    <mergeCell ref="B72:C72"/>
    <mergeCell ref="B73:B81"/>
    <mergeCell ref="A82:A85"/>
    <mergeCell ref="B82:C82"/>
    <mergeCell ref="B83:B85"/>
    <mergeCell ref="A87:A109"/>
    <mergeCell ref="B87:C87"/>
    <mergeCell ref="B88:C88"/>
    <mergeCell ref="B89:B91"/>
    <mergeCell ref="B92:C92"/>
    <mergeCell ref="B93:C93"/>
    <mergeCell ref="B94:B100"/>
    <mergeCell ref="B101:C101"/>
    <mergeCell ref="B102:B109"/>
    <mergeCell ref="A110:A123"/>
    <mergeCell ref="B110:C110"/>
    <mergeCell ref="B112:C112"/>
    <mergeCell ref="B113:B116"/>
    <mergeCell ref="B117:C117"/>
    <mergeCell ref="B119:C119"/>
    <mergeCell ref="B121:C121"/>
    <mergeCell ref="B122:B123"/>
    <mergeCell ref="A167:A185"/>
    <mergeCell ref="B167:F167"/>
    <mergeCell ref="B168:B185"/>
    <mergeCell ref="A124:A136"/>
    <mergeCell ref="B124:C124"/>
    <mergeCell ref="B125:B136"/>
    <mergeCell ref="A137:C137"/>
    <mergeCell ref="A138:A147"/>
    <mergeCell ref="B138:C138"/>
    <mergeCell ref="B139:B147"/>
    <mergeCell ref="A148:C148"/>
    <mergeCell ref="A149:C149"/>
    <mergeCell ref="A150:A166"/>
    <mergeCell ref="B150:F150"/>
    <mergeCell ref="B151:B166"/>
  </mergeCells>
  <phoneticPr fontId="2"/>
  <dataValidations count="1">
    <dataValidation type="list" allowBlank="1" showInputMessage="1" showErrorMessage="1" sqref="D14:F14 D17:F18 D32:F32 D34:F35 D38:F38 D42:F43 D87:F88 D67:F67 D71:F72 D47:F47 D92:F93 D6:F6 D24:F24 D57:F57" xr:uid="{00000000-0002-0000-1100-000000000000}">
      <formula1>"□,☑"</formula1>
    </dataValidation>
  </dataValidations>
  <pageMargins left="0.7" right="0.7" top="0.75" bottom="0.75" header="0.3" footer="0.3"/>
  <pageSetup paperSize="9" scale="81" orientation="portrait" r:id="rId1"/>
  <rowBreaks count="2" manualBreakCount="2">
    <brk id="55" max="5" man="1"/>
    <brk id="147" max="5"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J87"/>
  <sheetViews>
    <sheetView showGridLines="0" view="pageBreakPreview" zoomScaleNormal="100" workbookViewId="0">
      <selection activeCell="BK24" sqref="BK24"/>
    </sheetView>
  </sheetViews>
  <sheetFormatPr defaultColWidth="1.875" defaultRowHeight="11.25" customHeight="1" x14ac:dyDescent="0.15"/>
  <cols>
    <col min="1" max="17" width="1.875" style="4"/>
    <col min="18" max="18" width="1.75" style="4" customWidth="1"/>
    <col min="19" max="16384" width="1.875" style="4"/>
  </cols>
  <sheetData>
    <row r="1" spans="1:62" s="10" customFormat="1" ht="11.25" customHeight="1" x14ac:dyDescent="0.15">
      <c r="A1" s="1193" t="s">
        <v>1102</v>
      </c>
      <c r="B1" s="1193"/>
      <c r="C1" s="1193"/>
      <c r="D1" s="1193"/>
      <c r="E1" s="1193"/>
      <c r="F1" s="1193"/>
      <c r="G1" s="1193"/>
      <c r="H1" s="1193"/>
      <c r="I1" s="1193"/>
      <c r="J1" s="1193"/>
      <c r="K1" s="1193"/>
      <c r="L1" s="1193"/>
      <c r="M1" s="1193"/>
      <c r="N1" s="1193"/>
      <c r="O1" s="1193"/>
      <c r="P1" s="1194" t="s">
        <v>1103</v>
      </c>
      <c r="Q1" s="1194"/>
      <c r="R1" s="1194"/>
      <c r="S1" s="1194"/>
      <c r="T1" s="1194"/>
      <c r="U1" s="1194"/>
      <c r="V1" s="1194"/>
      <c r="W1" s="1194"/>
      <c r="X1" s="511"/>
      <c r="Y1" s="511"/>
      <c r="Z1" s="21"/>
      <c r="AA1" s="21"/>
      <c r="AB1" s="21"/>
      <c r="AC1" s="21"/>
      <c r="AD1" s="21"/>
      <c r="AE1" s="21"/>
      <c r="AF1" s="21"/>
      <c r="AG1" s="21"/>
      <c r="AH1" s="21"/>
      <c r="AI1" s="21"/>
      <c r="AJ1" s="21"/>
      <c r="AK1" s="21"/>
      <c r="AL1" s="21"/>
      <c r="AM1" s="21"/>
      <c r="AN1" s="21"/>
      <c r="AO1" s="21"/>
      <c r="AZ1" s="9"/>
      <c r="BA1" s="9"/>
      <c r="BB1" s="9"/>
      <c r="BC1" s="9"/>
      <c r="BD1" s="9"/>
      <c r="BE1" s="9"/>
      <c r="BF1" s="9"/>
      <c r="BG1" s="9"/>
      <c r="BH1" s="9"/>
      <c r="BI1" s="9"/>
      <c r="BJ1" s="9"/>
    </row>
    <row r="2" spans="1:62" s="10" customFormat="1" ht="11.25" customHeight="1" x14ac:dyDescent="0.15">
      <c r="A2" s="1193"/>
      <c r="B2" s="1193"/>
      <c r="C2" s="1193"/>
      <c r="D2" s="1193"/>
      <c r="E2" s="1193"/>
      <c r="F2" s="1193"/>
      <c r="G2" s="1193"/>
      <c r="H2" s="1193"/>
      <c r="I2" s="1193"/>
      <c r="J2" s="1193"/>
      <c r="K2" s="1193"/>
      <c r="L2" s="1193"/>
      <c r="M2" s="1193"/>
      <c r="N2" s="1193"/>
      <c r="O2" s="1193"/>
      <c r="P2" s="1194"/>
      <c r="Q2" s="1194"/>
      <c r="R2" s="1194"/>
      <c r="S2" s="1194"/>
      <c r="T2" s="1194"/>
      <c r="U2" s="1194"/>
      <c r="V2" s="1194"/>
      <c r="W2" s="1194"/>
      <c r="X2" s="511"/>
      <c r="Y2" s="511"/>
      <c r="Z2" s="21"/>
      <c r="AA2" s="21"/>
      <c r="AB2" s="21"/>
      <c r="AC2" s="21"/>
      <c r="AD2" s="21"/>
      <c r="AE2" s="21"/>
      <c r="AF2" s="21"/>
      <c r="AG2" s="21"/>
      <c r="AH2" s="21"/>
      <c r="AI2" s="21"/>
      <c r="AJ2" s="21"/>
      <c r="AK2" s="21"/>
      <c r="AL2" s="21"/>
      <c r="AM2" s="21"/>
      <c r="AN2" s="21"/>
      <c r="AO2" s="21"/>
      <c r="AZ2" s="9"/>
      <c r="BA2" s="9"/>
      <c r="BB2" s="9"/>
      <c r="BC2" s="9"/>
      <c r="BD2" s="9"/>
      <c r="BE2" s="9"/>
      <c r="BF2" s="9"/>
      <c r="BG2" s="9"/>
      <c r="BH2" s="9"/>
      <c r="BI2" s="9"/>
      <c r="BJ2" s="9"/>
    </row>
    <row r="3" spans="1:62" ht="11.25" customHeight="1" x14ac:dyDescent="0.1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row>
    <row r="4" spans="1:62" s="11" customFormat="1" ht="11.25" customHeight="1" x14ac:dyDescent="0.15">
      <c r="A4" s="23"/>
      <c r="B4" s="1198" t="s">
        <v>272</v>
      </c>
      <c r="C4" s="1199"/>
      <c r="D4" s="1199"/>
      <c r="E4" s="1200"/>
      <c r="F4" s="1195" t="s">
        <v>268</v>
      </c>
      <c r="G4" s="1196"/>
      <c r="H4" s="1196"/>
      <c r="I4" s="1196"/>
      <c r="J4" s="1196"/>
      <c r="K4" s="1196"/>
      <c r="L4" s="1196"/>
      <c r="M4" s="1196"/>
      <c r="N4" s="1197"/>
      <c r="O4" s="1195" t="s">
        <v>271</v>
      </c>
      <c r="P4" s="1196"/>
      <c r="Q4" s="1196"/>
      <c r="R4" s="1196"/>
      <c r="S4" s="1196"/>
      <c r="T4" s="1196"/>
      <c r="U4" s="1196"/>
      <c r="V4" s="1196"/>
      <c r="W4" s="1196"/>
      <c r="X4" s="1196"/>
      <c r="Y4" s="1196"/>
      <c r="Z4" s="1196"/>
      <c r="AA4" s="1196"/>
      <c r="AB4" s="1196"/>
      <c r="AC4" s="1196"/>
      <c r="AD4" s="1196"/>
      <c r="AE4" s="1196"/>
      <c r="AF4" s="1196"/>
      <c r="AG4" s="1196"/>
      <c r="AH4" s="1196"/>
      <c r="AI4" s="1196"/>
      <c r="AJ4" s="1196"/>
      <c r="AK4" s="1196"/>
      <c r="AL4" s="1196"/>
      <c r="AM4" s="1196"/>
      <c r="AN4" s="1196"/>
      <c r="AO4" s="1196"/>
      <c r="AP4" s="1196"/>
      <c r="AQ4" s="1196"/>
      <c r="AR4" s="1197"/>
      <c r="AS4" s="1195" t="s">
        <v>269</v>
      </c>
      <c r="AT4" s="1196"/>
      <c r="AU4" s="1196"/>
      <c r="AV4" s="1196"/>
      <c r="AW4" s="1197"/>
      <c r="AX4" s="22"/>
    </row>
    <row r="5" spans="1:62" s="11" customFormat="1" ht="11.25" customHeight="1" x14ac:dyDescent="0.15">
      <c r="A5" s="23"/>
      <c r="B5" s="1201" t="s">
        <v>331</v>
      </c>
      <c r="C5" s="1202"/>
      <c r="D5" s="1202"/>
      <c r="E5" s="1203"/>
      <c r="F5" s="1134" t="s">
        <v>248</v>
      </c>
      <c r="G5" s="1134"/>
      <c r="H5" s="1134"/>
      <c r="I5" s="1134"/>
      <c r="J5" s="1134"/>
      <c r="K5" s="1134"/>
      <c r="L5" s="1134"/>
      <c r="M5" s="1134"/>
      <c r="N5" s="1134"/>
      <c r="O5" s="1125" t="s">
        <v>277</v>
      </c>
      <c r="P5" s="1126"/>
      <c r="Q5" s="1126"/>
      <c r="R5" s="1126"/>
      <c r="S5" s="1126"/>
      <c r="T5" s="1126"/>
      <c r="U5" s="1126"/>
      <c r="V5" s="1126"/>
      <c r="W5" s="1126"/>
      <c r="X5" s="1126"/>
      <c r="Y5" s="1126"/>
      <c r="Z5" s="1126"/>
      <c r="AA5" s="1126"/>
      <c r="AB5" s="1126"/>
      <c r="AC5" s="1121"/>
      <c r="AD5" s="1122"/>
      <c r="AE5" s="1137" t="s">
        <v>264</v>
      </c>
      <c r="AF5" s="1138"/>
      <c r="AG5" s="1114"/>
      <c r="AH5" s="1122"/>
      <c r="AI5" s="1164" t="s">
        <v>273</v>
      </c>
      <c r="AJ5" s="1165"/>
      <c r="AK5" s="1161"/>
      <c r="AL5" s="1162"/>
      <c r="AM5" s="1162"/>
      <c r="AN5" s="1162"/>
      <c r="AO5" s="1162"/>
      <c r="AP5" s="1162"/>
      <c r="AQ5" s="1162"/>
      <c r="AR5" s="1163"/>
      <c r="AS5" s="1160"/>
      <c r="AT5" s="1160"/>
      <c r="AU5" s="1160"/>
      <c r="AV5" s="1160"/>
      <c r="AW5" s="1160"/>
      <c r="AX5" s="22"/>
    </row>
    <row r="6" spans="1:62" s="11" customFormat="1" ht="11.25" customHeight="1" x14ac:dyDescent="0.15">
      <c r="A6" s="23"/>
      <c r="B6" s="1204"/>
      <c r="C6" s="1205"/>
      <c r="D6" s="1205"/>
      <c r="E6" s="1206"/>
      <c r="F6" s="1134"/>
      <c r="G6" s="1134"/>
      <c r="H6" s="1134"/>
      <c r="I6" s="1134"/>
      <c r="J6" s="1134"/>
      <c r="K6" s="1134"/>
      <c r="L6" s="1134"/>
      <c r="M6" s="1134"/>
      <c r="N6" s="1134"/>
      <c r="O6" s="1125" t="s">
        <v>278</v>
      </c>
      <c r="P6" s="1126"/>
      <c r="Q6" s="1126"/>
      <c r="R6" s="1126"/>
      <c r="S6" s="1126"/>
      <c r="T6" s="1126"/>
      <c r="U6" s="1126"/>
      <c r="V6" s="1126"/>
      <c r="W6" s="1126"/>
      <c r="X6" s="1126"/>
      <c r="Y6" s="1126"/>
      <c r="Z6" s="1126"/>
      <c r="AA6" s="1126"/>
      <c r="AB6" s="1126"/>
      <c r="AC6" s="1121"/>
      <c r="AD6" s="1122"/>
      <c r="AE6" s="1137" t="s">
        <v>360</v>
      </c>
      <c r="AF6" s="1138"/>
      <c r="AG6" s="1114"/>
      <c r="AH6" s="1122"/>
      <c r="AI6" s="1164" t="s">
        <v>361</v>
      </c>
      <c r="AJ6" s="1165"/>
      <c r="AK6" s="1161"/>
      <c r="AL6" s="1162"/>
      <c r="AM6" s="1162"/>
      <c r="AN6" s="1162"/>
      <c r="AO6" s="1162"/>
      <c r="AP6" s="1162"/>
      <c r="AQ6" s="1162"/>
      <c r="AR6" s="1163"/>
      <c r="AS6" s="1160"/>
      <c r="AT6" s="1160"/>
      <c r="AU6" s="1160"/>
      <c r="AV6" s="1160"/>
      <c r="AW6" s="1160"/>
      <c r="AX6" s="22"/>
    </row>
    <row r="7" spans="1:62" s="11" customFormat="1" ht="11.25" customHeight="1" x14ac:dyDescent="0.15">
      <c r="A7" s="23"/>
      <c r="B7" s="1204"/>
      <c r="C7" s="1205"/>
      <c r="D7" s="1205"/>
      <c r="E7" s="1206"/>
      <c r="F7" s="1222"/>
      <c r="G7" s="1128"/>
      <c r="H7" s="1128"/>
      <c r="I7" s="1128"/>
      <c r="J7" s="1128"/>
      <c r="K7" s="1128"/>
      <c r="L7" s="1128"/>
      <c r="M7" s="1128" t="s">
        <v>1051</v>
      </c>
      <c r="N7" s="1129"/>
      <c r="O7" s="1125" t="s">
        <v>279</v>
      </c>
      <c r="P7" s="1126"/>
      <c r="Q7" s="1126"/>
      <c r="R7" s="1126"/>
      <c r="S7" s="1126"/>
      <c r="T7" s="1126"/>
      <c r="U7" s="1126"/>
      <c r="V7" s="1126"/>
      <c r="W7" s="1126"/>
      <c r="X7" s="1126"/>
      <c r="Y7" s="1126"/>
      <c r="Z7" s="1126"/>
      <c r="AA7" s="1126"/>
      <c r="AB7" s="1126"/>
      <c r="AC7" s="1121"/>
      <c r="AD7" s="1122"/>
      <c r="AE7" s="1181" t="s">
        <v>280</v>
      </c>
      <c r="AF7" s="1182"/>
      <c r="AG7" s="1114"/>
      <c r="AH7" s="1122"/>
      <c r="AI7" s="1181" t="s">
        <v>281</v>
      </c>
      <c r="AJ7" s="1182"/>
      <c r="AK7" s="1161"/>
      <c r="AL7" s="1162"/>
      <c r="AM7" s="1162"/>
      <c r="AN7" s="1162"/>
      <c r="AO7" s="1162"/>
      <c r="AP7" s="1162"/>
      <c r="AQ7" s="1162"/>
      <c r="AR7" s="1163"/>
      <c r="AS7" s="1160"/>
      <c r="AT7" s="1160"/>
      <c r="AU7" s="1160"/>
      <c r="AV7" s="1160"/>
      <c r="AW7" s="1160"/>
      <c r="AX7" s="22"/>
      <c r="BG7" s="53"/>
    </row>
    <row r="8" spans="1:62" s="11" customFormat="1" ht="11.25" customHeight="1" x14ac:dyDescent="0.15">
      <c r="A8" s="23"/>
      <c r="B8" s="1204"/>
      <c r="C8" s="1205"/>
      <c r="D8" s="1205"/>
      <c r="E8" s="1206"/>
      <c r="F8" s="1223"/>
      <c r="G8" s="1130"/>
      <c r="H8" s="1130"/>
      <c r="I8" s="1130"/>
      <c r="J8" s="1130"/>
      <c r="K8" s="1130"/>
      <c r="L8" s="1130"/>
      <c r="M8" s="1130"/>
      <c r="N8" s="1131"/>
      <c r="O8" s="1125" t="s">
        <v>282</v>
      </c>
      <c r="P8" s="1126"/>
      <c r="Q8" s="1126"/>
      <c r="R8" s="1126"/>
      <c r="S8" s="1126"/>
      <c r="T8" s="1126"/>
      <c r="U8" s="1126"/>
      <c r="V8" s="1126"/>
      <c r="W8" s="1126"/>
      <c r="X8" s="1126"/>
      <c r="Y8" s="1126"/>
      <c r="Z8" s="1126"/>
      <c r="AA8" s="1126"/>
      <c r="AB8" s="1126"/>
      <c r="AC8" s="1121"/>
      <c r="AD8" s="1122"/>
      <c r="AE8" s="1181" t="s">
        <v>275</v>
      </c>
      <c r="AF8" s="1182"/>
      <c r="AG8" s="1114"/>
      <c r="AH8" s="1122"/>
      <c r="AI8" s="1181" t="s">
        <v>276</v>
      </c>
      <c r="AJ8" s="1182"/>
      <c r="AK8" s="1161"/>
      <c r="AL8" s="1162"/>
      <c r="AM8" s="1162"/>
      <c r="AN8" s="1162"/>
      <c r="AO8" s="1162"/>
      <c r="AP8" s="1162"/>
      <c r="AQ8" s="1162"/>
      <c r="AR8" s="1163"/>
      <c r="AS8" s="1160"/>
      <c r="AT8" s="1160"/>
      <c r="AU8" s="1160"/>
      <c r="AV8" s="1160"/>
      <c r="AW8" s="1160"/>
      <c r="AX8" s="22"/>
    </row>
    <row r="9" spans="1:62" s="11" customFormat="1" ht="11.25" customHeight="1" x14ac:dyDescent="0.15">
      <c r="A9" s="23"/>
      <c r="B9" s="1204"/>
      <c r="C9" s="1205"/>
      <c r="D9" s="1205"/>
      <c r="E9" s="1206"/>
      <c r="F9" s="1224"/>
      <c r="G9" s="1132"/>
      <c r="H9" s="1132"/>
      <c r="I9" s="1132"/>
      <c r="J9" s="1132"/>
      <c r="K9" s="1132"/>
      <c r="L9" s="1132"/>
      <c r="M9" s="1132"/>
      <c r="N9" s="1133"/>
      <c r="O9" s="1125" t="s">
        <v>286</v>
      </c>
      <c r="P9" s="1126"/>
      <c r="Q9" s="1126"/>
      <c r="R9" s="1126"/>
      <c r="S9" s="1126"/>
      <c r="T9" s="1126"/>
      <c r="U9" s="1126"/>
      <c r="V9" s="1126"/>
      <c r="W9" s="1126"/>
      <c r="X9" s="1126"/>
      <c r="Y9" s="1126"/>
      <c r="Z9" s="1126"/>
      <c r="AA9" s="1126"/>
      <c r="AB9" s="1126"/>
      <c r="AC9" s="1121"/>
      <c r="AD9" s="1122"/>
      <c r="AE9" s="1181" t="s">
        <v>284</v>
      </c>
      <c r="AF9" s="1182"/>
      <c r="AG9" s="1114"/>
      <c r="AH9" s="1122"/>
      <c r="AI9" s="1181" t="s">
        <v>285</v>
      </c>
      <c r="AJ9" s="1182"/>
      <c r="AK9" s="1161"/>
      <c r="AL9" s="1162"/>
      <c r="AM9" s="1162"/>
      <c r="AN9" s="1162"/>
      <c r="AO9" s="1162"/>
      <c r="AP9" s="1162"/>
      <c r="AQ9" s="1162"/>
      <c r="AR9" s="1163"/>
      <c r="AS9" s="1160"/>
      <c r="AT9" s="1160"/>
      <c r="AU9" s="1160"/>
      <c r="AV9" s="1160"/>
      <c r="AW9" s="1160"/>
      <c r="AX9" s="22"/>
    </row>
    <row r="10" spans="1:62" s="11" customFormat="1" ht="11.25" customHeight="1" x14ac:dyDescent="0.15">
      <c r="A10" s="23"/>
      <c r="B10" s="1204"/>
      <c r="C10" s="1205"/>
      <c r="D10" s="1205"/>
      <c r="E10" s="1206"/>
      <c r="F10" s="1145" t="s">
        <v>249</v>
      </c>
      <c r="G10" s="1146"/>
      <c r="H10" s="1146"/>
      <c r="I10" s="1146"/>
      <c r="J10" s="1146"/>
      <c r="K10" s="1146"/>
      <c r="L10" s="1146"/>
      <c r="M10" s="1146"/>
      <c r="N10" s="1147"/>
      <c r="O10" s="1116" t="s">
        <v>888</v>
      </c>
      <c r="P10" s="1117"/>
      <c r="Q10" s="1117"/>
      <c r="R10" s="1117"/>
      <c r="S10" s="1117"/>
      <c r="T10" s="1117"/>
      <c r="U10" s="1117"/>
      <c r="V10" s="1117"/>
      <c r="W10" s="1117"/>
      <c r="X10" s="1117"/>
      <c r="Y10" s="1117"/>
      <c r="Z10" s="1117"/>
      <c r="AA10" s="1117"/>
      <c r="AB10" s="1118"/>
      <c r="AC10" s="1112"/>
      <c r="AD10" s="1115"/>
      <c r="AE10" s="1175" t="s">
        <v>224</v>
      </c>
      <c r="AF10" s="1176"/>
      <c r="AG10" s="1112"/>
      <c r="AH10" s="1115"/>
      <c r="AI10" s="1175" t="s">
        <v>225</v>
      </c>
      <c r="AJ10" s="1176"/>
      <c r="AK10" s="1161"/>
      <c r="AL10" s="1162"/>
      <c r="AM10" s="1162"/>
      <c r="AN10" s="1162"/>
      <c r="AO10" s="1162"/>
      <c r="AP10" s="1162"/>
      <c r="AQ10" s="1162"/>
      <c r="AR10" s="1163"/>
      <c r="AS10" s="1166"/>
      <c r="AT10" s="1167"/>
      <c r="AU10" s="1167"/>
      <c r="AV10" s="1167"/>
      <c r="AW10" s="1168"/>
      <c r="AX10" s="22"/>
    </row>
    <row r="11" spans="1:62" s="11" customFormat="1" ht="11.25" customHeight="1" x14ac:dyDescent="0.15">
      <c r="A11" s="23"/>
      <c r="B11" s="1204"/>
      <c r="C11" s="1205"/>
      <c r="D11" s="1205"/>
      <c r="E11" s="1206"/>
      <c r="F11" s="1148"/>
      <c r="G11" s="1149"/>
      <c r="H11" s="1149"/>
      <c r="I11" s="1149"/>
      <c r="J11" s="1149"/>
      <c r="K11" s="1149"/>
      <c r="L11" s="1149"/>
      <c r="M11" s="1149"/>
      <c r="N11" s="1150"/>
      <c r="O11" s="1116" t="s">
        <v>889</v>
      </c>
      <c r="P11" s="1117"/>
      <c r="Q11" s="1117"/>
      <c r="R11" s="1117"/>
      <c r="S11" s="1117"/>
      <c r="T11" s="1117"/>
      <c r="U11" s="1117"/>
      <c r="V11" s="1117"/>
      <c r="W11" s="1117"/>
      <c r="X11" s="1117"/>
      <c r="Y11" s="1117"/>
      <c r="Z11" s="1117"/>
      <c r="AA11" s="1117"/>
      <c r="AB11" s="1118"/>
      <c r="AC11" s="1112"/>
      <c r="AD11" s="1115"/>
      <c r="AE11" s="1175" t="s">
        <v>224</v>
      </c>
      <c r="AF11" s="1176"/>
      <c r="AG11" s="1112"/>
      <c r="AH11" s="1115"/>
      <c r="AI11" s="1175" t="s">
        <v>225</v>
      </c>
      <c r="AJ11" s="1176"/>
      <c r="AK11" s="1161"/>
      <c r="AL11" s="1162"/>
      <c r="AM11" s="1162"/>
      <c r="AN11" s="1162"/>
      <c r="AO11" s="1162"/>
      <c r="AP11" s="1162"/>
      <c r="AQ11" s="1162"/>
      <c r="AR11" s="1163"/>
      <c r="AS11" s="1166"/>
      <c r="AT11" s="1167"/>
      <c r="AU11" s="1167"/>
      <c r="AV11" s="1167"/>
      <c r="AW11" s="1168"/>
      <c r="AX11" s="22"/>
    </row>
    <row r="12" spans="1:62" s="11" customFormat="1" ht="11.25" customHeight="1" x14ac:dyDescent="0.15">
      <c r="A12" s="23"/>
      <c r="B12" s="1204"/>
      <c r="C12" s="1205"/>
      <c r="D12" s="1205"/>
      <c r="E12" s="1206"/>
      <c r="F12" s="1112"/>
      <c r="G12" s="1114"/>
      <c r="H12" s="1120" t="s">
        <v>270</v>
      </c>
      <c r="I12" s="1123"/>
      <c r="J12" s="1123"/>
      <c r="K12" s="1123"/>
      <c r="L12" s="1123"/>
      <c r="M12" s="1123"/>
      <c r="N12" s="1124"/>
      <c r="O12" s="1125" t="s">
        <v>504</v>
      </c>
      <c r="P12" s="1126"/>
      <c r="Q12" s="1126"/>
      <c r="R12" s="1126"/>
      <c r="S12" s="1126"/>
      <c r="T12" s="1126"/>
      <c r="U12" s="1126"/>
      <c r="V12" s="1126"/>
      <c r="W12" s="1126"/>
      <c r="X12" s="1126"/>
      <c r="Y12" s="1126"/>
      <c r="Z12" s="1126"/>
      <c r="AA12" s="1126"/>
      <c r="AB12" s="1126"/>
      <c r="AC12" s="1121"/>
      <c r="AD12" s="1122"/>
      <c r="AE12" s="1181" t="s">
        <v>224</v>
      </c>
      <c r="AF12" s="1182"/>
      <c r="AG12" s="1114"/>
      <c r="AH12" s="1122"/>
      <c r="AI12" s="1181" t="s">
        <v>225</v>
      </c>
      <c r="AJ12" s="1182"/>
      <c r="AK12" s="1161"/>
      <c r="AL12" s="1162"/>
      <c r="AM12" s="1162"/>
      <c r="AN12" s="1162"/>
      <c r="AO12" s="1162"/>
      <c r="AP12" s="1162"/>
      <c r="AQ12" s="1162"/>
      <c r="AR12" s="1163"/>
      <c r="AS12" s="1160"/>
      <c r="AT12" s="1160"/>
      <c r="AU12" s="1160"/>
      <c r="AV12" s="1160"/>
      <c r="AW12" s="1160"/>
      <c r="AX12" s="22"/>
    </row>
    <row r="13" spans="1:62" s="11" customFormat="1" ht="11.25" customHeight="1" x14ac:dyDescent="0.15">
      <c r="A13" s="23"/>
      <c r="B13" s="1204"/>
      <c r="C13" s="1205"/>
      <c r="D13" s="1205"/>
      <c r="E13" s="1206"/>
      <c r="F13" s="1112"/>
      <c r="G13" s="1114"/>
      <c r="H13" s="1120" t="s">
        <v>261</v>
      </c>
      <c r="I13" s="1123"/>
      <c r="J13" s="1123"/>
      <c r="K13" s="1123"/>
      <c r="L13" s="1123"/>
      <c r="M13" s="1123"/>
      <c r="N13" s="1124"/>
      <c r="O13" s="1116" t="s">
        <v>890</v>
      </c>
      <c r="P13" s="1117"/>
      <c r="Q13" s="1117"/>
      <c r="R13" s="1117"/>
      <c r="S13" s="1117"/>
      <c r="T13" s="1117"/>
      <c r="U13" s="1117"/>
      <c r="V13" s="1117"/>
      <c r="W13" s="1117"/>
      <c r="X13" s="1117"/>
      <c r="Y13" s="1117"/>
      <c r="Z13" s="1117"/>
      <c r="AA13" s="1117"/>
      <c r="AB13" s="1118"/>
      <c r="AC13" s="1112"/>
      <c r="AD13" s="1115"/>
      <c r="AE13" s="1175" t="s">
        <v>224</v>
      </c>
      <c r="AF13" s="1176"/>
      <c r="AG13" s="1112"/>
      <c r="AH13" s="1115"/>
      <c r="AI13" s="1175" t="s">
        <v>225</v>
      </c>
      <c r="AJ13" s="1176"/>
      <c r="AK13" s="1161"/>
      <c r="AL13" s="1162"/>
      <c r="AM13" s="1162"/>
      <c r="AN13" s="1162"/>
      <c r="AO13" s="1162"/>
      <c r="AP13" s="1162"/>
      <c r="AQ13" s="1162"/>
      <c r="AR13" s="1163"/>
      <c r="AS13" s="1166"/>
      <c r="AT13" s="1167"/>
      <c r="AU13" s="1167"/>
      <c r="AV13" s="1167"/>
      <c r="AW13" s="1168"/>
      <c r="AX13" s="22"/>
    </row>
    <row r="14" spans="1:62" s="11" customFormat="1" ht="11.25" customHeight="1" x14ac:dyDescent="0.15">
      <c r="A14" s="23"/>
      <c r="B14" s="1204"/>
      <c r="C14" s="1205"/>
      <c r="D14" s="1205"/>
      <c r="E14" s="1206"/>
      <c r="F14" s="1112"/>
      <c r="G14" s="1114"/>
      <c r="H14" s="1120" t="s">
        <v>262</v>
      </c>
      <c r="I14" s="1123"/>
      <c r="J14" s="1123"/>
      <c r="K14" s="1123"/>
      <c r="L14" s="1123"/>
      <c r="M14" s="1123"/>
      <c r="N14" s="1124"/>
      <c r="O14" s="1125" t="s">
        <v>287</v>
      </c>
      <c r="P14" s="1126"/>
      <c r="Q14" s="1126"/>
      <c r="R14" s="1126"/>
      <c r="S14" s="1126"/>
      <c r="T14" s="1126"/>
      <c r="U14" s="1126"/>
      <c r="V14" s="1126"/>
      <c r="W14" s="1126"/>
      <c r="X14" s="1126"/>
      <c r="Y14" s="1126"/>
      <c r="Z14" s="1126"/>
      <c r="AA14" s="1126"/>
      <c r="AB14" s="1126"/>
      <c r="AC14" s="1121"/>
      <c r="AD14" s="1122"/>
      <c r="AE14" s="1181" t="s">
        <v>284</v>
      </c>
      <c r="AF14" s="1182"/>
      <c r="AG14" s="1114"/>
      <c r="AH14" s="1122"/>
      <c r="AI14" s="1181" t="s">
        <v>285</v>
      </c>
      <c r="AJ14" s="1182"/>
      <c r="AK14" s="1161"/>
      <c r="AL14" s="1162"/>
      <c r="AM14" s="1162"/>
      <c r="AN14" s="1162"/>
      <c r="AO14" s="1162"/>
      <c r="AP14" s="1162"/>
      <c r="AQ14" s="1162"/>
      <c r="AR14" s="1163"/>
      <c r="AS14" s="1160"/>
      <c r="AT14" s="1160"/>
      <c r="AU14" s="1160"/>
      <c r="AV14" s="1160"/>
      <c r="AW14" s="1160"/>
      <c r="AX14" s="22"/>
    </row>
    <row r="15" spans="1:62" s="11" customFormat="1" ht="11.25" customHeight="1" x14ac:dyDescent="0.15">
      <c r="A15" s="23"/>
      <c r="B15" s="1204"/>
      <c r="C15" s="1205"/>
      <c r="D15" s="1205"/>
      <c r="E15" s="1206"/>
      <c r="F15" s="1112"/>
      <c r="G15" s="1114"/>
      <c r="H15" s="1120" t="s">
        <v>506</v>
      </c>
      <c r="I15" s="1123"/>
      <c r="J15" s="1123"/>
      <c r="K15" s="1123"/>
      <c r="L15" s="1123"/>
      <c r="M15" s="1123"/>
      <c r="N15" s="1124"/>
      <c r="O15" s="1125" t="s">
        <v>288</v>
      </c>
      <c r="P15" s="1126"/>
      <c r="Q15" s="1126"/>
      <c r="R15" s="1126"/>
      <c r="S15" s="1126"/>
      <c r="T15" s="1126"/>
      <c r="U15" s="1126"/>
      <c r="V15" s="1126"/>
      <c r="W15" s="1126"/>
      <c r="X15" s="1126"/>
      <c r="Y15" s="1126"/>
      <c r="Z15" s="1126"/>
      <c r="AA15" s="1126"/>
      <c r="AB15" s="1126"/>
      <c r="AC15" s="1121"/>
      <c r="AD15" s="1122"/>
      <c r="AE15" s="1137" t="s">
        <v>289</v>
      </c>
      <c r="AF15" s="1138"/>
      <c r="AG15" s="1114"/>
      <c r="AH15" s="1122"/>
      <c r="AI15" s="1137" t="s">
        <v>266</v>
      </c>
      <c r="AJ15" s="1138"/>
      <c r="AK15" s="1114"/>
      <c r="AL15" s="1122"/>
      <c r="AM15" s="1137" t="s">
        <v>267</v>
      </c>
      <c r="AN15" s="1138"/>
      <c r="AO15" s="1121"/>
      <c r="AP15" s="1122"/>
      <c r="AQ15" s="1137" t="s">
        <v>650</v>
      </c>
      <c r="AR15" s="1138"/>
      <c r="AS15" s="1160"/>
      <c r="AT15" s="1160"/>
      <c r="AU15" s="1160"/>
      <c r="AV15" s="1160"/>
      <c r="AW15" s="1160"/>
      <c r="AX15" s="22"/>
    </row>
    <row r="16" spans="1:62" s="11" customFormat="1" ht="11.25" customHeight="1" x14ac:dyDescent="0.15">
      <c r="A16" s="23"/>
      <c r="B16" s="1204"/>
      <c r="C16" s="1205"/>
      <c r="D16" s="1205"/>
      <c r="E16" s="1206"/>
      <c r="O16" s="1213" t="s">
        <v>290</v>
      </c>
      <c r="P16" s="1214"/>
      <c r="Q16" s="1214"/>
      <c r="R16" s="1214"/>
      <c r="S16" s="1214"/>
      <c r="T16" s="1214"/>
      <c r="U16" s="1214"/>
      <c r="V16" s="1214"/>
      <c r="W16" s="1214"/>
      <c r="X16" s="1214"/>
      <c r="Y16" s="1214"/>
      <c r="Z16" s="1214"/>
      <c r="AA16" s="1214"/>
      <c r="AB16" s="1214"/>
      <c r="AC16" s="1217"/>
      <c r="AD16" s="1180"/>
      <c r="AE16" s="1164" t="s">
        <v>291</v>
      </c>
      <c r="AF16" s="1165"/>
      <c r="AG16" s="1114"/>
      <c r="AH16" s="1122"/>
      <c r="AI16" s="1137" t="s">
        <v>266</v>
      </c>
      <c r="AJ16" s="1138"/>
      <c r="AK16" s="1114"/>
      <c r="AL16" s="1122"/>
      <c r="AM16" s="1137" t="s">
        <v>267</v>
      </c>
      <c r="AN16" s="1138"/>
      <c r="AO16" s="1161"/>
      <c r="AP16" s="1162"/>
      <c r="AQ16" s="1162"/>
      <c r="AR16" s="1163"/>
      <c r="AS16" s="1160"/>
      <c r="AT16" s="1160"/>
      <c r="AU16" s="1160"/>
      <c r="AV16" s="1160"/>
      <c r="AW16" s="1160"/>
      <c r="AX16" s="22"/>
    </row>
    <row r="17" spans="1:50" s="11" customFormat="1" ht="11.25" customHeight="1" x14ac:dyDescent="0.15">
      <c r="A17" s="23"/>
      <c r="B17" s="1204"/>
      <c r="C17" s="1205"/>
      <c r="D17" s="1205"/>
      <c r="E17" s="1206"/>
      <c r="O17" s="1125" t="s">
        <v>292</v>
      </c>
      <c r="P17" s="1126"/>
      <c r="Q17" s="1126"/>
      <c r="R17" s="1126"/>
      <c r="S17" s="1126"/>
      <c r="T17" s="1126"/>
      <c r="U17" s="1126"/>
      <c r="V17" s="1126"/>
      <c r="W17" s="1126"/>
      <c r="X17" s="1126"/>
      <c r="Y17" s="1126"/>
      <c r="Z17" s="1126"/>
      <c r="AA17" s="1126"/>
      <c r="AB17" s="1126"/>
      <c r="AC17" s="1121"/>
      <c r="AD17" s="1122"/>
      <c r="AE17" s="1137" t="s">
        <v>360</v>
      </c>
      <c r="AF17" s="1138"/>
      <c r="AG17" s="1121"/>
      <c r="AH17" s="1122"/>
      <c r="AI17" s="1183" t="s">
        <v>361</v>
      </c>
      <c r="AJ17" s="1138"/>
      <c r="AK17" s="1161"/>
      <c r="AL17" s="1162"/>
      <c r="AM17" s="1162"/>
      <c r="AN17" s="1162"/>
      <c r="AO17" s="1162"/>
      <c r="AP17" s="1162"/>
      <c r="AQ17" s="1162"/>
      <c r="AR17" s="1163"/>
      <c r="AS17" s="1216"/>
      <c r="AT17" s="1216"/>
      <c r="AU17" s="1216"/>
      <c r="AV17" s="1216"/>
      <c r="AW17" s="1216"/>
      <c r="AX17" s="22"/>
    </row>
    <row r="18" spans="1:50" s="11" customFormat="1" ht="11.25" customHeight="1" x14ac:dyDescent="0.15">
      <c r="A18" s="23"/>
      <c r="B18" s="1204"/>
      <c r="C18" s="1205"/>
      <c r="D18" s="1205"/>
      <c r="E18" s="1206"/>
      <c r="O18" s="1139" t="s">
        <v>891</v>
      </c>
      <c r="P18" s="1140"/>
      <c r="Q18" s="1140"/>
      <c r="R18" s="1140"/>
      <c r="S18" s="1140"/>
      <c r="T18" s="1140"/>
      <c r="U18" s="1140"/>
      <c r="V18" s="1140"/>
      <c r="W18" s="1140"/>
      <c r="X18" s="1140"/>
      <c r="Y18" s="1140"/>
      <c r="Z18" s="1140"/>
      <c r="AA18" s="1140"/>
      <c r="AB18" s="1141"/>
      <c r="AC18" s="1112"/>
      <c r="AD18" s="1115"/>
      <c r="AE18" s="1183" t="s">
        <v>505</v>
      </c>
      <c r="AF18" s="1138"/>
      <c r="AG18" s="1121"/>
      <c r="AH18" s="1122"/>
      <c r="AI18" s="1138" t="s">
        <v>225</v>
      </c>
      <c r="AJ18" s="1178"/>
      <c r="AK18" s="1225"/>
      <c r="AL18" s="1226"/>
      <c r="AM18" s="1226"/>
      <c r="AN18" s="1226"/>
      <c r="AO18" s="1226"/>
      <c r="AP18" s="1226"/>
      <c r="AQ18" s="1226"/>
      <c r="AR18" s="1179"/>
      <c r="AS18" s="1160"/>
      <c r="AT18" s="1160"/>
      <c r="AU18" s="1160"/>
      <c r="AV18" s="1160"/>
      <c r="AW18" s="1160"/>
      <c r="AX18" s="22"/>
    </row>
    <row r="19" spans="1:50" s="11" customFormat="1" ht="11.25" customHeight="1" x14ac:dyDescent="0.15">
      <c r="A19" s="23"/>
      <c r="B19" s="1204"/>
      <c r="C19" s="1205"/>
      <c r="D19" s="1205"/>
      <c r="E19" s="1206"/>
      <c r="F19" s="52"/>
      <c r="G19" s="53"/>
      <c r="H19" s="53"/>
      <c r="I19" s="53"/>
      <c r="J19" s="53"/>
      <c r="K19" s="53"/>
      <c r="L19" s="53"/>
      <c r="M19" s="53"/>
      <c r="N19" s="54"/>
      <c r="O19" s="1139" t="s">
        <v>892</v>
      </c>
      <c r="P19" s="1140"/>
      <c r="Q19" s="1140"/>
      <c r="R19" s="1140"/>
      <c r="S19" s="1140"/>
      <c r="T19" s="1140"/>
      <c r="U19" s="1140"/>
      <c r="V19" s="1140"/>
      <c r="W19" s="1140"/>
      <c r="X19" s="1140"/>
      <c r="Y19" s="1140"/>
      <c r="Z19" s="1140"/>
      <c r="AA19" s="1140"/>
      <c r="AB19" s="1141"/>
      <c r="AC19" s="1121"/>
      <c r="AD19" s="1122"/>
      <c r="AE19" s="1137" t="s">
        <v>224</v>
      </c>
      <c r="AF19" s="1138"/>
      <c r="AG19" s="1179"/>
      <c r="AH19" s="1180"/>
      <c r="AI19" s="1164" t="s">
        <v>648</v>
      </c>
      <c r="AJ19" s="1165"/>
      <c r="AK19" s="1121"/>
      <c r="AL19" s="1122"/>
      <c r="AM19" s="1137" t="s">
        <v>649</v>
      </c>
      <c r="AN19" s="1138"/>
      <c r="AO19" s="1121"/>
      <c r="AP19" s="1122"/>
      <c r="AQ19" s="1137" t="s">
        <v>650</v>
      </c>
      <c r="AR19" s="1138"/>
      <c r="AS19" s="1160"/>
      <c r="AT19" s="1160"/>
      <c r="AU19" s="1160"/>
      <c r="AV19" s="1160"/>
      <c r="AW19" s="1160"/>
      <c r="AX19" s="22"/>
    </row>
    <row r="20" spans="1:50" s="11" customFormat="1" ht="11.25" customHeight="1" x14ac:dyDescent="0.15">
      <c r="A20" s="23"/>
      <c r="B20" s="1207"/>
      <c r="C20" s="1208"/>
      <c r="D20" s="1208"/>
      <c r="E20" s="1209"/>
      <c r="F20" s="55"/>
      <c r="G20" s="56"/>
      <c r="H20" s="56"/>
      <c r="I20" s="56"/>
      <c r="J20" s="56"/>
      <c r="K20" s="56"/>
      <c r="L20" s="56"/>
      <c r="M20" s="56"/>
      <c r="N20" s="57"/>
      <c r="O20" s="1142"/>
      <c r="P20" s="1143"/>
      <c r="Q20" s="1143"/>
      <c r="R20" s="1143"/>
      <c r="S20" s="1143"/>
      <c r="T20" s="1143"/>
      <c r="U20" s="1143"/>
      <c r="V20" s="1143"/>
      <c r="W20" s="1143"/>
      <c r="X20" s="1143"/>
      <c r="Y20" s="1143"/>
      <c r="Z20" s="1143"/>
      <c r="AA20" s="1143"/>
      <c r="AB20" s="1144"/>
      <c r="AC20" s="1112"/>
      <c r="AD20" s="1115"/>
      <c r="AE20" s="1137" t="s">
        <v>313</v>
      </c>
      <c r="AF20" s="1138"/>
      <c r="AG20" s="1112"/>
      <c r="AH20" s="1113"/>
      <c r="AI20" s="1113"/>
      <c r="AJ20" s="1113"/>
      <c r="AK20" s="1113"/>
      <c r="AL20" s="1113"/>
      <c r="AM20" s="1113"/>
      <c r="AN20" s="1113"/>
      <c r="AO20" s="1113"/>
      <c r="AP20" s="1113"/>
      <c r="AQ20" s="1113"/>
      <c r="AR20" s="1114"/>
      <c r="AS20" s="1166"/>
      <c r="AT20" s="1167"/>
      <c r="AU20" s="1167"/>
      <c r="AV20" s="1167"/>
      <c r="AW20" s="1168"/>
      <c r="AX20" s="22"/>
    </row>
    <row r="21" spans="1:50" s="11" customFormat="1" ht="11.25" customHeight="1" x14ac:dyDescent="0.15">
      <c r="A21" s="23"/>
      <c r="B21" s="1198" t="s">
        <v>272</v>
      </c>
      <c r="C21" s="1199"/>
      <c r="D21" s="1199"/>
      <c r="E21" s="1200"/>
      <c r="F21" s="1195" t="s">
        <v>268</v>
      </c>
      <c r="G21" s="1196"/>
      <c r="H21" s="1196"/>
      <c r="I21" s="1196"/>
      <c r="J21" s="1196"/>
      <c r="K21" s="1196"/>
      <c r="L21" s="1196"/>
      <c r="M21" s="1196"/>
      <c r="N21" s="1197"/>
      <c r="O21" s="1195" t="s">
        <v>271</v>
      </c>
      <c r="P21" s="1196"/>
      <c r="Q21" s="1196"/>
      <c r="R21" s="1196"/>
      <c r="S21" s="1196"/>
      <c r="T21" s="1196"/>
      <c r="U21" s="1196"/>
      <c r="V21" s="1196"/>
      <c r="W21" s="1196"/>
      <c r="X21" s="1196"/>
      <c r="Y21" s="1196"/>
      <c r="Z21" s="1196"/>
      <c r="AA21" s="1196"/>
      <c r="AB21" s="1196"/>
      <c r="AC21" s="1196"/>
      <c r="AD21" s="1196"/>
      <c r="AE21" s="1196"/>
      <c r="AF21" s="1196"/>
      <c r="AG21" s="1196"/>
      <c r="AH21" s="1196"/>
      <c r="AI21" s="1196"/>
      <c r="AJ21" s="1196"/>
      <c r="AK21" s="1196"/>
      <c r="AL21" s="1196"/>
      <c r="AM21" s="1196"/>
      <c r="AN21" s="1196"/>
      <c r="AO21" s="1196"/>
      <c r="AP21" s="1196"/>
      <c r="AQ21" s="1196"/>
      <c r="AR21" s="1197"/>
      <c r="AS21" s="1195" t="s">
        <v>269</v>
      </c>
      <c r="AT21" s="1196"/>
      <c r="AU21" s="1196"/>
      <c r="AV21" s="1196"/>
      <c r="AW21" s="1197"/>
      <c r="AX21" s="22"/>
    </row>
    <row r="22" spans="1:50" s="11" customFormat="1" ht="11.25" customHeight="1" x14ac:dyDescent="0.15">
      <c r="A22" s="23"/>
      <c r="B22" s="1210" t="s">
        <v>379</v>
      </c>
      <c r="C22" s="1211"/>
      <c r="D22" s="1211"/>
      <c r="E22" s="1212"/>
      <c r="F22" s="1134" t="s">
        <v>248</v>
      </c>
      <c r="G22" s="1134"/>
      <c r="H22" s="1134"/>
      <c r="I22" s="1134"/>
      <c r="J22" s="1134"/>
      <c r="K22" s="1134"/>
      <c r="L22" s="1134"/>
      <c r="M22" s="1134"/>
      <c r="N22" s="1134"/>
      <c r="O22" s="1125" t="s">
        <v>293</v>
      </c>
      <c r="P22" s="1126"/>
      <c r="Q22" s="1126"/>
      <c r="R22" s="1126"/>
      <c r="S22" s="1126"/>
      <c r="T22" s="1126"/>
      <c r="U22" s="1126"/>
      <c r="V22" s="1126"/>
      <c r="W22" s="1126"/>
      <c r="X22" s="1126"/>
      <c r="Y22" s="1126"/>
      <c r="Z22" s="1126"/>
      <c r="AA22" s="1126"/>
      <c r="AB22" s="1126"/>
      <c r="AC22" s="1121"/>
      <c r="AD22" s="1122"/>
      <c r="AE22" s="1137" t="s">
        <v>224</v>
      </c>
      <c r="AF22" s="1138"/>
      <c r="AG22" s="1114"/>
      <c r="AH22" s="1122"/>
      <c r="AI22" s="1164" t="s">
        <v>225</v>
      </c>
      <c r="AJ22" s="1165"/>
      <c r="AK22" s="1161"/>
      <c r="AL22" s="1162"/>
      <c r="AM22" s="1162"/>
      <c r="AN22" s="1162"/>
      <c r="AO22" s="1162"/>
      <c r="AP22" s="1162"/>
      <c r="AQ22" s="1162"/>
      <c r="AR22" s="1163"/>
      <c r="AS22" s="1160"/>
      <c r="AT22" s="1160"/>
      <c r="AU22" s="1160"/>
      <c r="AV22" s="1160"/>
      <c r="AW22" s="1160"/>
      <c r="AX22" s="22"/>
    </row>
    <row r="23" spans="1:50" s="11" customFormat="1" ht="11.25" customHeight="1" x14ac:dyDescent="0.15">
      <c r="A23" s="23"/>
      <c r="B23" s="1161"/>
      <c r="C23" s="1162"/>
      <c r="D23" s="1162"/>
      <c r="E23" s="1163"/>
      <c r="F23" s="1134"/>
      <c r="G23" s="1134"/>
      <c r="H23" s="1134"/>
      <c r="I23" s="1134"/>
      <c r="J23" s="1134"/>
      <c r="K23" s="1134"/>
      <c r="L23" s="1134"/>
      <c r="M23" s="1134"/>
      <c r="N23" s="1134"/>
      <c r="O23" s="1125" t="s">
        <v>278</v>
      </c>
      <c r="P23" s="1126"/>
      <c r="Q23" s="1126"/>
      <c r="R23" s="1126"/>
      <c r="S23" s="1126"/>
      <c r="T23" s="1126"/>
      <c r="U23" s="1126"/>
      <c r="V23" s="1126"/>
      <c r="W23" s="1126"/>
      <c r="X23" s="1126"/>
      <c r="Y23" s="1126"/>
      <c r="Z23" s="1126"/>
      <c r="AA23" s="1126"/>
      <c r="AB23" s="1126"/>
      <c r="AC23" s="1121"/>
      <c r="AD23" s="1122"/>
      <c r="AE23" s="1137" t="s">
        <v>224</v>
      </c>
      <c r="AF23" s="1138"/>
      <c r="AG23" s="1114"/>
      <c r="AH23" s="1122"/>
      <c r="AI23" s="1164" t="s">
        <v>225</v>
      </c>
      <c r="AJ23" s="1165"/>
      <c r="AK23" s="1161"/>
      <c r="AL23" s="1162"/>
      <c r="AM23" s="1162"/>
      <c r="AN23" s="1162"/>
      <c r="AO23" s="1162"/>
      <c r="AP23" s="1162"/>
      <c r="AQ23" s="1162"/>
      <c r="AR23" s="1163"/>
      <c r="AS23" s="1160"/>
      <c r="AT23" s="1160"/>
      <c r="AU23" s="1160"/>
      <c r="AV23" s="1160"/>
      <c r="AW23" s="1160"/>
      <c r="AX23" s="22"/>
    </row>
    <row r="24" spans="1:50" s="11" customFormat="1" ht="11.25" customHeight="1" x14ac:dyDescent="0.15">
      <c r="A24" s="23"/>
      <c r="B24" s="1161"/>
      <c r="C24" s="1162"/>
      <c r="D24" s="1162"/>
      <c r="E24" s="1163"/>
      <c r="F24" s="1154"/>
      <c r="G24" s="1155"/>
      <c r="H24" s="1155"/>
      <c r="I24" s="1155"/>
      <c r="J24" s="1155"/>
      <c r="K24" s="1155"/>
      <c r="L24" s="1155"/>
      <c r="M24" s="1128" t="s">
        <v>380</v>
      </c>
      <c r="N24" s="1129"/>
      <c r="O24" s="1125" t="s">
        <v>279</v>
      </c>
      <c r="P24" s="1126"/>
      <c r="Q24" s="1126"/>
      <c r="R24" s="1126"/>
      <c r="S24" s="1126"/>
      <c r="T24" s="1126"/>
      <c r="U24" s="1126"/>
      <c r="V24" s="1126"/>
      <c r="W24" s="1126"/>
      <c r="X24" s="1126"/>
      <c r="Y24" s="1126"/>
      <c r="Z24" s="1126"/>
      <c r="AA24" s="1126"/>
      <c r="AB24" s="1126"/>
      <c r="AC24" s="1121"/>
      <c r="AD24" s="1122"/>
      <c r="AE24" s="1137" t="s">
        <v>224</v>
      </c>
      <c r="AF24" s="1138"/>
      <c r="AI24" s="1164" t="s">
        <v>225</v>
      </c>
      <c r="AJ24" s="1165"/>
      <c r="AK24" s="1161"/>
      <c r="AL24" s="1162"/>
      <c r="AM24" s="1162"/>
      <c r="AN24" s="1162"/>
      <c r="AO24" s="1162"/>
      <c r="AP24" s="1162"/>
      <c r="AQ24" s="1162"/>
      <c r="AR24" s="1163"/>
      <c r="AS24" s="1160"/>
      <c r="AT24" s="1160"/>
      <c r="AU24" s="1160"/>
      <c r="AV24" s="1160"/>
      <c r="AW24" s="1160"/>
      <c r="AX24" s="22"/>
    </row>
    <row r="25" spans="1:50" s="11" customFormat="1" ht="11.25" customHeight="1" x14ac:dyDescent="0.15">
      <c r="A25" s="23"/>
      <c r="B25" s="1161"/>
      <c r="C25" s="1162"/>
      <c r="D25" s="1162"/>
      <c r="E25" s="1163"/>
      <c r="F25" s="1156"/>
      <c r="G25" s="1157"/>
      <c r="H25" s="1157"/>
      <c r="I25" s="1157"/>
      <c r="J25" s="1157"/>
      <c r="K25" s="1157"/>
      <c r="L25" s="1157"/>
      <c r="M25" s="1130"/>
      <c r="N25" s="1131"/>
      <c r="O25" s="1125" t="s">
        <v>282</v>
      </c>
      <c r="P25" s="1126"/>
      <c r="Q25" s="1126"/>
      <c r="R25" s="1126"/>
      <c r="S25" s="1126"/>
      <c r="T25" s="1126"/>
      <c r="U25" s="1126"/>
      <c r="V25" s="1126"/>
      <c r="W25" s="1126"/>
      <c r="X25" s="1126"/>
      <c r="Y25" s="1126"/>
      <c r="Z25" s="1126"/>
      <c r="AA25" s="1126"/>
      <c r="AB25" s="1126"/>
      <c r="AC25" s="1121"/>
      <c r="AD25" s="1122"/>
      <c r="AE25" s="1137" t="s">
        <v>224</v>
      </c>
      <c r="AF25" s="1138"/>
      <c r="AG25" s="1114"/>
      <c r="AH25" s="1122"/>
      <c r="AI25" s="1164" t="s">
        <v>225</v>
      </c>
      <c r="AJ25" s="1165"/>
      <c r="AK25" s="1161"/>
      <c r="AL25" s="1162"/>
      <c r="AM25" s="1162"/>
      <c r="AN25" s="1162"/>
      <c r="AO25" s="1162"/>
      <c r="AP25" s="1162"/>
      <c r="AQ25" s="1162"/>
      <c r="AR25" s="1163"/>
      <c r="AS25" s="1160"/>
      <c r="AT25" s="1160"/>
      <c r="AU25" s="1160"/>
      <c r="AV25" s="1160"/>
      <c r="AW25" s="1160"/>
      <c r="AX25" s="22"/>
    </row>
    <row r="26" spans="1:50" s="11" customFormat="1" ht="11.25" customHeight="1" x14ac:dyDescent="0.15">
      <c r="A26" s="23"/>
      <c r="B26" s="1161"/>
      <c r="C26" s="1162"/>
      <c r="D26" s="1162"/>
      <c r="E26" s="1163"/>
      <c r="F26" s="1158"/>
      <c r="G26" s="1159"/>
      <c r="H26" s="1159"/>
      <c r="I26" s="1159"/>
      <c r="J26" s="1159"/>
      <c r="K26" s="1159"/>
      <c r="L26" s="1159"/>
      <c r="M26" s="1132"/>
      <c r="N26" s="1133"/>
      <c r="O26" s="1125" t="s">
        <v>283</v>
      </c>
      <c r="P26" s="1126"/>
      <c r="Q26" s="1126"/>
      <c r="R26" s="1126"/>
      <c r="S26" s="1126"/>
      <c r="T26" s="1126"/>
      <c r="U26" s="1126"/>
      <c r="V26" s="1126"/>
      <c r="W26" s="1126"/>
      <c r="X26" s="1126"/>
      <c r="Y26" s="1126"/>
      <c r="Z26" s="1126"/>
      <c r="AA26" s="1126"/>
      <c r="AB26" s="1126"/>
      <c r="AC26" s="1121"/>
      <c r="AD26" s="1122"/>
      <c r="AE26" s="1137" t="s">
        <v>224</v>
      </c>
      <c r="AF26" s="1138"/>
      <c r="AG26" s="1114"/>
      <c r="AH26" s="1122"/>
      <c r="AI26" s="1164" t="s">
        <v>225</v>
      </c>
      <c r="AJ26" s="1165"/>
      <c r="AK26" s="1161"/>
      <c r="AL26" s="1162"/>
      <c r="AM26" s="1162"/>
      <c r="AN26" s="1162"/>
      <c r="AO26" s="1162"/>
      <c r="AP26" s="1162"/>
      <c r="AQ26" s="1162"/>
      <c r="AR26" s="1163"/>
      <c r="AS26" s="1160"/>
      <c r="AT26" s="1160"/>
      <c r="AU26" s="1160"/>
      <c r="AV26" s="1160"/>
      <c r="AW26" s="1160"/>
      <c r="AX26" s="22"/>
    </row>
    <row r="27" spans="1:50" s="11" customFormat="1" ht="11.25" customHeight="1" x14ac:dyDescent="0.15">
      <c r="A27" s="23"/>
      <c r="B27" s="1161"/>
      <c r="C27" s="1162"/>
      <c r="D27" s="1162"/>
      <c r="E27" s="1162"/>
      <c r="F27" s="1134" t="s">
        <v>249</v>
      </c>
      <c r="G27" s="1134"/>
      <c r="H27" s="1134"/>
      <c r="I27" s="1134"/>
      <c r="J27" s="1134"/>
      <c r="K27" s="1134"/>
      <c r="L27" s="1134"/>
      <c r="M27" s="1134"/>
      <c r="N27" s="1134"/>
      <c r="O27" s="1126" t="s">
        <v>894</v>
      </c>
      <c r="P27" s="1126"/>
      <c r="Q27" s="1126"/>
      <c r="R27" s="1126"/>
      <c r="S27" s="1126"/>
      <c r="T27" s="1126"/>
      <c r="U27" s="1126"/>
      <c r="V27" s="1126"/>
      <c r="W27" s="1126"/>
      <c r="X27" s="1126"/>
      <c r="Y27" s="1126"/>
      <c r="Z27" s="1126"/>
      <c r="AA27" s="1126"/>
      <c r="AB27" s="1126"/>
      <c r="AC27" s="1121"/>
      <c r="AD27" s="1122"/>
      <c r="AE27" s="1137" t="s">
        <v>224</v>
      </c>
      <c r="AF27" s="1138"/>
      <c r="AG27" s="1114"/>
      <c r="AH27" s="1122"/>
      <c r="AI27" s="1137" t="s">
        <v>225</v>
      </c>
      <c r="AJ27" s="1138"/>
      <c r="AK27" s="1161"/>
      <c r="AL27" s="1162"/>
      <c r="AM27" s="1162"/>
      <c r="AN27" s="1162"/>
      <c r="AO27" s="1162"/>
      <c r="AP27" s="1162"/>
      <c r="AQ27" s="1162"/>
      <c r="AR27" s="1162"/>
      <c r="AS27" s="1160"/>
      <c r="AT27" s="1160"/>
      <c r="AU27" s="1160"/>
      <c r="AV27" s="1160"/>
      <c r="AW27" s="1160"/>
      <c r="AX27" s="22"/>
    </row>
    <row r="28" spans="1:50" s="11" customFormat="1" ht="11.25" customHeight="1" x14ac:dyDescent="0.15">
      <c r="A28" s="23"/>
      <c r="B28" s="1161"/>
      <c r="C28" s="1162"/>
      <c r="D28" s="1162"/>
      <c r="E28" s="1162"/>
      <c r="F28" s="1134"/>
      <c r="G28" s="1134"/>
      <c r="H28" s="1134"/>
      <c r="I28" s="1134"/>
      <c r="J28" s="1134"/>
      <c r="K28" s="1134"/>
      <c r="L28" s="1134"/>
      <c r="M28" s="1134"/>
      <c r="N28" s="1134"/>
      <c r="O28" s="1126" t="s">
        <v>893</v>
      </c>
      <c r="P28" s="1126"/>
      <c r="Q28" s="1126"/>
      <c r="R28" s="1126"/>
      <c r="S28" s="1126"/>
      <c r="T28" s="1126"/>
      <c r="U28" s="1126"/>
      <c r="V28" s="1126"/>
      <c r="W28" s="1126"/>
      <c r="X28" s="1126"/>
      <c r="Y28" s="1126"/>
      <c r="Z28" s="1126"/>
      <c r="AA28" s="1126"/>
      <c r="AB28" s="1126"/>
      <c r="AC28" s="1121"/>
      <c r="AD28" s="1122"/>
      <c r="AE28" s="1137" t="s">
        <v>224</v>
      </c>
      <c r="AF28" s="1138"/>
      <c r="AG28" s="1114"/>
      <c r="AH28" s="1122"/>
      <c r="AI28" s="1164" t="s">
        <v>225</v>
      </c>
      <c r="AJ28" s="1165"/>
      <c r="AK28" s="1161"/>
      <c r="AL28" s="1162"/>
      <c r="AM28" s="1162"/>
      <c r="AN28" s="1162"/>
      <c r="AO28" s="1162"/>
      <c r="AP28" s="1162"/>
      <c r="AQ28" s="1162"/>
      <c r="AR28" s="1163"/>
      <c r="AS28" s="1160"/>
      <c r="AT28" s="1160"/>
      <c r="AU28" s="1160"/>
      <c r="AV28" s="1160"/>
      <c r="AW28" s="1160"/>
      <c r="AX28" s="22"/>
    </row>
    <row r="29" spans="1:50" s="11" customFormat="1" ht="11.25" customHeight="1" x14ac:dyDescent="0.15">
      <c r="A29" s="23"/>
      <c r="B29" s="1161"/>
      <c r="C29" s="1162"/>
      <c r="D29" s="1162"/>
      <c r="E29" s="1162"/>
      <c r="F29" s="1121"/>
      <c r="G29" s="1121"/>
      <c r="H29" s="1119" t="s">
        <v>917</v>
      </c>
      <c r="I29" s="1119"/>
      <c r="J29" s="1119"/>
      <c r="K29" s="1119"/>
      <c r="L29" s="1119"/>
      <c r="M29" s="1119"/>
      <c r="N29" s="1119"/>
      <c r="O29" s="1126" t="s">
        <v>493</v>
      </c>
      <c r="P29" s="1126"/>
      <c r="Q29" s="1126"/>
      <c r="R29" s="1126"/>
      <c r="S29" s="1126"/>
      <c r="T29" s="1126"/>
      <c r="U29" s="1126"/>
      <c r="V29" s="1126"/>
      <c r="W29" s="1126"/>
      <c r="X29" s="1126"/>
      <c r="Y29" s="1126"/>
      <c r="Z29" s="1126"/>
      <c r="AA29" s="1126"/>
      <c r="AB29" s="1126"/>
      <c r="AC29" s="1121"/>
      <c r="AD29" s="1122"/>
      <c r="AE29" s="1137" t="s">
        <v>224</v>
      </c>
      <c r="AF29" s="1138"/>
      <c r="AG29" s="1114"/>
      <c r="AH29" s="1122"/>
      <c r="AI29" s="1164" t="s">
        <v>225</v>
      </c>
      <c r="AJ29" s="1165"/>
      <c r="AK29" s="1161"/>
      <c r="AL29" s="1162"/>
      <c r="AM29" s="1162"/>
      <c r="AN29" s="1162"/>
      <c r="AO29" s="1162"/>
      <c r="AP29" s="1162"/>
      <c r="AQ29" s="1162"/>
      <c r="AR29" s="1163"/>
      <c r="AS29" s="1160"/>
      <c r="AT29" s="1160"/>
      <c r="AU29" s="1160"/>
      <c r="AV29" s="1160"/>
      <c r="AW29" s="1160"/>
      <c r="AX29" s="22"/>
    </row>
    <row r="30" spans="1:50" s="11" customFormat="1" ht="11.25" customHeight="1" x14ac:dyDescent="0.15">
      <c r="A30" s="23"/>
      <c r="B30" s="1161"/>
      <c r="C30" s="1162"/>
      <c r="D30" s="1162"/>
      <c r="E30" s="1162"/>
      <c r="F30" s="1121"/>
      <c r="G30" s="1121"/>
      <c r="H30" s="1119" t="s">
        <v>918</v>
      </c>
      <c r="I30" s="1119"/>
      <c r="J30" s="1119"/>
      <c r="K30" s="1119"/>
      <c r="L30" s="1119"/>
      <c r="M30" s="1119"/>
      <c r="N30" s="1119"/>
      <c r="O30" s="1126" t="s">
        <v>486</v>
      </c>
      <c r="P30" s="1126"/>
      <c r="Q30" s="1126"/>
      <c r="R30" s="1126"/>
      <c r="S30" s="1126" t="s">
        <v>485</v>
      </c>
      <c r="T30" s="1126"/>
      <c r="U30" s="1126"/>
      <c r="V30" s="1126"/>
      <c r="W30" s="1126"/>
      <c r="X30" s="1126"/>
      <c r="Y30" s="1126"/>
      <c r="Z30" s="1126"/>
      <c r="AA30" s="1126"/>
      <c r="AB30" s="1126"/>
      <c r="AC30" s="1121"/>
      <c r="AD30" s="1122"/>
      <c r="AE30" s="1137" t="s">
        <v>224</v>
      </c>
      <c r="AF30" s="1138"/>
      <c r="AG30" s="1114"/>
      <c r="AH30" s="1122"/>
      <c r="AI30" s="1164" t="s">
        <v>225</v>
      </c>
      <c r="AJ30" s="1165"/>
      <c r="AK30" s="1161"/>
      <c r="AL30" s="1162"/>
      <c r="AM30" s="1162"/>
      <c r="AN30" s="1162"/>
      <c r="AO30" s="1162"/>
      <c r="AP30" s="1162"/>
      <c r="AQ30" s="1162"/>
      <c r="AR30" s="1163"/>
      <c r="AS30" s="1160"/>
      <c r="AT30" s="1160"/>
      <c r="AU30" s="1160"/>
      <c r="AV30" s="1160"/>
      <c r="AW30" s="1160"/>
      <c r="AX30" s="22"/>
    </row>
    <row r="31" spans="1:50" s="11" customFormat="1" ht="11.25" customHeight="1" x14ac:dyDescent="0.15">
      <c r="A31" s="23"/>
      <c r="B31" s="1161"/>
      <c r="C31" s="1162"/>
      <c r="D31" s="1162"/>
      <c r="E31" s="1162"/>
      <c r="F31" s="1121"/>
      <c r="G31" s="1121"/>
      <c r="H31" s="1119" t="s">
        <v>919</v>
      </c>
      <c r="I31" s="1119"/>
      <c r="J31" s="1119"/>
      <c r="K31" s="1119"/>
      <c r="L31" s="1119"/>
      <c r="M31" s="1119"/>
      <c r="N31" s="1119"/>
      <c r="O31" s="1117" t="s">
        <v>888</v>
      </c>
      <c r="P31" s="1117"/>
      <c r="Q31" s="1117"/>
      <c r="R31" s="1117"/>
      <c r="S31" s="1117"/>
      <c r="T31" s="1117"/>
      <c r="U31" s="1117"/>
      <c r="V31" s="1117"/>
      <c r="W31" s="1117"/>
      <c r="X31" s="1117"/>
      <c r="Y31" s="1117"/>
      <c r="Z31" s="1117"/>
      <c r="AA31" s="1117"/>
      <c r="AB31" s="1118"/>
      <c r="AC31" s="1112"/>
      <c r="AD31" s="1115"/>
      <c r="AE31" s="1137" t="s">
        <v>224</v>
      </c>
      <c r="AF31" s="1138"/>
      <c r="AG31" s="1112"/>
      <c r="AH31" s="1115"/>
      <c r="AI31" s="1137" t="s">
        <v>225</v>
      </c>
      <c r="AJ31" s="1138"/>
      <c r="AK31" s="1161"/>
      <c r="AL31" s="1162"/>
      <c r="AM31" s="1162"/>
      <c r="AN31" s="1162"/>
      <c r="AO31" s="1162"/>
      <c r="AP31" s="1162"/>
      <c r="AQ31" s="1162"/>
      <c r="AR31" s="1163"/>
      <c r="AS31" s="1166"/>
      <c r="AT31" s="1167"/>
      <c r="AU31" s="1167"/>
      <c r="AV31" s="1167"/>
      <c r="AW31" s="1168"/>
      <c r="AX31" s="22"/>
    </row>
    <row r="32" spans="1:50" s="11" customFormat="1" ht="11.25" customHeight="1" x14ac:dyDescent="0.15">
      <c r="A32" s="23"/>
      <c r="B32" s="1161"/>
      <c r="C32" s="1162"/>
      <c r="D32" s="1162"/>
      <c r="E32" s="1162"/>
      <c r="F32" s="1121"/>
      <c r="G32" s="1121"/>
      <c r="H32" s="1119" t="s">
        <v>920</v>
      </c>
      <c r="I32" s="1119"/>
      <c r="J32" s="1119"/>
      <c r="K32" s="1119"/>
      <c r="L32" s="1119"/>
      <c r="M32" s="1119"/>
      <c r="N32" s="1119"/>
      <c r="O32" s="1117" t="s">
        <v>889</v>
      </c>
      <c r="P32" s="1117"/>
      <c r="Q32" s="1117"/>
      <c r="R32" s="1117"/>
      <c r="S32" s="1117"/>
      <c r="T32" s="1117"/>
      <c r="U32" s="1117"/>
      <c r="V32" s="1117"/>
      <c r="W32" s="1117"/>
      <c r="X32" s="1117"/>
      <c r="Y32" s="1117"/>
      <c r="Z32" s="1117"/>
      <c r="AA32" s="1117"/>
      <c r="AB32" s="1118"/>
      <c r="AC32" s="1112"/>
      <c r="AD32" s="1115"/>
      <c r="AE32" s="1137" t="s">
        <v>224</v>
      </c>
      <c r="AF32" s="1138"/>
      <c r="AG32" s="1112"/>
      <c r="AH32" s="1115"/>
      <c r="AI32" s="1137" t="s">
        <v>225</v>
      </c>
      <c r="AJ32" s="1138"/>
      <c r="AK32" s="1161"/>
      <c r="AL32" s="1162"/>
      <c r="AM32" s="1162"/>
      <c r="AN32" s="1162"/>
      <c r="AO32" s="1162"/>
      <c r="AP32" s="1162"/>
      <c r="AQ32" s="1162"/>
      <c r="AR32" s="1163"/>
      <c r="AS32" s="1166"/>
      <c r="AT32" s="1167"/>
      <c r="AU32" s="1167"/>
      <c r="AV32" s="1167"/>
      <c r="AW32" s="1168"/>
      <c r="AX32" s="22"/>
    </row>
    <row r="33" spans="1:50" s="11" customFormat="1" ht="11.25" customHeight="1" x14ac:dyDescent="0.15">
      <c r="A33" s="23"/>
      <c r="B33" s="1161"/>
      <c r="C33" s="1162"/>
      <c r="D33" s="1162"/>
      <c r="E33" s="1162"/>
      <c r="F33" s="1121"/>
      <c r="G33" s="1121"/>
      <c r="H33" s="1119" t="s">
        <v>921</v>
      </c>
      <c r="I33" s="1119"/>
      <c r="J33" s="1119"/>
      <c r="K33" s="1119"/>
      <c r="L33" s="1119"/>
      <c r="M33" s="1119"/>
      <c r="N33" s="1119"/>
      <c r="O33" s="1126" t="s">
        <v>504</v>
      </c>
      <c r="P33" s="1126"/>
      <c r="Q33" s="1126"/>
      <c r="R33" s="1126"/>
      <c r="S33" s="1126"/>
      <c r="T33" s="1126"/>
      <c r="U33" s="1126"/>
      <c r="V33" s="1126"/>
      <c r="W33" s="1126"/>
      <c r="X33" s="1126"/>
      <c r="Y33" s="1126"/>
      <c r="Z33" s="1126"/>
      <c r="AA33" s="1126"/>
      <c r="AB33" s="1126"/>
      <c r="AC33" s="1121"/>
      <c r="AD33" s="1122"/>
      <c r="AE33" s="1137" t="s">
        <v>224</v>
      </c>
      <c r="AF33" s="1138"/>
      <c r="AG33" s="1114"/>
      <c r="AH33" s="1122"/>
      <c r="AI33" s="1164" t="s">
        <v>225</v>
      </c>
      <c r="AJ33" s="1165"/>
      <c r="AK33" s="1161"/>
      <c r="AL33" s="1162"/>
      <c r="AM33" s="1162"/>
      <c r="AN33" s="1162"/>
      <c r="AO33" s="1162"/>
      <c r="AP33" s="1162"/>
      <c r="AQ33" s="1162"/>
      <c r="AR33" s="1163"/>
      <c r="AS33" s="1160"/>
      <c r="AT33" s="1160"/>
      <c r="AU33" s="1160"/>
      <c r="AV33" s="1160"/>
      <c r="AW33" s="1160"/>
      <c r="AX33" s="22"/>
    </row>
    <row r="34" spans="1:50" s="11" customFormat="1" ht="11.25" customHeight="1" x14ac:dyDescent="0.15">
      <c r="A34" s="23"/>
      <c r="B34" s="1161"/>
      <c r="C34" s="1162"/>
      <c r="D34" s="1162"/>
      <c r="E34" s="1162"/>
      <c r="F34" s="1121"/>
      <c r="G34" s="1121"/>
      <c r="H34" s="1119" t="s">
        <v>922</v>
      </c>
      <c r="I34" s="1119"/>
      <c r="J34" s="1119"/>
      <c r="K34" s="1119"/>
      <c r="L34" s="1119"/>
      <c r="M34" s="1119"/>
      <c r="N34" s="1119"/>
      <c r="O34" s="1117" t="s">
        <v>890</v>
      </c>
      <c r="P34" s="1117"/>
      <c r="Q34" s="1117"/>
      <c r="R34" s="1117"/>
      <c r="S34" s="1117"/>
      <c r="T34" s="1117"/>
      <c r="U34" s="1117"/>
      <c r="V34" s="1117"/>
      <c r="W34" s="1117"/>
      <c r="X34" s="1117"/>
      <c r="Y34" s="1117"/>
      <c r="Z34" s="1117"/>
      <c r="AA34" s="1117"/>
      <c r="AB34" s="1118"/>
      <c r="AC34" s="1112"/>
      <c r="AD34" s="1115"/>
      <c r="AE34" s="1137" t="s">
        <v>224</v>
      </c>
      <c r="AF34" s="1138"/>
      <c r="AG34" s="1112"/>
      <c r="AH34" s="1115"/>
      <c r="AI34" s="1137" t="s">
        <v>225</v>
      </c>
      <c r="AJ34" s="1138"/>
      <c r="AK34" s="1169"/>
      <c r="AL34" s="1170"/>
      <c r="AM34" s="1170"/>
      <c r="AN34" s="1170"/>
      <c r="AO34" s="1170"/>
      <c r="AP34" s="1170"/>
      <c r="AQ34" s="1170"/>
      <c r="AR34" s="1171"/>
      <c r="AS34" s="1166"/>
      <c r="AT34" s="1167"/>
      <c r="AU34" s="1167"/>
      <c r="AV34" s="1167"/>
      <c r="AW34" s="1168"/>
      <c r="AX34" s="22"/>
    </row>
    <row r="35" spans="1:50" s="11" customFormat="1" ht="11.25" customHeight="1" x14ac:dyDescent="0.15">
      <c r="A35" s="23"/>
      <c r="B35" s="1161"/>
      <c r="C35" s="1162"/>
      <c r="D35" s="1162"/>
      <c r="E35" s="1162"/>
      <c r="F35" s="1121"/>
      <c r="G35" s="1121"/>
      <c r="H35" s="1119" t="s">
        <v>923</v>
      </c>
      <c r="I35" s="1119"/>
      <c r="J35" s="1119"/>
      <c r="K35" s="1119"/>
      <c r="L35" s="1119"/>
      <c r="M35" s="1119"/>
      <c r="N35" s="1119"/>
      <c r="O35" s="1140" t="s">
        <v>290</v>
      </c>
      <c r="P35" s="1140"/>
      <c r="Q35" s="1140"/>
      <c r="R35" s="1140"/>
      <c r="S35" s="1140"/>
      <c r="T35" s="1140"/>
      <c r="U35" s="1140"/>
      <c r="V35" s="1140"/>
      <c r="W35" s="1140"/>
      <c r="X35" s="1140"/>
      <c r="Y35" s="1140"/>
      <c r="Z35" s="1140"/>
      <c r="AA35" s="1140"/>
      <c r="AB35" s="1141"/>
      <c r="AC35" s="1121"/>
      <c r="AD35" s="1122"/>
      <c r="AE35" s="1137" t="s">
        <v>224</v>
      </c>
      <c r="AF35" s="1138"/>
      <c r="AG35" s="1174"/>
      <c r="AH35" s="1215"/>
      <c r="AI35" s="1181" t="s">
        <v>266</v>
      </c>
      <c r="AJ35" s="1182"/>
      <c r="AK35" s="1174"/>
      <c r="AL35" s="1215"/>
      <c r="AM35" s="1181" t="s">
        <v>267</v>
      </c>
      <c r="AN35" s="1182"/>
      <c r="AO35" s="1174"/>
      <c r="AP35" s="1215"/>
      <c r="AQ35" s="1181" t="s">
        <v>356</v>
      </c>
      <c r="AR35" s="1182"/>
      <c r="AS35" s="1160"/>
      <c r="AT35" s="1160"/>
      <c r="AU35" s="1160"/>
      <c r="AV35" s="1160"/>
      <c r="AW35" s="1160"/>
      <c r="AX35" s="22"/>
    </row>
    <row r="36" spans="1:50" s="11" customFormat="1" ht="11.25" customHeight="1" x14ac:dyDescent="0.15">
      <c r="A36" s="23"/>
      <c r="B36" s="1161"/>
      <c r="C36" s="1162"/>
      <c r="D36" s="1162"/>
      <c r="E36" s="1162"/>
      <c r="F36" s="1121"/>
      <c r="G36" s="1121"/>
      <c r="H36" s="1119" t="s">
        <v>924</v>
      </c>
      <c r="I36" s="1119"/>
      <c r="J36" s="1119"/>
      <c r="K36" s="1119"/>
      <c r="L36" s="1119"/>
      <c r="M36" s="1119"/>
      <c r="N36" s="1119"/>
      <c r="O36" s="1143"/>
      <c r="P36" s="1143"/>
      <c r="Q36" s="1143"/>
      <c r="R36" s="1143"/>
      <c r="S36" s="1143"/>
      <c r="T36" s="1143"/>
      <c r="U36" s="1143"/>
      <c r="V36" s="1143"/>
      <c r="W36" s="1143"/>
      <c r="X36" s="1143"/>
      <c r="Y36" s="1143"/>
      <c r="Z36" s="1143"/>
      <c r="AA36" s="1143"/>
      <c r="AB36" s="1144"/>
      <c r="AC36" s="1112"/>
      <c r="AD36" s="1115"/>
      <c r="AE36" s="1137" t="s">
        <v>313</v>
      </c>
      <c r="AF36" s="1138"/>
      <c r="AG36" s="1112"/>
      <c r="AH36" s="1113"/>
      <c r="AI36" s="1113"/>
      <c r="AJ36" s="1113"/>
      <c r="AK36" s="1113"/>
      <c r="AL36" s="1113"/>
      <c r="AM36" s="1113"/>
      <c r="AN36" s="1113"/>
      <c r="AO36" s="1113"/>
      <c r="AP36" s="1113"/>
      <c r="AQ36" s="1113"/>
      <c r="AR36" s="1114"/>
      <c r="AS36" s="1166"/>
      <c r="AT36" s="1167"/>
      <c r="AU36" s="1167"/>
      <c r="AV36" s="1167"/>
      <c r="AW36" s="1168"/>
      <c r="AX36" s="22"/>
    </row>
    <row r="37" spans="1:50" s="11" customFormat="1" ht="11.25" customHeight="1" x14ac:dyDescent="0.15">
      <c r="A37" s="23"/>
      <c r="B37" s="1161"/>
      <c r="C37" s="1162"/>
      <c r="D37" s="1162"/>
      <c r="E37" s="1162"/>
      <c r="F37" s="1121"/>
      <c r="G37" s="1121"/>
      <c r="H37" s="1119" t="s">
        <v>925</v>
      </c>
      <c r="I37" s="1119"/>
      <c r="J37" s="1119"/>
      <c r="K37" s="1119"/>
      <c r="L37" s="1119"/>
      <c r="M37" s="1119"/>
      <c r="N37" s="1119"/>
      <c r="O37" s="1126" t="s">
        <v>288</v>
      </c>
      <c r="P37" s="1126"/>
      <c r="Q37" s="1126"/>
      <c r="R37" s="1126"/>
      <c r="S37" s="1126"/>
      <c r="T37" s="1126"/>
      <c r="U37" s="1126"/>
      <c r="V37" s="1126"/>
      <c r="W37" s="1126"/>
      <c r="X37" s="1126"/>
      <c r="Y37" s="1126"/>
      <c r="Z37" s="1126"/>
      <c r="AA37" s="1126"/>
      <c r="AB37" s="1126"/>
      <c r="AC37" s="1121"/>
      <c r="AD37" s="1122"/>
      <c r="AE37" s="1137" t="s">
        <v>291</v>
      </c>
      <c r="AF37" s="1138"/>
      <c r="AG37" s="1179"/>
      <c r="AH37" s="1180"/>
      <c r="AI37" s="1164" t="s">
        <v>266</v>
      </c>
      <c r="AJ37" s="1165"/>
      <c r="AK37" s="1179"/>
      <c r="AL37" s="1180"/>
      <c r="AM37" s="1164" t="s">
        <v>267</v>
      </c>
      <c r="AN37" s="1165"/>
      <c r="AO37" s="1179"/>
      <c r="AP37" s="1180"/>
      <c r="AQ37" s="1164" t="s">
        <v>356</v>
      </c>
      <c r="AR37" s="1165"/>
      <c r="AS37" s="1160"/>
      <c r="AT37" s="1160"/>
      <c r="AU37" s="1160"/>
      <c r="AV37" s="1160"/>
      <c r="AW37" s="1160"/>
      <c r="AX37" s="22"/>
    </row>
    <row r="38" spans="1:50" s="11" customFormat="1" ht="11.25" customHeight="1" x14ac:dyDescent="0.15">
      <c r="A38" s="23"/>
      <c r="B38" s="1161"/>
      <c r="C38" s="1162"/>
      <c r="D38" s="1162"/>
      <c r="E38" s="1162"/>
      <c r="F38" s="1121"/>
      <c r="G38" s="1121"/>
      <c r="H38" s="1119" t="s">
        <v>263</v>
      </c>
      <c r="I38" s="1119"/>
      <c r="J38" s="1119"/>
      <c r="K38" s="1119"/>
      <c r="L38" s="1119"/>
      <c r="M38" s="1119"/>
      <c r="N38" s="1119"/>
      <c r="O38" s="1126" t="s">
        <v>487</v>
      </c>
      <c r="P38" s="1126"/>
      <c r="Q38" s="1126"/>
      <c r="R38" s="1126"/>
      <c r="S38" s="1126"/>
      <c r="T38" s="1126"/>
      <c r="U38" s="1126"/>
      <c r="V38" s="1126"/>
      <c r="W38" s="1126"/>
      <c r="X38" s="1126"/>
      <c r="Y38" s="1126"/>
      <c r="Z38" s="1126"/>
      <c r="AA38" s="1126"/>
      <c r="AB38" s="1126"/>
      <c r="AC38" s="1121"/>
      <c r="AD38" s="1122"/>
      <c r="AE38" s="1137" t="s">
        <v>224</v>
      </c>
      <c r="AF38" s="1138"/>
      <c r="AG38" s="1114"/>
      <c r="AH38" s="1122"/>
      <c r="AI38" s="1137" t="s">
        <v>266</v>
      </c>
      <c r="AJ38" s="1138"/>
      <c r="AK38" s="1114"/>
      <c r="AL38" s="1122"/>
      <c r="AM38" s="1137" t="s">
        <v>267</v>
      </c>
      <c r="AN38" s="1138"/>
      <c r="AO38" s="1114"/>
      <c r="AP38" s="1122"/>
      <c r="AQ38" s="1137" t="s">
        <v>356</v>
      </c>
      <c r="AR38" s="1138"/>
      <c r="AS38" s="1160"/>
      <c r="AT38" s="1160"/>
      <c r="AU38" s="1160"/>
      <c r="AV38" s="1160"/>
      <c r="AW38" s="1160"/>
      <c r="AX38" s="22"/>
    </row>
    <row r="39" spans="1:50" s="11" customFormat="1" ht="11.25" customHeight="1" x14ac:dyDescent="0.15">
      <c r="A39" s="23"/>
      <c r="B39" s="1161"/>
      <c r="C39" s="1162"/>
      <c r="D39" s="1162"/>
      <c r="E39" s="1162"/>
      <c r="F39" s="1134" t="s">
        <v>488</v>
      </c>
      <c r="G39" s="1134"/>
      <c r="H39" s="1134"/>
      <c r="I39" s="1134"/>
      <c r="J39" s="1134"/>
      <c r="K39" s="1134"/>
      <c r="L39" s="1134"/>
      <c r="M39" s="1134"/>
      <c r="N39" s="1134"/>
      <c r="O39" s="1126" t="s">
        <v>296</v>
      </c>
      <c r="P39" s="1126"/>
      <c r="Q39" s="1126"/>
      <c r="R39" s="1126"/>
      <c r="S39" s="1126"/>
      <c r="T39" s="1126"/>
      <c r="U39" s="1126"/>
      <c r="V39" s="1126"/>
      <c r="W39" s="1126"/>
      <c r="X39" s="1126"/>
      <c r="Y39" s="1126"/>
      <c r="Z39" s="1126"/>
      <c r="AA39" s="1126"/>
      <c r="AB39" s="1126"/>
      <c r="AC39" s="1121"/>
      <c r="AD39" s="1122"/>
      <c r="AE39" s="1137" t="s">
        <v>357</v>
      </c>
      <c r="AF39" s="1138"/>
      <c r="AG39" s="1114"/>
      <c r="AH39" s="1122"/>
      <c r="AI39" s="1137" t="s">
        <v>266</v>
      </c>
      <c r="AJ39" s="1138"/>
      <c r="AK39" s="1114"/>
      <c r="AL39" s="1122"/>
      <c r="AM39" s="1137" t="s">
        <v>267</v>
      </c>
      <c r="AN39" s="1138"/>
      <c r="AO39" s="59"/>
      <c r="AP39" s="59"/>
      <c r="AQ39" s="59"/>
      <c r="AR39" s="60"/>
      <c r="AS39" s="1160"/>
      <c r="AT39" s="1160"/>
      <c r="AU39" s="1160"/>
      <c r="AV39" s="1160"/>
      <c r="AW39" s="1160"/>
      <c r="AX39" s="22"/>
    </row>
    <row r="40" spans="1:50" s="11" customFormat="1" ht="11.25" customHeight="1" x14ac:dyDescent="0.15">
      <c r="A40" s="23"/>
      <c r="B40" s="1161"/>
      <c r="C40" s="1162"/>
      <c r="D40" s="1162"/>
      <c r="E40" s="1162"/>
      <c r="F40" s="1134"/>
      <c r="G40" s="1134"/>
      <c r="H40" s="1134"/>
      <c r="I40" s="1134"/>
      <c r="J40" s="1134"/>
      <c r="K40" s="1134"/>
      <c r="L40" s="1134"/>
      <c r="M40" s="1134"/>
      <c r="N40" s="1134"/>
      <c r="O40" s="1117" t="s">
        <v>895</v>
      </c>
      <c r="P40" s="1117"/>
      <c r="Q40" s="1117"/>
      <c r="R40" s="1117"/>
      <c r="S40" s="1117"/>
      <c r="T40" s="1117"/>
      <c r="U40" s="1117"/>
      <c r="V40" s="1117"/>
      <c r="W40" s="1117"/>
      <c r="X40" s="1117"/>
      <c r="Y40" s="1117"/>
      <c r="Z40" s="1117"/>
      <c r="AA40" s="1117"/>
      <c r="AB40" s="1118"/>
      <c r="AC40" s="1112"/>
      <c r="AD40" s="1115"/>
      <c r="AE40" s="1137" t="s">
        <v>224</v>
      </c>
      <c r="AF40" s="1138"/>
      <c r="AG40" s="1112"/>
      <c r="AH40" s="1115"/>
      <c r="AI40" s="1137" t="s">
        <v>225</v>
      </c>
      <c r="AJ40" s="1138"/>
      <c r="AK40" s="1218"/>
      <c r="AL40" s="1219"/>
      <c r="AM40" s="1219"/>
      <c r="AN40" s="1219"/>
      <c r="AO40" s="1219"/>
      <c r="AP40" s="1219"/>
      <c r="AQ40" s="1219"/>
      <c r="AR40" s="1220"/>
      <c r="AS40" s="1166"/>
      <c r="AT40" s="1167"/>
      <c r="AU40" s="1167"/>
      <c r="AV40" s="1167"/>
      <c r="AW40" s="1168"/>
      <c r="AX40" s="22"/>
    </row>
    <row r="41" spans="1:50" s="11" customFormat="1" ht="11.25" customHeight="1" x14ac:dyDescent="0.15">
      <c r="A41" s="23"/>
      <c r="B41" s="1161"/>
      <c r="C41" s="1162"/>
      <c r="D41" s="1162"/>
      <c r="E41" s="1162"/>
      <c r="F41" s="1160"/>
      <c r="G41" s="1160"/>
      <c r="H41" s="1221" t="s">
        <v>926</v>
      </c>
      <c r="I41" s="1221"/>
      <c r="J41" s="1221"/>
      <c r="K41" s="1221"/>
      <c r="L41" s="1221"/>
      <c r="M41" s="1221"/>
      <c r="N41" s="1221"/>
      <c r="O41" s="1126" t="s">
        <v>297</v>
      </c>
      <c r="P41" s="1126"/>
      <c r="Q41" s="1126"/>
      <c r="R41" s="1126"/>
      <c r="S41" s="1126"/>
      <c r="T41" s="1126"/>
      <c r="U41" s="1126"/>
      <c r="V41" s="1126"/>
      <c r="W41" s="1126"/>
      <c r="X41" s="1126"/>
      <c r="Y41" s="1126"/>
      <c r="Z41" s="1126"/>
      <c r="AA41" s="1126"/>
      <c r="AB41" s="1126"/>
      <c r="AC41" s="1121"/>
      <c r="AD41" s="1122"/>
      <c r="AE41" s="1137" t="s">
        <v>265</v>
      </c>
      <c r="AF41" s="1138"/>
      <c r="AG41" s="1114"/>
      <c r="AH41" s="1122"/>
      <c r="AI41" s="1164" t="s">
        <v>273</v>
      </c>
      <c r="AJ41" s="1165"/>
      <c r="AK41" s="1161"/>
      <c r="AL41" s="1162"/>
      <c r="AM41" s="1162"/>
      <c r="AN41" s="1162"/>
      <c r="AO41" s="1162"/>
      <c r="AP41" s="1162"/>
      <c r="AQ41" s="1162"/>
      <c r="AR41" s="1163"/>
      <c r="AS41" s="1160"/>
      <c r="AT41" s="1160"/>
      <c r="AU41" s="1160"/>
      <c r="AV41" s="1160"/>
      <c r="AW41" s="1160"/>
      <c r="AX41" s="22"/>
    </row>
    <row r="42" spans="1:50" s="11" customFormat="1" ht="11.25" customHeight="1" x14ac:dyDescent="0.15">
      <c r="A42" s="23"/>
      <c r="B42" s="1161"/>
      <c r="C42" s="1162"/>
      <c r="D42" s="1162"/>
      <c r="E42" s="1162"/>
      <c r="F42" s="1121"/>
      <c r="G42" s="1121"/>
      <c r="H42" s="1119" t="s">
        <v>927</v>
      </c>
      <c r="I42" s="1119"/>
      <c r="J42" s="1119"/>
      <c r="K42" s="1119"/>
      <c r="L42" s="1119"/>
      <c r="M42" s="1119"/>
      <c r="N42" s="1119"/>
      <c r="O42" s="1126" t="s">
        <v>299</v>
      </c>
      <c r="P42" s="1126"/>
      <c r="Q42" s="1126"/>
      <c r="R42" s="1126"/>
      <c r="S42" s="1126"/>
      <c r="T42" s="1126"/>
      <c r="U42" s="1126"/>
      <c r="V42" s="1126"/>
      <c r="W42" s="1126"/>
      <c r="X42" s="1126"/>
      <c r="Y42" s="1126"/>
      <c r="Z42" s="1126"/>
      <c r="AA42" s="1126"/>
      <c r="AB42" s="1126"/>
      <c r="AC42" s="1121"/>
      <c r="AD42" s="1122"/>
      <c r="AE42" s="1137" t="s">
        <v>275</v>
      </c>
      <c r="AF42" s="1138"/>
      <c r="AG42" s="1114"/>
      <c r="AH42" s="1122"/>
      <c r="AI42" s="1164" t="s">
        <v>276</v>
      </c>
      <c r="AJ42" s="1165"/>
      <c r="AK42" s="1161"/>
      <c r="AL42" s="1162"/>
      <c r="AM42" s="1162"/>
      <c r="AN42" s="1162"/>
      <c r="AO42" s="1162"/>
      <c r="AP42" s="1162"/>
      <c r="AQ42" s="1162"/>
      <c r="AR42" s="1163"/>
      <c r="AS42" s="1160"/>
      <c r="AT42" s="1160"/>
      <c r="AU42" s="1160"/>
      <c r="AV42" s="1160"/>
      <c r="AW42" s="1160"/>
      <c r="AX42" s="22"/>
    </row>
    <row r="43" spans="1:50" s="11" customFormat="1" ht="11.25" customHeight="1" x14ac:dyDescent="0.15">
      <c r="A43" s="23"/>
      <c r="B43" s="1161"/>
      <c r="C43" s="1162"/>
      <c r="D43" s="1162"/>
      <c r="E43" s="1162"/>
      <c r="F43" s="1121"/>
      <c r="G43" s="1121"/>
      <c r="H43" s="1119" t="s">
        <v>928</v>
      </c>
      <c r="I43" s="1119"/>
      <c r="J43" s="1119"/>
      <c r="K43" s="1119"/>
      <c r="L43" s="1119"/>
      <c r="M43" s="1119"/>
      <c r="N43" s="1120"/>
      <c r="O43" s="1127" t="s">
        <v>300</v>
      </c>
      <c r="P43" s="1127"/>
      <c r="Q43" s="1127"/>
      <c r="R43" s="1127"/>
      <c r="S43" s="1127"/>
      <c r="T43" s="1127"/>
      <c r="U43" s="1127"/>
      <c r="V43" s="1127"/>
      <c r="W43" s="1127"/>
      <c r="X43" s="1127"/>
      <c r="Y43" s="1127"/>
      <c r="Z43" s="1127"/>
      <c r="AA43" s="1127"/>
      <c r="AB43" s="1127"/>
      <c r="AC43" s="1121"/>
      <c r="AD43" s="1122"/>
      <c r="AE43" s="1137" t="s">
        <v>358</v>
      </c>
      <c r="AF43" s="1138"/>
      <c r="AG43" s="1114"/>
      <c r="AH43" s="1122"/>
      <c r="AI43" s="1164" t="s">
        <v>359</v>
      </c>
      <c r="AJ43" s="1165"/>
      <c r="AK43" s="1161"/>
      <c r="AL43" s="1162"/>
      <c r="AM43" s="1162"/>
      <c r="AN43" s="1162"/>
      <c r="AO43" s="1162"/>
      <c r="AP43" s="1162"/>
      <c r="AQ43" s="1162"/>
      <c r="AR43" s="1163"/>
      <c r="AS43" s="1160"/>
      <c r="AT43" s="1160"/>
      <c r="AU43" s="1160"/>
      <c r="AV43" s="1160"/>
      <c r="AW43" s="1160"/>
      <c r="AX43" s="22"/>
    </row>
    <row r="44" spans="1:50" s="11" customFormat="1" ht="11.25" customHeight="1" x14ac:dyDescent="0.15">
      <c r="A44" s="23"/>
      <c r="B44" s="1161"/>
      <c r="C44" s="1162"/>
      <c r="D44" s="1162"/>
      <c r="E44" s="1162"/>
      <c r="F44" s="1121"/>
      <c r="G44" s="1121"/>
      <c r="H44" s="1119" t="s">
        <v>929</v>
      </c>
      <c r="I44" s="1119"/>
      <c r="J44" s="1119"/>
      <c r="K44" s="1119"/>
      <c r="L44" s="1119"/>
      <c r="M44" s="1119"/>
      <c r="N44" s="1120"/>
      <c r="O44" s="1127" t="s">
        <v>242</v>
      </c>
      <c r="P44" s="1127"/>
      <c r="Q44" s="1127"/>
      <c r="R44" s="1127"/>
      <c r="S44" s="1127"/>
      <c r="T44" s="1127"/>
      <c r="U44" s="1127"/>
      <c r="V44" s="1127"/>
      <c r="W44" s="1127"/>
      <c r="X44" s="1127"/>
      <c r="Y44" s="1127"/>
      <c r="Z44" s="1127"/>
      <c r="AA44" s="1127"/>
      <c r="AB44" s="1127"/>
      <c r="AC44" s="1121"/>
      <c r="AD44" s="1112"/>
      <c r="AE44" s="1177" t="s">
        <v>224</v>
      </c>
      <c r="AF44" s="1178"/>
      <c r="AG44" s="1121"/>
      <c r="AH44" s="1112"/>
      <c r="AI44" s="1177" t="s">
        <v>266</v>
      </c>
      <c r="AJ44" s="1178"/>
      <c r="AK44" s="1121"/>
      <c r="AL44" s="1112"/>
      <c r="AM44" s="1177" t="s">
        <v>267</v>
      </c>
      <c r="AN44" s="1178"/>
      <c r="AO44" s="1121"/>
      <c r="AP44" s="1112"/>
      <c r="AQ44" s="1177" t="s">
        <v>356</v>
      </c>
      <c r="AR44" s="1178"/>
      <c r="AS44" s="1160"/>
      <c r="AT44" s="1160"/>
      <c r="AU44" s="1160"/>
      <c r="AV44" s="1160"/>
      <c r="AW44" s="1160"/>
      <c r="AX44" s="22"/>
    </row>
    <row r="45" spans="1:50" s="11" customFormat="1" ht="11.25" customHeight="1" x14ac:dyDescent="0.15">
      <c r="A45" s="23"/>
      <c r="B45" s="1161"/>
      <c r="C45" s="1162"/>
      <c r="D45" s="1162"/>
      <c r="E45" s="1162"/>
      <c r="F45" s="1121"/>
      <c r="G45" s="1121"/>
      <c r="H45" s="1119" t="s">
        <v>507</v>
      </c>
      <c r="I45" s="1119"/>
      <c r="J45" s="1119"/>
      <c r="K45" s="1119"/>
      <c r="L45" s="1119"/>
      <c r="M45" s="1119"/>
      <c r="N45" s="1120"/>
      <c r="O45" s="1127" t="s">
        <v>251</v>
      </c>
      <c r="P45" s="1127"/>
      <c r="Q45" s="1127"/>
      <c r="R45" s="1127"/>
      <c r="S45" s="1127"/>
      <c r="T45" s="1127"/>
      <c r="U45" s="1127"/>
      <c r="V45" s="1127"/>
      <c r="W45" s="1127"/>
      <c r="X45" s="1127"/>
      <c r="Y45" s="1127"/>
      <c r="Z45" s="1127"/>
      <c r="AA45" s="1127"/>
      <c r="AB45" s="1127"/>
      <c r="AC45" s="1217"/>
      <c r="AD45" s="1180"/>
      <c r="AE45" s="1164" t="s">
        <v>358</v>
      </c>
      <c r="AF45" s="1165"/>
      <c r="AG45" s="1179"/>
      <c r="AH45" s="1180"/>
      <c r="AI45" s="1164" t="s">
        <v>359</v>
      </c>
      <c r="AJ45" s="1165"/>
      <c r="AK45" s="1161"/>
      <c r="AL45" s="1162"/>
      <c r="AM45" s="1162"/>
      <c r="AN45" s="1162"/>
      <c r="AO45" s="1162"/>
      <c r="AP45" s="1162"/>
      <c r="AQ45" s="1162"/>
      <c r="AR45" s="1163"/>
      <c r="AS45" s="1160"/>
      <c r="AT45" s="1160"/>
      <c r="AU45" s="1160"/>
      <c r="AV45" s="1160"/>
      <c r="AW45" s="1160"/>
      <c r="AX45" s="22"/>
    </row>
    <row r="46" spans="1:50" s="11" customFormat="1" ht="11.25" customHeight="1" x14ac:dyDescent="0.15">
      <c r="A46" s="23"/>
      <c r="B46" s="1161"/>
      <c r="C46" s="1162"/>
      <c r="D46" s="1162"/>
      <c r="E46" s="1162"/>
      <c r="F46" s="155"/>
      <c r="G46" s="153"/>
      <c r="H46" s="153"/>
      <c r="I46" s="153"/>
      <c r="J46" s="153"/>
      <c r="K46" s="153"/>
      <c r="L46" s="153"/>
      <c r="M46" s="153"/>
      <c r="N46" s="153"/>
      <c r="O46" s="1127" t="s">
        <v>301</v>
      </c>
      <c r="P46" s="1127"/>
      <c r="Q46" s="1127"/>
      <c r="R46" s="1127"/>
      <c r="S46" s="1127"/>
      <c r="T46" s="1127"/>
      <c r="U46" s="1127"/>
      <c r="V46" s="1127"/>
      <c r="W46" s="1127"/>
      <c r="X46" s="1127"/>
      <c r="Y46" s="1127"/>
      <c r="Z46" s="1127"/>
      <c r="AA46" s="1127"/>
      <c r="AB46" s="1127"/>
      <c r="AC46" s="1121"/>
      <c r="AD46" s="1122"/>
      <c r="AE46" s="1137" t="s">
        <v>224</v>
      </c>
      <c r="AF46" s="1138"/>
      <c r="AG46" s="1114"/>
      <c r="AH46" s="1122"/>
      <c r="AI46" s="1137" t="s">
        <v>355</v>
      </c>
      <c r="AJ46" s="1138"/>
      <c r="AK46" s="1161"/>
      <c r="AL46" s="1162"/>
      <c r="AM46" s="1162"/>
      <c r="AN46" s="1162"/>
      <c r="AO46" s="1162"/>
      <c r="AP46" s="1162"/>
      <c r="AQ46" s="1162"/>
      <c r="AR46" s="1163"/>
      <c r="AS46" s="1160"/>
      <c r="AT46" s="1160"/>
      <c r="AU46" s="1160"/>
      <c r="AV46" s="1160"/>
      <c r="AW46" s="1160"/>
      <c r="AX46" s="22"/>
    </row>
    <row r="47" spans="1:50" s="11" customFormat="1" ht="11.25" customHeight="1" x14ac:dyDescent="0.15">
      <c r="A47" s="23"/>
      <c r="B47" s="1161"/>
      <c r="C47" s="1162"/>
      <c r="D47" s="1162"/>
      <c r="E47" s="1162"/>
      <c r="F47" s="52"/>
      <c r="G47" s="53"/>
      <c r="H47" s="53"/>
      <c r="I47" s="53"/>
      <c r="J47" s="53"/>
      <c r="K47" s="53"/>
      <c r="L47" s="53"/>
      <c r="M47" s="53"/>
      <c r="O47" s="1127" t="s">
        <v>302</v>
      </c>
      <c r="P47" s="1127"/>
      <c r="Q47" s="1127"/>
      <c r="R47" s="1127"/>
      <c r="S47" s="1127"/>
      <c r="T47" s="1127"/>
      <c r="U47" s="1127"/>
      <c r="V47" s="1127"/>
      <c r="W47" s="1127"/>
      <c r="X47" s="1127"/>
      <c r="Y47" s="1127"/>
      <c r="Z47" s="1127"/>
      <c r="AA47" s="1127"/>
      <c r="AB47" s="1127"/>
      <c r="AC47" s="1121"/>
      <c r="AD47" s="1122"/>
      <c r="AE47" s="1137" t="s">
        <v>362</v>
      </c>
      <c r="AF47" s="1138"/>
      <c r="AG47" s="1114"/>
      <c r="AH47" s="1122"/>
      <c r="AI47" s="1137" t="s">
        <v>363</v>
      </c>
      <c r="AJ47" s="1138"/>
      <c r="AK47" s="1161"/>
      <c r="AL47" s="1162"/>
      <c r="AM47" s="1162"/>
      <c r="AN47" s="1162"/>
      <c r="AO47" s="1162"/>
      <c r="AP47" s="1162"/>
      <c r="AQ47" s="1162"/>
      <c r="AR47" s="1163"/>
      <c r="AS47" s="1160"/>
      <c r="AT47" s="1160"/>
      <c r="AU47" s="1160"/>
      <c r="AV47" s="1160"/>
      <c r="AW47" s="1160"/>
      <c r="AX47" s="22"/>
    </row>
    <row r="48" spans="1:50" s="11" customFormat="1" ht="11.25" customHeight="1" x14ac:dyDescent="0.15">
      <c r="A48" s="23"/>
      <c r="B48" s="1161"/>
      <c r="C48" s="1162"/>
      <c r="D48" s="1162"/>
      <c r="E48" s="1162"/>
      <c r="F48" s="52"/>
      <c r="G48" s="53"/>
      <c r="H48" s="53"/>
      <c r="I48" s="53"/>
      <c r="J48" s="53"/>
      <c r="K48" s="53"/>
      <c r="L48" s="53"/>
      <c r="M48" s="53"/>
      <c r="O48" s="1127" t="s">
        <v>303</v>
      </c>
      <c r="P48" s="1127"/>
      <c r="Q48" s="1127"/>
      <c r="R48" s="1127"/>
      <c r="S48" s="1127"/>
      <c r="T48" s="1127"/>
      <c r="U48" s="1127"/>
      <c r="V48" s="1127"/>
      <c r="W48" s="1127"/>
      <c r="X48" s="1127"/>
      <c r="Y48" s="1127"/>
      <c r="Z48" s="1127"/>
      <c r="AA48" s="1127"/>
      <c r="AB48" s="1127"/>
      <c r="AC48" s="1121"/>
      <c r="AD48" s="1122"/>
      <c r="AE48" s="1137" t="s">
        <v>304</v>
      </c>
      <c r="AF48" s="1138"/>
      <c r="AG48" s="1114"/>
      <c r="AH48" s="1122"/>
      <c r="AI48" s="1164" t="s">
        <v>305</v>
      </c>
      <c r="AJ48" s="1165"/>
      <c r="AK48" s="1161"/>
      <c r="AL48" s="1162"/>
      <c r="AM48" s="1162"/>
      <c r="AN48" s="1162"/>
      <c r="AO48" s="1162"/>
      <c r="AP48" s="1162"/>
      <c r="AQ48" s="1162"/>
      <c r="AR48" s="1163"/>
      <c r="AS48" s="1160"/>
      <c r="AT48" s="1160"/>
      <c r="AU48" s="1160"/>
      <c r="AV48" s="1160"/>
      <c r="AW48" s="1160"/>
      <c r="AX48" s="22"/>
    </row>
    <row r="49" spans="1:50" s="11" customFormat="1" ht="11.25" customHeight="1" x14ac:dyDescent="0.15">
      <c r="A49" s="23"/>
      <c r="B49" s="1161"/>
      <c r="C49" s="1162"/>
      <c r="D49" s="1162"/>
      <c r="E49" s="1162"/>
      <c r="F49" s="52"/>
      <c r="G49" s="53"/>
      <c r="H49" s="53"/>
      <c r="I49" s="53"/>
      <c r="J49" s="53"/>
      <c r="K49" s="53"/>
      <c r="L49" s="53"/>
      <c r="M49" s="53"/>
      <c r="O49" s="1127" t="s">
        <v>306</v>
      </c>
      <c r="P49" s="1127"/>
      <c r="Q49" s="1127"/>
      <c r="R49" s="1127"/>
      <c r="S49" s="1127"/>
      <c r="T49" s="1127"/>
      <c r="U49" s="1127"/>
      <c r="V49" s="1127"/>
      <c r="W49" s="1127"/>
      <c r="X49" s="1127"/>
      <c r="Y49" s="1127"/>
      <c r="Z49" s="1127"/>
      <c r="AA49" s="1127"/>
      <c r="AB49" s="1127"/>
      <c r="AC49" s="1121"/>
      <c r="AD49" s="1122"/>
      <c r="AE49" s="1137" t="s">
        <v>275</v>
      </c>
      <c r="AF49" s="1138"/>
      <c r="AG49" s="1114"/>
      <c r="AH49" s="1122"/>
      <c r="AI49" s="1137" t="s">
        <v>266</v>
      </c>
      <c r="AJ49" s="1138"/>
      <c r="AK49" s="1114"/>
      <c r="AL49" s="1122"/>
      <c r="AM49" s="1137" t="s">
        <v>267</v>
      </c>
      <c r="AN49" s="1138"/>
      <c r="AO49" s="1161"/>
      <c r="AP49" s="1162"/>
      <c r="AQ49" s="1162"/>
      <c r="AR49" s="1163"/>
      <c r="AS49" s="1160"/>
      <c r="AT49" s="1160"/>
      <c r="AU49" s="1160"/>
      <c r="AV49" s="1160"/>
      <c r="AW49" s="1160"/>
      <c r="AX49" s="22"/>
    </row>
    <row r="50" spans="1:50" s="11" customFormat="1" ht="11.25" customHeight="1" x14ac:dyDescent="0.15">
      <c r="A50" s="23"/>
      <c r="B50" s="1161"/>
      <c r="C50" s="1162"/>
      <c r="D50" s="1162"/>
      <c r="E50" s="1162"/>
      <c r="F50" s="52"/>
      <c r="G50" s="53"/>
      <c r="H50" s="53"/>
      <c r="I50" s="53"/>
      <c r="J50" s="53"/>
      <c r="K50" s="53"/>
      <c r="L50" s="53"/>
      <c r="M50" s="53"/>
      <c r="O50" s="1127" t="s">
        <v>292</v>
      </c>
      <c r="P50" s="1127"/>
      <c r="Q50" s="1127"/>
      <c r="R50" s="1127"/>
      <c r="S50" s="1127"/>
      <c r="T50" s="1127"/>
      <c r="U50" s="1127"/>
      <c r="V50" s="1127"/>
      <c r="W50" s="1127"/>
      <c r="X50" s="1127"/>
      <c r="Y50" s="1127"/>
      <c r="Z50" s="1127"/>
      <c r="AA50" s="1127"/>
      <c r="AB50" s="1127"/>
      <c r="AC50" s="1121"/>
      <c r="AD50" s="1122"/>
      <c r="AE50" s="1137" t="s">
        <v>360</v>
      </c>
      <c r="AF50" s="1138"/>
      <c r="AG50" s="1114"/>
      <c r="AH50" s="1122"/>
      <c r="AI50" s="1137" t="s">
        <v>361</v>
      </c>
      <c r="AJ50" s="1138"/>
      <c r="AK50" s="1161"/>
      <c r="AL50" s="1162"/>
      <c r="AM50" s="1162"/>
      <c r="AN50" s="1162"/>
      <c r="AO50" s="1162"/>
      <c r="AP50" s="1162"/>
      <c r="AQ50" s="1162"/>
      <c r="AR50" s="1163"/>
      <c r="AS50" s="1160"/>
      <c r="AT50" s="1160"/>
      <c r="AU50" s="1160"/>
      <c r="AV50" s="1160"/>
      <c r="AW50" s="1160"/>
      <c r="AX50" s="22"/>
    </row>
    <row r="51" spans="1:50" s="11" customFormat="1" ht="11.25" customHeight="1" x14ac:dyDescent="0.15">
      <c r="A51" s="23"/>
      <c r="B51" s="1161"/>
      <c r="C51" s="1162"/>
      <c r="D51" s="1162"/>
      <c r="E51" s="1162"/>
      <c r="F51" s="52"/>
      <c r="G51" s="53"/>
      <c r="H51" s="53"/>
      <c r="I51" s="53"/>
      <c r="J51" s="53"/>
      <c r="K51" s="53"/>
      <c r="L51" s="53"/>
      <c r="M51" s="53"/>
      <c r="O51" s="1127" t="s">
        <v>324</v>
      </c>
      <c r="P51" s="1127"/>
      <c r="Q51" s="1127"/>
      <c r="R51" s="1127"/>
      <c r="S51" s="1127"/>
      <c r="T51" s="1127"/>
      <c r="U51" s="1127"/>
      <c r="V51" s="1127"/>
      <c r="W51" s="1127"/>
      <c r="X51" s="1127"/>
      <c r="Y51" s="1127"/>
      <c r="Z51" s="1127"/>
      <c r="AA51" s="1127"/>
      <c r="AB51" s="1127"/>
      <c r="AC51" s="1121"/>
      <c r="AD51" s="1122"/>
      <c r="AE51" s="1137" t="s">
        <v>224</v>
      </c>
      <c r="AF51" s="1138"/>
      <c r="AG51" s="1114"/>
      <c r="AH51" s="1122"/>
      <c r="AI51" s="1137" t="s">
        <v>225</v>
      </c>
      <c r="AJ51" s="1138"/>
      <c r="AK51" s="1161"/>
      <c r="AL51" s="1162"/>
      <c r="AM51" s="1162"/>
      <c r="AN51" s="1162"/>
      <c r="AO51" s="1162"/>
      <c r="AP51" s="1162"/>
      <c r="AQ51" s="1162"/>
      <c r="AR51" s="1163"/>
      <c r="AS51" s="1160"/>
      <c r="AT51" s="1160"/>
      <c r="AU51" s="1160"/>
      <c r="AV51" s="1160"/>
      <c r="AW51" s="1160"/>
      <c r="AX51" s="22"/>
    </row>
    <row r="52" spans="1:50" s="11" customFormat="1" ht="11.25" customHeight="1" x14ac:dyDescent="0.15">
      <c r="A52" s="23"/>
      <c r="B52" s="1161"/>
      <c r="C52" s="1162"/>
      <c r="D52" s="1162"/>
      <c r="E52" s="1162"/>
      <c r="F52" s="52"/>
      <c r="G52" s="53"/>
      <c r="H52" s="53"/>
      <c r="I52" s="53"/>
      <c r="J52" s="53"/>
      <c r="K52" s="53"/>
      <c r="L52" s="53"/>
      <c r="M52" s="53"/>
      <c r="O52" s="1136" t="s">
        <v>892</v>
      </c>
      <c r="P52" s="1136"/>
      <c r="Q52" s="1136"/>
      <c r="R52" s="1136"/>
      <c r="S52" s="1136"/>
      <c r="T52" s="1136"/>
      <c r="U52" s="1136"/>
      <c r="V52" s="1136"/>
      <c r="W52" s="1136"/>
      <c r="X52" s="1136"/>
      <c r="Y52" s="1136"/>
      <c r="Z52" s="1136"/>
      <c r="AA52" s="1136"/>
      <c r="AB52" s="1136"/>
      <c r="AC52" s="1121"/>
      <c r="AD52" s="1122"/>
      <c r="AE52" s="1137" t="s">
        <v>224</v>
      </c>
      <c r="AF52" s="1138"/>
      <c r="AG52" s="1179"/>
      <c r="AH52" s="1180"/>
      <c r="AI52" s="1164" t="s">
        <v>648</v>
      </c>
      <c r="AJ52" s="1165"/>
      <c r="AK52" s="1121"/>
      <c r="AL52" s="1122"/>
      <c r="AM52" s="1137" t="s">
        <v>649</v>
      </c>
      <c r="AN52" s="1138"/>
      <c r="AO52" s="1121"/>
      <c r="AP52" s="1122"/>
      <c r="AQ52" s="1137" t="s">
        <v>650</v>
      </c>
      <c r="AR52" s="1138"/>
      <c r="AS52" s="1166"/>
      <c r="AT52" s="1167"/>
      <c r="AU52" s="1167"/>
      <c r="AV52" s="1167"/>
      <c r="AW52" s="1168"/>
      <c r="AX52" s="22"/>
    </row>
    <row r="53" spans="1:50" s="11" customFormat="1" ht="11.25" customHeight="1" x14ac:dyDescent="0.15">
      <c r="A53" s="23"/>
      <c r="B53" s="1161"/>
      <c r="C53" s="1162"/>
      <c r="D53" s="1162"/>
      <c r="E53" s="1162"/>
      <c r="F53" s="160"/>
      <c r="G53" s="161"/>
      <c r="H53" s="161"/>
      <c r="I53" s="161"/>
      <c r="J53" s="161"/>
      <c r="K53" s="161"/>
      <c r="L53" s="161"/>
      <c r="M53" s="161"/>
      <c r="N53" s="153"/>
      <c r="O53" s="1136"/>
      <c r="P53" s="1136"/>
      <c r="Q53" s="1136"/>
      <c r="R53" s="1136"/>
      <c r="S53" s="1136"/>
      <c r="T53" s="1136"/>
      <c r="U53" s="1136"/>
      <c r="V53" s="1136"/>
      <c r="W53" s="1136"/>
      <c r="X53" s="1136"/>
      <c r="Y53" s="1136"/>
      <c r="Z53" s="1136"/>
      <c r="AA53" s="1136"/>
      <c r="AB53" s="1136"/>
      <c r="AC53" s="1112"/>
      <c r="AD53" s="1115"/>
      <c r="AE53" s="1137" t="s">
        <v>313</v>
      </c>
      <c r="AF53" s="1138"/>
      <c r="AG53" s="1112"/>
      <c r="AH53" s="1113"/>
      <c r="AI53" s="1113"/>
      <c r="AJ53" s="1113"/>
      <c r="AK53" s="1113"/>
      <c r="AL53" s="1113"/>
      <c r="AM53" s="1113"/>
      <c r="AN53" s="1113"/>
      <c r="AO53" s="1113"/>
      <c r="AP53" s="1113"/>
      <c r="AQ53" s="1113"/>
      <c r="AR53" s="1114"/>
      <c r="AS53" s="1160"/>
      <c r="AT53" s="1160"/>
      <c r="AU53" s="1160"/>
      <c r="AV53" s="1160"/>
      <c r="AW53" s="1160"/>
      <c r="AX53" s="22"/>
    </row>
    <row r="54" spans="1:50" s="11" customFormat="1" ht="11.25" customHeight="1" x14ac:dyDescent="0.15">
      <c r="A54" s="23"/>
      <c r="B54" s="1198" t="s">
        <v>272</v>
      </c>
      <c r="C54" s="1199"/>
      <c r="D54" s="1199"/>
      <c r="E54" s="1200"/>
      <c r="F54" s="1135" t="s">
        <v>268</v>
      </c>
      <c r="G54" s="1135"/>
      <c r="H54" s="1135"/>
      <c r="I54" s="1135"/>
      <c r="J54" s="1135"/>
      <c r="K54" s="1135"/>
      <c r="L54" s="1135"/>
      <c r="M54" s="1135"/>
      <c r="N54" s="1135"/>
      <c r="O54" s="1195" t="s">
        <v>271</v>
      </c>
      <c r="P54" s="1196"/>
      <c r="Q54" s="1196"/>
      <c r="R54" s="1196"/>
      <c r="S54" s="1196"/>
      <c r="T54" s="1196"/>
      <c r="U54" s="1196"/>
      <c r="V54" s="1196"/>
      <c r="W54" s="1196"/>
      <c r="X54" s="1196"/>
      <c r="Y54" s="1196"/>
      <c r="Z54" s="1196"/>
      <c r="AA54" s="1196"/>
      <c r="AB54" s="1196"/>
      <c r="AC54" s="1196"/>
      <c r="AD54" s="1196"/>
      <c r="AE54" s="1196"/>
      <c r="AF54" s="1196"/>
      <c r="AG54" s="1196"/>
      <c r="AH54" s="1196"/>
      <c r="AI54" s="1196"/>
      <c r="AJ54" s="1196"/>
      <c r="AK54" s="1196"/>
      <c r="AL54" s="1196"/>
      <c r="AM54" s="1196"/>
      <c r="AN54" s="1196"/>
      <c r="AO54" s="1196"/>
      <c r="AP54" s="1196"/>
      <c r="AQ54" s="1196"/>
      <c r="AR54" s="1197"/>
      <c r="AS54" s="1195" t="s">
        <v>269</v>
      </c>
      <c r="AT54" s="1196"/>
      <c r="AU54" s="1196"/>
      <c r="AV54" s="1196"/>
      <c r="AW54" s="1197"/>
      <c r="AX54" s="22"/>
    </row>
    <row r="55" spans="1:50" s="11" customFormat="1" ht="11.25" customHeight="1" x14ac:dyDescent="0.15">
      <c r="A55" s="23"/>
      <c r="B55" s="1184" t="s">
        <v>310</v>
      </c>
      <c r="C55" s="1185"/>
      <c r="D55" s="1185"/>
      <c r="E55" s="1186"/>
      <c r="F55" s="1134" t="s">
        <v>248</v>
      </c>
      <c r="G55" s="1134"/>
      <c r="H55" s="1134"/>
      <c r="I55" s="1134"/>
      <c r="J55" s="1134"/>
      <c r="K55" s="1134"/>
      <c r="L55" s="1134"/>
      <c r="M55" s="1134"/>
      <c r="N55" s="1134"/>
      <c r="O55" s="1125" t="s">
        <v>278</v>
      </c>
      <c r="P55" s="1126"/>
      <c r="Q55" s="1126"/>
      <c r="R55" s="1126"/>
      <c r="S55" s="1126"/>
      <c r="T55" s="1126"/>
      <c r="U55" s="1126"/>
      <c r="V55" s="1126"/>
      <c r="W55" s="1126"/>
      <c r="X55" s="1126"/>
      <c r="Y55" s="1126"/>
      <c r="Z55" s="1126"/>
      <c r="AA55" s="1126"/>
      <c r="AB55" s="1126"/>
      <c r="AC55" s="1121"/>
      <c r="AD55" s="1122"/>
      <c r="AE55" s="1137" t="s">
        <v>360</v>
      </c>
      <c r="AF55" s="1138"/>
      <c r="AG55" s="1114"/>
      <c r="AH55" s="1122"/>
      <c r="AI55" s="1164" t="s">
        <v>361</v>
      </c>
      <c r="AJ55" s="1165"/>
      <c r="AK55" s="1161"/>
      <c r="AL55" s="1162"/>
      <c r="AM55" s="1162"/>
      <c r="AN55" s="1162"/>
      <c r="AO55" s="1162"/>
      <c r="AP55" s="1162"/>
      <c r="AQ55" s="1162"/>
      <c r="AR55" s="1163"/>
      <c r="AS55" s="1160"/>
      <c r="AT55" s="1160"/>
      <c r="AU55" s="1160"/>
      <c r="AV55" s="1160"/>
      <c r="AW55" s="1160"/>
      <c r="AX55" s="22"/>
    </row>
    <row r="56" spans="1:50" s="11" customFormat="1" ht="11.25" customHeight="1" x14ac:dyDescent="0.15">
      <c r="A56" s="23"/>
      <c r="B56" s="1187"/>
      <c r="C56" s="1188"/>
      <c r="D56" s="1188"/>
      <c r="E56" s="1189"/>
      <c r="F56" s="1134"/>
      <c r="G56" s="1134"/>
      <c r="H56" s="1134"/>
      <c r="I56" s="1134"/>
      <c r="J56" s="1134"/>
      <c r="K56" s="1134"/>
      <c r="L56" s="1134"/>
      <c r="M56" s="1134"/>
      <c r="N56" s="1134"/>
      <c r="O56" s="1125" t="s">
        <v>279</v>
      </c>
      <c r="P56" s="1126"/>
      <c r="Q56" s="1126"/>
      <c r="R56" s="1126"/>
      <c r="S56" s="1126"/>
      <c r="T56" s="1126"/>
      <c r="U56" s="1126"/>
      <c r="V56" s="1126"/>
      <c r="W56" s="1126"/>
      <c r="X56" s="1126"/>
      <c r="Y56" s="1126"/>
      <c r="Z56" s="1126"/>
      <c r="AA56" s="1126"/>
      <c r="AB56" s="1126"/>
      <c r="AC56" s="1121"/>
      <c r="AD56" s="1122"/>
      <c r="AE56" s="1181" t="s">
        <v>280</v>
      </c>
      <c r="AF56" s="1182"/>
      <c r="AG56" s="1114"/>
      <c r="AH56" s="1122"/>
      <c r="AI56" s="1137" t="s">
        <v>281</v>
      </c>
      <c r="AJ56" s="1138"/>
      <c r="AK56" s="1161"/>
      <c r="AL56" s="1162"/>
      <c r="AM56" s="1162"/>
      <c r="AN56" s="1162"/>
      <c r="AO56" s="1162"/>
      <c r="AP56" s="1162"/>
      <c r="AQ56" s="1162"/>
      <c r="AR56" s="1163"/>
      <c r="AS56" s="1160"/>
      <c r="AT56" s="1160"/>
      <c r="AU56" s="1160"/>
      <c r="AV56" s="1160"/>
      <c r="AW56" s="1160"/>
      <c r="AX56" s="22"/>
    </row>
    <row r="57" spans="1:50" s="11" customFormat="1" ht="11.25" customHeight="1" x14ac:dyDescent="0.15">
      <c r="A57" s="23"/>
      <c r="B57" s="1187"/>
      <c r="C57" s="1188"/>
      <c r="D57" s="1188"/>
      <c r="E57" s="1189"/>
      <c r="F57" s="1154"/>
      <c r="G57" s="1155"/>
      <c r="H57" s="1155"/>
      <c r="I57" s="1155"/>
      <c r="J57" s="1155"/>
      <c r="K57" s="1155"/>
      <c r="L57" s="1155"/>
      <c r="M57" s="1128" t="s">
        <v>380</v>
      </c>
      <c r="N57" s="1129"/>
      <c r="O57" s="1125" t="s">
        <v>282</v>
      </c>
      <c r="P57" s="1126"/>
      <c r="Q57" s="1126"/>
      <c r="R57" s="1126"/>
      <c r="S57" s="1126"/>
      <c r="T57" s="1126"/>
      <c r="U57" s="1126"/>
      <c r="V57" s="1126"/>
      <c r="W57" s="1126"/>
      <c r="X57" s="1126"/>
      <c r="Y57" s="1126"/>
      <c r="Z57" s="1126"/>
      <c r="AA57" s="1126"/>
      <c r="AB57" s="1126"/>
      <c r="AC57" s="1121"/>
      <c r="AD57" s="1122"/>
      <c r="AE57" s="1181" t="s">
        <v>275</v>
      </c>
      <c r="AF57" s="1182"/>
      <c r="AG57" s="1114"/>
      <c r="AH57" s="1122"/>
      <c r="AI57" s="1137" t="s">
        <v>276</v>
      </c>
      <c r="AJ57" s="1138"/>
      <c r="AK57" s="1161"/>
      <c r="AL57" s="1162"/>
      <c r="AM57" s="1162"/>
      <c r="AN57" s="1162"/>
      <c r="AO57" s="1162"/>
      <c r="AP57" s="1162"/>
      <c r="AQ57" s="1162"/>
      <c r="AR57" s="1163"/>
      <c r="AS57" s="1160"/>
      <c r="AT57" s="1160"/>
      <c r="AU57" s="1160"/>
      <c r="AV57" s="1160"/>
      <c r="AW57" s="1160"/>
      <c r="AX57" s="22"/>
    </row>
    <row r="58" spans="1:50" s="11" customFormat="1" ht="11.25" customHeight="1" x14ac:dyDescent="0.15">
      <c r="A58" s="23"/>
      <c r="B58" s="1187"/>
      <c r="C58" s="1188"/>
      <c r="D58" s="1188"/>
      <c r="E58" s="1189"/>
      <c r="F58" s="1156"/>
      <c r="G58" s="1157"/>
      <c r="H58" s="1157"/>
      <c r="I58" s="1157"/>
      <c r="J58" s="1157"/>
      <c r="K58" s="1157"/>
      <c r="L58" s="1157"/>
      <c r="M58" s="1130"/>
      <c r="N58" s="1131"/>
      <c r="O58" s="1125" t="s">
        <v>307</v>
      </c>
      <c r="P58" s="1126"/>
      <c r="Q58" s="1126"/>
      <c r="R58" s="1126"/>
      <c r="S58" s="1126"/>
      <c r="T58" s="1126"/>
      <c r="U58" s="1126"/>
      <c r="V58" s="1126"/>
      <c r="W58" s="1126"/>
      <c r="X58" s="1126"/>
      <c r="Y58" s="1126"/>
      <c r="Z58" s="1126"/>
      <c r="AA58" s="1126"/>
      <c r="AB58" s="1126"/>
      <c r="AC58" s="1121"/>
      <c r="AD58" s="1122"/>
      <c r="AE58" s="1181" t="s">
        <v>284</v>
      </c>
      <c r="AF58" s="1182"/>
      <c r="AG58" s="1114"/>
      <c r="AH58" s="1122"/>
      <c r="AI58" s="1137" t="s">
        <v>285</v>
      </c>
      <c r="AJ58" s="1138"/>
      <c r="AK58" s="1161"/>
      <c r="AL58" s="1162"/>
      <c r="AM58" s="1162"/>
      <c r="AN58" s="1162"/>
      <c r="AO58" s="1162"/>
      <c r="AP58" s="1162"/>
      <c r="AQ58" s="1162"/>
      <c r="AR58" s="1163"/>
      <c r="AS58" s="1160"/>
      <c r="AT58" s="1160"/>
      <c r="AU58" s="1160"/>
      <c r="AV58" s="1160"/>
      <c r="AW58" s="1160"/>
      <c r="AX58" s="22"/>
    </row>
    <row r="59" spans="1:50" s="11" customFormat="1" ht="11.25" customHeight="1" x14ac:dyDescent="0.15">
      <c r="A59" s="23"/>
      <c r="B59" s="1187"/>
      <c r="C59" s="1188"/>
      <c r="D59" s="1188"/>
      <c r="E59" s="1189"/>
      <c r="F59" s="1158"/>
      <c r="G59" s="1159"/>
      <c r="H59" s="1159"/>
      <c r="I59" s="1159"/>
      <c r="J59" s="1159"/>
      <c r="K59" s="1159"/>
      <c r="L59" s="1159"/>
      <c r="M59" s="1132"/>
      <c r="N59" s="1133"/>
      <c r="O59" s="1125" t="s">
        <v>308</v>
      </c>
      <c r="P59" s="1126"/>
      <c r="Q59" s="1126"/>
      <c r="R59" s="1126"/>
      <c r="S59" s="1126"/>
      <c r="T59" s="1126"/>
      <c r="U59" s="1126"/>
      <c r="V59" s="1126"/>
      <c r="W59" s="1126"/>
      <c r="X59" s="1126"/>
      <c r="Y59" s="1126"/>
      <c r="Z59" s="1126"/>
      <c r="AA59" s="1126"/>
      <c r="AB59" s="1126"/>
      <c r="AC59" s="1121"/>
      <c r="AD59" s="1122"/>
      <c r="AE59" s="1181" t="s">
        <v>284</v>
      </c>
      <c r="AF59" s="1182"/>
      <c r="AG59" s="1114"/>
      <c r="AH59" s="1122"/>
      <c r="AI59" s="1137" t="s">
        <v>285</v>
      </c>
      <c r="AJ59" s="1138"/>
      <c r="AK59" s="1161"/>
      <c r="AL59" s="1162"/>
      <c r="AM59" s="1162"/>
      <c r="AN59" s="1162"/>
      <c r="AO59" s="1162"/>
      <c r="AP59" s="1162"/>
      <c r="AQ59" s="1162"/>
      <c r="AR59" s="1163"/>
      <c r="AS59" s="1160"/>
      <c r="AT59" s="1160"/>
      <c r="AU59" s="1160"/>
      <c r="AV59" s="1160"/>
      <c r="AW59" s="1160"/>
      <c r="AX59" s="22"/>
    </row>
    <row r="60" spans="1:50" s="11" customFormat="1" ht="11.25" customHeight="1" x14ac:dyDescent="0.15">
      <c r="A60" s="23"/>
      <c r="B60" s="1187"/>
      <c r="C60" s="1188"/>
      <c r="D60" s="1188"/>
      <c r="E60" s="1189"/>
      <c r="F60" s="1145" t="s">
        <v>249</v>
      </c>
      <c r="G60" s="1146"/>
      <c r="H60" s="1146"/>
      <c r="I60" s="1146"/>
      <c r="J60" s="1146"/>
      <c r="K60" s="1146"/>
      <c r="L60" s="1146"/>
      <c r="M60" s="1146"/>
      <c r="N60" s="1147"/>
      <c r="O60" s="1116" t="s">
        <v>896</v>
      </c>
      <c r="P60" s="1117"/>
      <c r="Q60" s="1117"/>
      <c r="R60" s="1117"/>
      <c r="S60" s="1117"/>
      <c r="T60" s="1117"/>
      <c r="U60" s="1117"/>
      <c r="V60" s="1117"/>
      <c r="W60" s="1117"/>
      <c r="X60" s="1117"/>
      <c r="Y60" s="1117"/>
      <c r="Z60" s="1117"/>
      <c r="AA60" s="1117"/>
      <c r="AB60" s="1118"/>
      <c r="AC60" s="1112"/>
      <c r="AD60" s="1115"/>
      <c r="AE60" s="1175" t="s">
        <v>224</v>
      </c>
      <c r="AF60" s="1176"/>
      <c r="AG60" s="1112"/>
      <c r="AH60" s="1115"/>
      <c r="AI60" s="1175" t="s">
        <v>225</v>
      </c>
      <c r="AJ60" s="1176"/>
      <c r="AK60" s="1161"/>
      <c r="AL60" s="1162"/>
      <c r="AM60" s="1162"/>
      <c r="AN60" s="1162"/>
      <c r="AO60" s="1162"/>
      <c r="AP60" s="1162"/>
      <c r="AQ60" s="1162"/>
      <c r="AR60" s="1163"/>
      <c r="AS60" s="1166"/>
      <c r="AT60" s="1167"/>
      <c r="AU60" s="1167"/>
      <c r="AV60" s="1167"/>
      <c r="AW60" s="1168"/>
      <c r="AX60" s="22"/>
    </row>
    <row r="61" spans="1:50" s="11" customFormat="1" ht="11.25" customHeight="1" x14ac:dyDescent="0.15">
      <c r="A61" s="23"/>
      <c r="B61" s="1187"/>
      <c r="C61" s="1188"/>
      <c r="D61" s="1188"/>
      <c r="E61" s="1189"/>
      <c r="F61" s="1148"/>
      <c r="G61" s="1149"/>
      <c r="H61" s="1149"/>
      <c r="I61" s="1149"/>
      <c r="J61" s="1149"/>
      <c r="K61" s="1149"/>
      <c r="L61" s="1149"/>
      <c r="M61" s="1149"/>
      <c r="N61" s="1150"/>
      <c r="O61" s="1116" t="s">
        <v>888</v>
      </c>
      <c r="P61" s="1117"/>
      <c r="Q61" s="1117"/>
      <c r="R61" s="1117"/>
      <c r="S61" s="1117"/>
      <c r="T61" s="1117"/>
      <c r="U61" s="1117"/>
      <c r="V61" s="1117"/>
      <c r="W61" s="1117"/>
      <c r="X61" s="1117"/>
      <c r="Y61" s="1117"/>
      <c r="Z61" s="1117"/>
      <c r="AA61" s="1117"/>
      <c r="AB61" s="1118"/>
      <c r="AC61" s="1112"/>
      <c r="AD61" s="1115"/>
      <c r="AE61" s="1175" t="s">
        <v>224</v>
      </c>
      <c r="AF61" s="1176"/>
      <c r="AG61" s="1112"/>
      <c r="AH61" s="1115"/>
      <c r="AI61" s="1175" t="s">
        <v>225</v>
      </c>
      <c r="AJ61" s="1176"/>
      <c r="AK61" s="1161"/>
      <c r="AL61" s="1162"/>
      <c r="AM61" s="1162"/>
      <c r="AN61" s="1162"/>
      <c r="AO61" s="1162"/>
      <c r="AP61" s="1162"/>
      <c r="AQ61" s="1162"/>
      <c r="AR61" s="1163"/>
      <c r="AS61" s="1166"/>
      <c r="AT61" s="1167"/>
      <c r="AU61" s="1167"/>
      <c r="AV61" s="1167"/>
      <c r="AW61" s="1168"/>
      <c r="AX61" s="22"/>
    </row>
    <row r="62" spans="1:50" s="11" customFormat="1" ht="11.25" customHeight="1" x14ac:dyDescent="0.15">
      <c r="A62" s="23"/>
      <c r="B62" s="1187"/>
      <c r="C62" s="1188"/>
      <c r="D62" s="1188"/>
      <c r="E62" s="1189"/>
      <c r="F62" s="1151"/>
      <c r="G62" s="1152"/>
      <c r="H62" s="1152"/>
      <c r="I62" s="1152"/>
      <c r="J62" s="1152"/>
      <c r="K62" s="1152"/>
      <c r="L62" s="1152"/>
      <c r="M62" s="1152"/>
      <c r="N62" s="1153"/>
      <c r="O62" s="1116" t="s">
        <v>889</v>
      </c>
      <c r="P62" s="1117"/>
      <c r="Q62" s="1117"/>
      <c r="R62" s="1117"/>
      <c r="S62" s="1117"/>
      <c r="T62" s="1117"/>
      <c r="U62" s="1117"/>
      <c r="V62" s="1117"/>
      <c r="W62" s="1117"/>
      <c r="X62" s="1117"/>
      <c r="Y62" s="1117"/>
      <c r="Z62" s="1117"/>
      <c r="AA62" s="1117"/>
      <c r="AB62" s="1118"/>
      <c r="AC62" s="1112"/>
      <c r="AD62" s="1115"/>
      <c r="AE62" s="1175" t="s">
        <v>224</v>
      </c>
      <c r="AF62" s="1176"/>
      <c r="AG62" s="1112"/>
      <c r="AH62" s="1115"/>
      <c r="AI62" s="1175" t="s">
        <v>225</v>
      </c>
      <c r="AJ62" s="1176"/>
      <c r="AK62" s="1161"/>
      <c r="AL62" s="1162"/>
      <c r="AM62" s="1162"/>
      <c r="AN62" s="1162"/>
      <c r="AO62" s="1162"/>
      <c r="AP62" s="1162"/>
      <c r="AQ62" s="1162"/>
      <c r="AR62" s="1163"/>
      <c r="AS62" s="1166"/>
      <c r="AT62" s="1167"/>
      <c r="AU62" s="1167"/>
      <c r="AV62" s="1167"/>
      <c r="AW62" s="1168"/>
      <c r="AX62" s="22"/>
    </row>
    <row r="63" spans="1:50" s="11" customFormat="1" ht="11.25" customHeight="1" x14ac:dyDescent="0.15">
      <c r="A63" s="23"/>
      <c r="B63" s="1187"/>
      <c r="C63" s="1188"/>
      <c r="D63" s="1188"/>
      <c r="E63" s="1189"/>
      <c r="F63" s="1112"/>
      <c r="G63" s="1114"/>
      <c r="H63" s="1120" t="s">
        <v>298</v>
      </c>
      <c r="I63" s="1123"/>
      <c r="J63" s="1123"/>
      <c r="K63" s="1123"/>
      <c r="L63" s="1123"/>
      <c r="M63" s="1123"/>
      <c r="N63" s="1124"/>
      <c r="O63" s="1125" t="s">
        <v>504</v>
      </c>
      <c r="P63" s="1126"/>
      <c r="Q63" s="1126"/>
      <c r="R63" s="1126"/>
      <c r="S63" s="1126"/>
      <c r="T63" s="1126"/>
      <c r="U63" s="1126"/>
      <c r="V63" s="1126"/>
      <c r="W63" s="1126"/>
      <c r="X63" s="1126"/>
      <c r="Y63" s="1126"/>
      <c r="Z63" s="1126"/>
      <c r="AA63" s="1126"/>
      <c r="AB63" s="1126"/>
      <c r="AC63" s="1121"/>
      <c r="AD63" s="1122"/>
      <c r="AE63" s="1137" t="s">
        <v>224</v>
      </c>
      <c r="AF63" s="1138"/>
      <c r="AG63" s="1114"/>
      <c r="AH63" s="1122"/>
      <c r="AI63" s="1137" t="s">
        <v>225</v>
      </c>
      <c r="AJ63" s="1138"/>
      <c r="AK63" s="1161"/>
      <c r="AL63" s="1162"/>
      <c r="AM63" s="1162"/>
      <c r="AN63" s="1162"/>
      <c r="AO63" s="1162"/>
      <c r="AP63" s="1162"/>
      <c r="AQ63" s="1162"/>
      <c r="AR63" s="1163"/>
      <c r="AS63" s="1160"/>
      <c r="AT63" s="1160"/>
      <c r="AU63" s="1160"/>
      <c r="AV63" s="1160"/>
      <c r="AW63" s="1160"/>
      <c r="AX63" s="22"/>
    </row>
    <row r="64" spans="1:50" s="11" customFormat="1" ht="11.25" customHeight="1" x14ac:dyDescent="0.15">
      <c r="A64" s="23"/>
      <c r="B64" s="1187"/>
      <c r="C64" s="1188"/>
      <c r="D64" s="1188"/>
      <c r="E64" s="1189"/>
      <c r="F64" s="1112"/>
      <c r="G64" s="1114"/>
      <c r="H64" s="1120" t="s">
        <v>260</v>
      </c>
      <c r="I64" s="1123"/>
      <c r="J64" s="1123"/>
      <c r="K64" s="1123"/>
      <c r="L64" s="1123"/>
      <c r="M64" s="1123"/>
      <c r="N64" s="1124"/>
      <c r="O64" s="1116" t="s">
        <v>890</v>
      </c>
      <c r="P64" s="1117"/>
      <c r="Q64" s="1117"/>
      <c r="R64" s="1117"/>
      <c r="S64" s="1117"/>
      <c r="T64" s="1117"/>
      <c r="U64" s="1117"/>
      <c r="V64" s="1117"/>
      <c r="W64" s="1117"/>
      <c r="X64" s="1117"/>
      <c r="Y64" s="1117"/>
      <c r="Z64" s="1117"/>
      <c r="AA64" s="1117"/>
      <c r="AB64" s="1118"/>
      <c r="AC64" s="1112"/>
      <c r="AD64" s="1115"/>
      <c r="AE64" s="1137" t="s">
        <v>224</v>
      </c>
      <c r="AF64" s="1138"/>
      <c r="AG64" s="1112"/>
      <c r="AH64" s="1115"/>
      <c r="AI64" s="1137" t="s">
        <v>225</v>
      </c>
      <c r="AJ64" s="1138"/>
      <c r="AK64" s="1169"/>
      <c r="AL64" s="1170"/>
      <c r="AM64" s="1170"/>
      <c r="AN64" s="1170"/>
      <c r="AO64" s="1170"/>
      <c r="AP64" s="1170"/>
      <c r="AQ64" s="1170"/>
      <c r="AR64" s="1171"/>
      <c r="AS64" s="1166"/>
      <c r="AT64" s="1167"/>
      <c r="AU64" s="1167"/>
      <c r="AV64" s="1167"/>
      <c r="AW64" s="1168"/>
      <c r="AX64" s="22"/>
    </row>
    <row r="65" spans="1:50" s="11" customFormat="1" ht="11.25" customHeight="1" x14ac:dyDescent="0.15">
      <c r="A65" s="23"/>
      <c r="B65" s="1187"/>
      <c r="C65" s="1188"/>
      <c r="D65" s="1188"/>
      <c r="E65" s="1189"/>
      <c r="F65" s="1112"/>
      <c r="G65" s="1114"/>
      <c r="H65" s="1120" t="s">
        <v>294</v>
      </c>
      <c r="I65" s="1123"/>
      <c r="J65" s="1123"/>
      <c r="K65" s="1123"/>
      <c r="L65" s="1123"/>
      <c r="M65" s="1123"/>
      <c r="N65" s="1124"/>
      <c r="O65" s="1125" t="s">
        <v>288</v>
      </c>
      <c r="P65" s="1126"/>
      <c r="Q65" s="1126"/>
      <c r="R65" s="1126"/>
      <c r="S65" s="1126"/>
      <c r="T65" s="1126"/>
      <c r="U65" s="1126"/>
      <c r="V65" s="1126"/>
      <c r="W65" s="1126"/>
      <c r="X65" s="1126"/>
      <c r="Y65" s="1126"/>
      <c r="Z65" s="1126"/>
      <c r="AA65" s="1126"/>
      <c r="AB65" s="1126"/>
      <c r="AC65" s="1121"/>
      <c r="AD65" s="1122"/>
      <c r="AE65" s="1137" t="s">
        <v>224</v>
      </c>
      <c r="AF65" s="1138"/>
      <c r="AG65" s="1114"/>
      <c r="AH65" s="1122"/>
      <c r="AI65" s="1137" t="s">
        <v>266</v>
      </c>
      <c r="AJ65" s="1138"/>
      <c r="AK65" s="1114"/>
      <c r="AL65" s="1122"/>
      <c r="AM65" s="1137" t="s">
        <v>267</v>
      </c>
      <c r="AN65" s="1138"/>
      <c r="AO65" s="1114"/>
      <c r="AP65" s="1122"/>
      <c r="AQ65" s="1137" t="s">
        <v>356</v>
      </c>
      <c r="AR65" s="1138"/>
      <c r="AS65" s="1160"/>
      <c r="AT65" s="1160"/>
      <c r="AU65" s="1160"/>
      <c r="AV65" s="1160"/>
      <c r="AW65" s="1160"/>
      <c r="AX65" s="22"/>
    </row>
    <row r="66" spans="1:50" s="11" customFormat="1" ht="11.25" customHeight="1" x14ac:dyDescent="0.15">
      <c r="A66" s="23"/>
      <c r="B66" s="1187"/>
      <c r="C66" s="1188"/>
      <c r="D66" s="1188"/>
      <c r="E66" s="1189"/>
      <c r="F66" s="1112"/>
      <c r="G66" s="1114"/>
      <c r="H66" s="1120" t="s">
        <v>295</v>
      </c>
      <c r="I66" s="1123"/>
      <c r="J66" s="1123"/>
      <c r="K66" s="1123"/>
      <c r="L66" s="1123"/>
      <c r="M66" s="1123"/>
      <c r="N66" s="1124"/>
      <c r="O66" s="1116" t="s">
        <v>554</v>
      </c>
      <c r="P66" s="1117"/>
      <c r="Q66" s="1117"/>
      <c r="R66" s="1117"/>
      <c r="S66" s="1117"/>
      <c r="T66" s="1117"/>
      <c r="U66" s="1117"/>
      <c r="V66" s="1117"/>
      <c r="W66" s="1117"/>
      <c r="X66" s="1117"/>
      <c r="Y66" s="1117"/>
      <c r="Z66" s="1117"/>
      <c r="AA66" s="1117"/>
      <c r="AB66" s="1118"/>
      <c r="AC66" s="1112"/>
      <c r="AD66" s="1115"/>
      <c r="AE66" s="1137" t="s">
        <v>224</v>
      </c>
      <c r="AF66" s="1138"/>
      <c r="AG66" s="1112"/>
      <c r="AH66" s="1115"/>
      <c r="AI66" s="1137" t="s">
        <v>225</v>
      </c>
      <c r="AJ66" s="1138"/>
      <c r="AK66" s="1172"/>
      <c r="AL66" s="1173"/>
      <c r="AM66" s="1173"/>
      <c r="AN66" s="1173"/>
      <c r="AO66" s="1173"/>
      <c r="AP66" s="1173"/>
      <c r="AQ66" s="1173"/>
      <c r="AR66" s="1174"/>
      <c r="AS66" s="1166"/>
      <c r="AT66" s="1167"/>
      <c r="AU66" s="1167"/>
      <c r="AV66" s="1167"/>
      <c r="AW66" s="1168"/>
      <c r="AX66" s="22"/>
    </row>
    <row r="67" spans="1:50" s="11" customFormat="1" ht="11.25" customHeight="1" x14ac:dyDescent="0.15">
      <c r="A67" s="23"/>
      <c r="B67" s="1187"/>
      <c r="C67" s="1188"/>
      <c r="D67" s="1188"/>
      <c r="E67" s="1189"/>
      <c r="F67" s="1112"/>
      <c r="G67" s="1114"/>
      <c r="H67" s="1120" t="s">
        <v>364</v>
      </c>
      <c r="I67" s="1123"/>
      <c r="J67" s="1123"/>
      <c r="K67" s="1123"/>
      <c r="L67" s="1123"/>
      <c r="M67" s="1123"/>
      <c r="N67" s="1124"/>
      <c r="O67" s="1125" t="s">
        <v>296</v>
      </c>
      <c r="P67" s="1126"/>
      <c r="Q67" s="1126"/>
      <c r="R67" s="1126"/>
      <c r="S67" s="1126"/>
      <c r="T67" s="1126"/>
      <c r="U67" s="1126"/>
      <c r="V67" s="1126"/>
      <c r="W67" s="1126"/>
      <c r="X67" s="1126"/>
      <c r="Y67" s="1126"/>
      <c r="Z67" s="1126"/>
      <c r="AA67" s="1126"/>
      <c r="AB67" s="1126"/>
      <c r="AC67" s="1121"/>
      <c r="AD67" s="1122"/>
      <c r="AE67" s="1137" t="s">
        <v>224</v>
      </c>
      <c r="AF67" s="1138"/>
      <c r="AG67" s="1114"/>
      <c r="AH67" s="1122"/>
      <c r="AI67" s="1137" t="s">
        <v>266</v>
      </c>
      <c r="AJ67" s="1138"/>
      <c r="AK67" s="1114"/>
      <c r="AL67" s="1122"/>
      <c r="AM67" s="1137" t="s">
        <v>267</v>
      </c>
      <c r="AN67" s="1138"/>
      <c r="AO67" s="1161"/>
      <c r="AP67" s="1162"/>
      <c r="AQ67" s="1162"/>
      <c r="AR67" s="1163"/>
      <c r="AS67" s="1160"/>
      <c r="AT67" s="1160"/>
      <c r="AU67" s="1160"/>
      <c r="AV67" s="1160"/>
      <c r="AW67" s="1160"/>
      <c r="AX67" s="22"/>
    </row>
    <row r="68" spans="1:50" s="11" customFormat="1" ht="11.25" customHeight="1" x14ac:dyDescent="0.15">
      <c r="A68" s="23"/>
      <c r="B68" s="1187"/>
      <c r="C68" s="1188"/>
      <c r="D68" s="1188"/>
      <c r="E68" s="1189"/>
      <c r="O68" s="1125" t="s">
        <v>297</v>
      </c>
      <c r="P68" s="1126"/>
      <c r="Q68" s="1126"/>
      <c r="R68" s="1126"/>
      <c r="S68" s="1126"/>
      <c r="T68" s="1126"/>
      <c r="U68" s="1126"/>
      <c r="V68" s="1126"/>
      <c r="W68" s="1126"/>
      <c r="X68" s="1126"/>
      <c r="Y68" s="1126"/>
      <c r="Z68" s="1126"/>
      <c r="AA68" s="1126"/>
      <c r="AB68" s="1126"/>
      <c r="AC68" s="1121"/>
      <c r="AD68" s="1122"/>
      <c r="AE68" s="1137" t="s">
        <v>265</v>
      </c>
      <c r="AF68" s="1138"/>
      <c r="AG68" s="1114"/>
      <c r="AH68" s="1122"/>
      <c r="AI68" s="1164" t="s">
        <v>309</v>
      </c>
      <c r="AJ68" s="1165"/>
      <c r="AK68" s="1161"/>
      <c r="AL68" s="1162"/>
      <c r="AM68" s="1162"/>
      <c r="AN68" s="1162"/>
      <c r="AO68" s="1162"/>
      <c r="AP68" s="1162"/>
      <c r="AQ68" s="1162"/>
      <c r="AR68" s="1163"/>
      <c r="AS68" s="1160"/>
      <c r="AT68" s="1160"/>
      <c r="AU68" s="1160"/>
      <c r="AV68" s="1160"/>
      <c r="AW68" s="1160"/>
      <c r="AX68" s="22"/>
    </row>
    <row r="69" spans="1:50" s="11" customFormat="1" ht="11.25" customHeight="1" x14ac:dyDescent="0.15">
      <c r="A69" s="23"/>
      <c r="B69" s="1187"/>
      <c r="C69" s="1188"/>
      <c r="D69" s="1188"/>
      <c r="E69" s="1189"/>
      <c r="O69" s="1125" t="s">
        <v>300</v>
      </c>
      <c r="P69" s="1126"/>
      <c r="Q69" s="1126"/>
      <c r="R69" s="1126"/>
      <c r="S69" s="1126"/>
      <c r="T69" s="1126"/>
      <c r="U69" s="1126"/>
      <c r="V69" s="1126"/>
      <c r="W69" s="1126"/>
      <c r="X69" s="1126"/>
      <c r="Y69" s="1126"/>
      <c r="Z69" s="1126"/>
      <c r="AA69" s="1126"/>
      <c r="AB69" s="1126"/>
      <c r="AC69" s="1121"/>
      <c r="AD69" s="1122"/>
      <c r="AE69" s="1137" t="s">
        <v>265</v>
      </c>
      <c r="AF69" s="1138"/>
      <c r="AG69" s="1114"/>
      <c r="AH69" s="1122"/>
      <c r="AI69" s="1164" t="s">
        <v>273</v>
      </c>
      <c r="AJ69" s="1165"/>
      <c r="AK69" s="1161"/>
      <c r="AL69" s="1162"/>
      <c r="AM69" s="1162"/>
      <c r="AN69" s="1162"/>
      <c r="AO69" s="1162"/>
      <c r="AP69" s="1162"/>
      <c r="AQ69" s="1162"/>
      <c r="AR69" s="1163"/>
      <c r="AS69" s="1160"/>
      <c r="AT69" s="1160"/>
      <c r="AU69" s="1160"/>
      <c r="AV69" s="1160"/>
      <c r="AW69" s="1160"/>
      <c r="AX69" s="22"/>
    </row>
    <row r="70" spans="1:50" s="11" customFormat="1" ht="11.25" customHeight="1" x14ac:dyDescent="0.15">
      <c r="A70" s="23"/>
      <c r="B70" s="1187"/>
      <c r="C70" s="1188"/>
      <c r="D70" s="1188"/>
      <c r="E70" s="1189"/>
      <c r="O70" s="1125" t="s">
        <v>251</v>
      </c>
      <c r="P70" s="1126"/>
      <c r="Q70" s="1126"/>
      <c r="R70" s="1126"/>
      <c r="S70" s="1126"/>
      <c r="T70" s="1126"/>
      <c r="U70" s="1126"/>
      <c r="V70" s="1126"/>
      <c r="W70" s="1126"/>
      <c r="X70" s="1126"/>
      <c r="Y70" s="1126"/>
      <c r="Z70" s="1126"/>
      <c r="AA70" s="1126"/>
      <c r="AB70" s="1126"/>
      <c r="AC70" s="1121"/>
      <c r="AD70" s="1122"/>
      <c r="AE70" s="1137" t="s">
        <v>358</v>
      </c>
      <c r="AF70" s="1138"/>
      <c r="AG70" s="1114"/>
      <c r="AH70" s="1122"/>
      <c r="AI70" s="1137" t="s">
        <v>359</v>
      </c>
      <c r="AJ70" s="1138"/>
      <c r="AK70" s="1161"/>
      <c r="AL70" s="1162"/>
      <c r="AM70" s="1162"/>
      <c r="AN70" s="1162"/>
      <c r="AO70" s="1162"/>
      <c r="AP70" s="1162"/>
      <c r="AQ70" s="1162"/>
      <c r="AR70" s="1163"/>
      <c r="AS70" s="1160"/>
      <c r="AT70" s="1160"/>
      <c r="AU70" s="1160"/>
      <c r="AV70" s="1160"/>
      <c r="AW70" s="1160"/>
      <c r="AX70" s="22"/>
    </row>
    <row r="71" spans="1:50" s="11" customFormat="1" ht="11.25" customHeight="1" x14ac:dyDescent="0.15">
      <c r="A71" s="23"/>
      <c r="B71" s="1187"/>
      <c r="C71" s="1188"/>
      <c r="D71" s="1188"/>
      <c r="E71" s="1189"/>
      <c r="O71" s="1125" t="s">
        <v>301</v>
      </c>
      <c r="P71" s="1126"/>
      <c r="Q71" s="1126"/>
      <c r="R71" s="1126"/>
      <c r="S71" s="1126"/>
      <c r="T71" s="1126"/>
      <c r="U71" s="1126"/>
      <c r="V71" s="1126"/>
      <c r="W71" s="1126"/>
      <c r="X71" s="1126"/>
      <c r="Y71" s="1126"/>
      <c r="Z71" s="1126"/>
      <c r="AA71" s="1126"/>
      <c r="AB71" s="1126"/>
      <c r="AC71" s="1121"/>
      <c r="AD71" s="1122"/>
      <c r="AE71" s="1137" t="s">
        <v>354</v>
      </c>
      <c r="AF71" s="1138"/>
      <c r="AG71" s="1114"/>
      <c r="AH71" s="1122"/>
      <c r="AI71" s="1137" t="s">
        <v>355</v>
      </c>
      <c r="AJ71" s="1138"/>
      <c r="AK71" s="1161"/>
      <c r="AL71" s="1162"/>
      <c r="AM71" s="1162"/>
      <c r="AN71" s="1162"/>
      <c r="AO71" s="1162"/>
      <c r="AP71" s="1162"/>
      <c r="AQ71" s="1162"/>
      <c r="AR71" s="1163"/>
      <c r="AS71" s="1160"/>
      <c r="AT71" s="1160"/>
      <c r="AU71" s="1160"/>
      <c r="AV71" s="1160"/>
      <c r="AW71" s="1160"/>
      <c r="AX71" s="22"/>
    </row>
    <row r="72" spans="1:50" s="11" customFormat="1" ht="11.25" customHeight="1" x14ac:dyDescent="0.15">
      <c r="A72" s="23"/>
      <c r="B72" s="1187"/>
      <c r="C72" s="1188"/>
      <c r="D72" s="1188"/>
      <c r="E72" s="1189"/>
      <c r="F72" s="52"/>
      <c r="G72" s="53"/>
      <c r="H72" s="53"/>
      <c r="I72" s="53"/>
      <c r="J72" s="53"/>
      <c r="K72" s="53"/>
      <c r="L72" s="53"/>
      <c r="M72" s="53"/>
      <c r="N72" s="54"/>
      <c r="O72" s="1125" t="s">
        <v>302</v>
      </c>
      <c r="P72" s="1126"/>
      <c r="Q72" s="1126"/>
      <c r="R72" s="1126"/>
      <c r="S72" s="1126"/>
      <c r="T72" s="1126"/>
      <c r="U72" s="1126"/>
      <c r="V72" s="1126"/>
      <c r="W72" s="1126"/>
      <c r="X72" s="1126"/>
      <c r="Y72" s="1126"/>
      <c r="Z72" s="1126"/>
      <c r="AA72" s="1126"/>
      <c r="AB72" s="1126"/>
      <c r="AC72" s="1121"/>
      <c r="AD72" s="1122"/>
      <c r="AE72" s="1137" t="s">
        <v>362</v>
      </c>
      <c r="AF72" s="1138"/>
      <c r="AG72" s="1114"/>
      <c r="AH72" s="1122"/>
      <c r="AI72" s="1137" t="s">
        <v>363</v>
      </c>
      <c r="AJ72" s="1138"/>
      <c r="AK72" s="1161"/>
      <c r="AL72" s="1162"/>
      <c r="AM72" s="1162"/>
      <c r="AN72" s="1162"/>
      <c r="AO72" s="1162"/>
      <c r="AP72" s="1162"/>
      <c r="AQ72" s="1162"/>
      <c r="AR72" s="1163"/>
      <c r="AS72" s="1160"/>
      <c r="AT72" s="1160"/>
      <c r="AU72" s="1160"/>
      <c r="AV72" s="1160"/>
      <c r="AW72" s="1160"/>
      <c r="AX72" s="22"/>
    </row>
    <row r="73" spans="1:50" s="11" customFormat="1" ht="11.25" customHeight="1" x14ac:dyDescent="0.15">
      <c r="A73" s="23"/>
      <c r="B73" s="1187"/>
      <c r="C73" s="1188"/>
      <c r="D73" s="1188"/>
      <c r="E73" s="1189"/>
      <c r="F73" s="52"/>
      <c r="N73" s="54"/>
      <c r="O73" s="1125" t="s">
        <v>306</v>
      </c>
      <c r="P73" s="1126"/>
      <c r="Q73" s="1126"/>
      <c r="R73" s="1126"/>
      <c r="S73" s="1126"/>
      <c r="T73" s="1126"/>
      <c r="U73" s="1126"/>
      <c r="V73" s="1126"/>
      <c r="W73" s="1126"/>
      <c r="X73" s="1126"/>
      <c r="Y73" s="1126"/>
      <c r="Z73" s="1126"/>
      <c r="AA73" s="1126"/>
      <c r="AB73" s="1126"/>
      <c r="AC73" s="1121"/>
      <c r="AD73" s="1122"/>
      <c r="AE73" s="1137" t="s">
        <v>224</v>
      </c>
      <c r="AF73" s="1138"/>
      <c r="AG73" s="1114"/>
      <c r="AH73" s="1122"/>
      <c r="AI73" s="1137" t="s">
        <v>266</v>
      </c>
      <c r="AJ73" s="1138"/>
      <c r="AK73" s="1114"/>
      <c r="AL73" s="1122"/>
      <c r="AM73" s="1137" t="s">
        <v>267</v>
      </c>
      <c r="AN73" s="1138"/>
      <c r="AO73" s="1161"/>
      <c r="AP73" s="1162"/>
      <c r="AQ73" s="1162"/>
      <c r="AR73" s="1163"/>
      <c r="AS73" s="1160"/>
      <c r="AT73" s="1160"/>
      <c r="AU73" s="1160"/>
      <c r="AV73" s="1160"/>
      <c r="AW73" s="1160"/>
      <c r="AX73" s="22"/>
    </row>
    <row r="74" spans="1:50" s="11" customFormat="1" ht="11.25" customHeight="1" x14ac:dyDescent="0.15">
      <c r="A74" s="23"/>
      <c r="B74" s="1187"/>
      <c r="C74" s="1188"/>
      <c r="D74" s="1188"/>
      <c r="E74" s="1189"/>
      <c r="F74" s="52"/>
      <c r="N74" s="54"/>
      <c r="O74" s="1125" t="s">
        <v>292</v>
      </c>
      <c r="P74" s="1126"/>
      <c r="Q74" s="1126"/>
      <c r="R74" s="1126"/>
      <c r="S74" s="1126"/>
      <c r="T74" s="1126"/>
      <c r="U74" s="1126"/>
      <c r="V74" s="1126"/>
      <c r="W74" s="1126"/>
      <c r="X74" s="1126"/>
      <c r="Y74" s="1126"/>
      <c r="Z74" s="1126"/>
      <c r="AA74" s="1126"/>
      <c r="AB74" s="1126"/>
      <c r="AC74" s="1121"/>
      <c r="AD74" s="1122"/>
      <c r="AE74" s="1137" t="s">
        <v>360</v>
      </c>
      <c r="AF74" s="1138"/>
      <c r="AG74" s="1114"/>
      <c r="AH74" s="1122"/>
      <c r="AI74" s="1137" t="s">
        <v>361</v>
      </c>
      <c r="AJ74" s="1138"/>
      <c r="AK74" s="1161"/>
      <c r="AL74" s="1162"/>
      <c r="AM74" s="1162"/>
      <c r="AN74" s="1162"/>
      <c r="AO74" s="1162"/>
      <c r="AP74" s="1162"/>
      <c r="AQ74" s="1162"/>
      <c r="AR74" s="1163"/>
      <c r="AS74" s="1160"/>
      <c r="AT74" s="1160"/>
      <c r="AU74" s="1160"/>
      <c r="AV74" s="1160"/>
      <c r="AW74" s="1160"/>
      <c r="AX74" s="22"/>
    </row>
    <row r="75" spans="1:50" s="11" customFormat="1" ht="11.25" customHeight="1" x14ac:dyDescent="0.15">
      <c r="A75" s="23"/>
      <c r="B75" s="1187"/>
      <c r="C75" s="1188"/>
      <c r="D75" s="1188"/>
      <c r="E75" s="1189"/>
      <c r="F75" s="52"/>
      <c r="N75" s="54"/>
      <c r="O75" s="1125" t="s">
        <v>508</v>
      </c>
      <c r="P75" s="1126"/>
      <c r="Q75" s="1126"/>
      <c r="R75" s="1126"/>
      <c r="S75" s="1126"/>
      <c r="T75" s="1126"/>
      <c r="U75" s="1126"/>
      <c r="V75" s="1126"/>
      <c r="W75" s="1126"/>
      <c r="X75" s="1126"/>
      <c r="Y75" s="1126"/>
      <c r="Z75" s="1126"/>
      <c r="AA75" s="1126"/>
      <c r="AB75" s="1126"/>
      <c r="AC75" s="1121"/>
      <c r="AD75" s="1122"/>
      <c r="AE75" s="1137" t="s">
        <v>224</v>
      </c>
      <c r="AF75" s="1138"/>
      <c r="AG75" s="1114"/>
      <c r="AH75" s="1122"/>
      <c r="AI75" s="1137" t="s">
        <v>225</v>
      </c>
      <c r="AJ75" s="1138"/>
      <c r="AK75" s="1161"/>
      <c r="AL75" s="1162"/>
      <c r="AM75" s="1162"/>
      <c r="AN75" s="1162"/>
      <c r="AO75" s="1162"/>
      <c r="AP75" s="1162"/>
      <c r="AQ75" s="1162"/>
      <c r="AR75" s="1163"/>
      <c r="AS75" s="1160"/>
      <c r="AT75" s="1160"/>
      <c r="AU75" s="1160"/>
      <c r="AV75" s="1160"/>
      <c r="AW75" s="1160"/>
      <c r="AX75" s="22"/>
    </row>
    <row r="76" spans="1:50" s="11" customFormat="1" ht="11.25" customHeight="1" x14ac:dyDescent="0.15">
      <c r="A76" s="23"/>
      <c r="B76" s="1187"/>
      <c r="C76" s="1188"/>
      <c r="D76" s="1188"/>
      <c r="E76" s="1189"/>
      <c r="F76" s="52"/>
      <c r="N76" s="54"/>
      <c r="O76" s="1125" t="s">
        <v>324</v>
      </c>
      <c r="P76" s="1126"/>
      <c r="Q76" s="1126"/>
      <c r="R76" s="1126"/>
      <c r="S76" s="1126"/>
      <c r="T76" s="1126"/>
      <c r="U76" s="1126"/>
      <c r="V76" s="1126"/>
      <c r="W76" s="1126"/>
      <c r="X76" s="1126"/>
      <c r="Y76" s="1126"/>
      <c r="Z76" s="1126"/>
      <c r="AA76" s="1126"/>
      <c r="AB76" s="1126"/>
      <c r="AC76" s="1121"/>
      <c r="AD76" s="1122"/>
      <c r="AE76" s="1137" t="s">
        <v>224</v>
      </c>
      <c r="AF76" s="1138"/>
      <c r="AG76" s="1114"/>
      <c r="AH76" s="1122"/>
      <c r="AI76" s="1137" t="s">
        <v>225</v>
      </c>
      <c r="AJ76" s="1138"/>
      <c r="AK76" s="1161"/>
      <c r="AL76" s="1162"/>
      <c r="AM76" s="1162"/>
      <c r="AN76" s="1162"/>
      <c r="AO76" s="1162"/>
      <c r="AP76" s="1162"/>
      <c r="AQ76" s="1162"/>
      <c r="AR76" s="1163"/>
      <c r="AS76" s="1160"/>
      <c r="AT76" s="1160"/>
      <c r="AU76" s="1160"/>
      <c r="AV76" s="1160"/>
      <c r="AW76" s="1160"/>
      <c r="AX76" s="22"/>
    </row>
    <row r="77" spans="1:50" s="11" customFormat="1" ht="11.25" customHeight="1" x14ac:dyDescent="0.15">
      <c r="A77" s="23"/>
      <c r="B77" s="1187"/>
      <c r="C77" s="1188"/>
      <c r="D77" s="1188"/>
      <c r="E77" s="1189"/>
      <c r="F77" s="52"/>
      <c r="N77" s="54"/>
      <c r="O77" s="1116" t="s">
        <v>897</v>
      </c>
      <c r="P77" s="1117"/>
      <c r="Q77" s="1117"/>
      <c r="R77" s="1117"/>
      <c r="S77" s="1117"/>
      <c r="T77" s="1117"/>
      <c r="U77" s="1117"/>
      <c r="V77" s="1117"/>
      <c r="W77" s="1117"/>
      <c r="X77" s="1117"/>
      <c r="Y77" s="1117"/>
      <c r="Z77" s="1117"/>
      <c r="AA77" s="1117"/>
      <c r="AB77" s="1118"/>
      <c r="AC77" s="1112"/>
      <c r="AD77" s="1115"/>
      <c r="AE77" s="1137" t="s">
        <v>224</v>
      </c>
      <c r="AF77" s="1138"/>
      <c r="AG77" s="1112"/>
      <c r="AH77" s="1115"/>
      <c r="AI77" s="1137" t="s">
        <v>225</v>
      </c>
      <c r="AJ77" s="1138"/>
      <c r="AK77" s="1161"/>
      <c r="AL77" s="1162"/>
      <c r="AM77" s="1162"/>
      <c r="AN77" s="1162"/>
      <c r="AO77" s="1162"/>
      <c r="AP77" s="1162"/>
      <c r="AQ77" s="1162"/>
      <c r="AR77" s="1163"/>
      <c r="AS77" s="1166"/>
      <c r="AT77" s="1167"/>
      <c r="AU77" s="1167"/>
      <c r="AV77" s="1167"/>
      <c r="AW77" s="1168"/>
      <c r="AX77" s="22"/>
    </row>
    <row r="78" spans="1:50" s="11" customFormat="1" ht="11.25" customHeight="1" x14ac:dyDescent="0.15">
      <c r="A78" s="23"/>
      <c r="B78" s="1187"/>
      <c r="C78" s="1188"/>
      <c r="D78" s="1188"/>
      <c r="E78" s="1189"/>
      <c r="F78" s="52"/>
      <c r="N78" s="54"/>
      <c r="O78" s="1116" t="s">
        <v>891</v>
      </c>
      <c r="P78" s="1117"/>
      <c r="Q78" s="1117"/>
      <c r="R78" s="1117"/>
      <c r="S78" s="1117"/>
      <c r="T78" s="1117"/>
      <c r="U78" s="1117"/>
      <c r="V78" s="1117"/>
      <c r="W78" s="1117"/>
      <c r="X78" s="1117"/>
      <c r="Y78" s="1117"/>
      <c r="Z78" s="1117"/>
      <c r="AA78" s="1117"/>
      <c r="AB78" s="1118"/>
      <c r="AC78" s="1112"/>
      <c r="AD78" s="1115"/>
      <c r="AE78" s="1137" t="s">
        <v>224</v>
      </c>
      <c r="AF78" s="1138"/>
      <c r="AG78" s="1112"/>
      <c r="AH78" s="1115"/>
      <c r="AI78" s="1137" t="s">
        <v>225</v>
      </c>
      <c r="AJ78" s="1138"/>
      <c r="AK78" s="1169"/>
      <c r="AL78" s="1170"/>
      <c r="AM78" s="1170"/>
      <c r="AN78" s="1170"/>
      <c r="AO78" s="1170"/>
      <c r="AP78" s="1170"/>
      <c r="AQ78" s="1170"/>
      <c r="AR78" s="1171"/>
      <c r="AS78" s="1166"/>
      <c r="AT78" s="1167"/>
      <c r="AU78" s="1167"/>
      <c r="AV78" s="1167"/>
      <c r="AW78" s="1168"/>
      <c r="AX78" s="22"/>
    </row>
    <row r="79" spans="1:50" s="11" customFormat="1" ht="11.25" customHeight="1" x14ac:dyDescent="0.15">
      <c r="A79" s="23"/>
      <c r="B79" s="1187"/>
      <c r="C79" s="1188"/>
      <c r="D79" s="1188"/>
      <c r="E79" s="1189"/>
      <c r="F79" s="52"/>
      <c r="N79" s="54"/>
      <c r="O79" s="1139" t="s">
        <v>892</v>
      </c>
      <c r="P79" s="1140"/>
      <c r="Q79" s="1140"/>
      <c r="R79" s="1140"/>
      <c r="S79" s="1140"/>
      <c r="T79" s="1140"/>
      <c r="U79" s="1140"/>
      <c r="V79" s="1140"/>
      <c r="W79" s="1140"/>
      <c r="X79" s="1140"/>
      <c r="Y79" s="1140"/>
      <c r="Z79" s="1140"/>
      <c r="AA79" s="1140"/>
      <c r="AB79" s="1141"/>
      <c r="AC79" s="1121"/>
      <c r="AD79" s="1122"/>
      <c r="AE79" s="1137" t="s">
        <v>224</v>
      </c>
      <c r="AF79" s="1138"/>
      <c r="AG79" s="1179"/>
      <c r="AH79" s="1180"/>
      <c r="AI79" s="1164" t="s">
        <v>648</v>
      </c>
      <c r="AJ79" s="1165"/>
      <c r="AK79" s="1121"/>
      <c r="AL79" s="1122"/>
      <c r="AM79" s="1137" t="s">
        <v>649</v>
      </c>
      <c r="AN79" s="1138"/>
      <c r="AO79" s="1121"/>
      <c r="AP79" s="1122"/>
      <c r="AQ79" s="1137" t="s">
        <v>650</v>
      </c>
      <c r="AR79" s="1138"/>
      <c r="AS79" s="1166"/>
      <c r="AT79" s="1167"/>
      <c r="AU79" s="1167"/>
      <c r="AV79" s="1167"/>
      <c r="AW79" s="1168"/>
      <c r="AX79" s="22"/>
    </row>
    <row r="80" spans="1:50" s="11" customFormat="1" ht="11.25" customHeight="1" x14ac:dyDescent="0.15">
      <c r="A80" s="23"/>
      <c r="B80" s="1190"/>
      <c r="C80" s="1191"/>
      <c r="D80" s="1191"/>
      <c r="E80" s="1192"/>
      <c r="F80" s="55"/>
      <c r="G80" s="56"/>
      <c r="H80" s="56"/>
      <c r="I80" s="56"/>
      <c r="J80" s="56"/>
      <c r="K80" s="56"/>
      <c r="L80" s="56"/>
      <c r="M80" s="56"/>
      <c r="N80" s="57"/>
      <c r="O80" s="1142"/>
      <c r="P80" s="1143"/>
      <c r="Q80" s="1143"/>
      <c r="R80" s="1143"/>
      <c r="S80" s="1143"/>
      <c r="T80" s="1143"/>
      <c r="U80" s="1143"/>
      <c r="V80" s="1143"/>
      <c r="W80" s="1143"/>
      <c r="X80" s="1143"/>
      <c r="Y80" s="1143"/>
      <c r="Z80" s="1143"/>
      <c r="AA80" s="1143"/>
      <c r="AB80" s="1144"/>
      <c r="AC80" s="1112"/>
      <c r="AD80" s="1115"/>
      <c r="AE80" s="1137" t="s">
        <v>313</v>
      </c>
      <c r="AF80" s="1138"/>
      <c r="AG80" s="1112"/>
      <c r="AH80" s="1113"/>
      <c r="AI80" s="1113"/>
      <c r="AJ80" s="1113"/>
      <c r="AK80" s="1113"/>
      <c r="AL80" s="1113"/>
      <c r="AM80" s="1113"/>
      <c r="AN80" s="1113"/>
      <c r="AO80" s="1113"/>
      <c r="AP80" s="1113"/>
      <c r="AQ80" s="1113"/>
      <c r="AR80" s="1114"/>
      <c r="AS80" s="1160"/>
      <c r="AT80" s="1160"/>
      <c r="AU80" s="1160"/>
      <c r="AV80" s="1160"/>
      <c r="AW80" s="1160"/>
      <c r="AX80" s="22"/>
    </row>
    <row r="81" spans="1:50" s="11" customFormat="1" ht="11.25" customHeight="1" x14ac:dyDescent="0.15">
      <c r="A81" s="23"/>
      <c r="B81" s="24"/>
      <c r="C81" s="24"/>
      <c r="D81" s="24"/>
      <c r="E81" s="24"/>
      <c r="F81" s="22"/>
      <c r="G81" s="22"/>
      <c r="H81" s="22"/>
      <c r="I81" s="22"/>
      <c r="J81" s="22"/>
      <c r="K81" s="22"/>
      <c r="L81" s="22"/>
      <c r="M81" s="22"/>
      <c r="N81" s="22"/>
      <c r="O81" s="25"/>
      <c r="P81" s="25"/>
      <c r="Q81" s="25"/>
      <c r="R81" s="25"/>
      <c r="S81" s="25"/>
      <c r="T81" s="25"/>
      <c r="U81" s="25"/>
      <c r="V81" s="25"/>
      <c r="W81" s="25"/>
      <c r="X81" s="25"/>
      <c r="Y81" s="25"/>
      <c r="Z81" s="25"/>
      <c r="AA81" s="25"/>
      <c r="AB81" s="25"/>
      <c r="AC81" s="26"/>
      <c r="AD81" s="26"/>
      <c r="AE81" s="27"/>
      <c r="AF81" s="27"/>
      <c r="AG81" s="27"/>
      <c r="AH81" s="27"/>
      <c r="AI81" s="27"/>
      <c r="AJ81" s="27"/>
      <c r="AK81" s="27"/>
      <c r="AL81" s="27"/>
      <c r="AM81" s="27"/>
      <c r="AN81" s="27"/>
      <c r="AO81" s="27"/>
      <c r="AP81" s="27"/>
      <c r="AQ81" s="27"/>
      <c r="AR81" s="27"/>
      <c r="AS81" s="28"/>
      <c r="AT81" s="28"/>
      <c r="AU81" s="28"/>
      <c r="AV81" s="28"/>
      <c r="AW81" s="28"/>
      <c r="AX81" s="18"/>
    </row>
    <row r="82" spans="1:50" ht="11.25" customHeight="1" x14ac:dyDescent="0.15">
      <c r="A82" s="18"/>
      <c r="B82" s="18"/>
      <c r="C82" s="18"/>
      <c r="D82" s="18"/>
      <c r="E82" s="18"/>
      <c r="F82" s="18"/>
      <c r="G82" s="18"/>
      <c r="H82" s="18"/>
      <c r="I82" s="18"/>
      <c r="J82" s="18"/>
      <c r="K82" s="18"/>
      <c r="L82" s="18"/>
      <c r="M82" s="18"/>
      <c r="N82" s="18"/>
      <c r="O82" s="25"/>
      <c r="P82" s="25"/>
      <c r="Q82" s="25"/>
      <c r="R82" s="25"/>
      <c r="S82" s="25"/>
      <c r="T82" s="25"/>
      <c r="U82" s="25"/>
      <c r="V82" s="25"/>
      <c r="W82" s="25"/>
      <c r="X82" s="25"/>
      <c r="Y82" s="25"/>
      <c r="Z82" s="25"/>
      <c r="AA82" s="25"/>
      <c r="AB82" s="25"/>
      <c r="AC82" s="26"/>
      <c r="AD82" s="26"/>
      <c r="AE82" s="27"/>
      <c r="AF82" s="27"/>
      <c r="AG82" s="27"/>
      <c r="AH82" s="27"/>
      <c r="AI82" s="27"/>
      <c r="AJ82" s="27"/>
      <c r="AK82" s="27"/>
      <c r="AL82" s="27"/>
      <c r="AM82" s="27"/>
      <c r="AN82" s="27"/>
      <c r="AO82" s="27"/>
      <c r="AP82" s="27"/>
      <c r="AQ82" s="27"/>
      <c r="AR82" s="27"/>
      <c r="AS82" s="28"/>
      <c r="AT82" s="28"/>
      <c r="AU82" s="28"/>
      <c r="AV82" s="28"/>
      <c r="AW82" s="28"/>
      <c r="AX82" s="18"/>
    </row>
    <row r="83" spans="1:50" ht="11.25" customHeight="1"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row>
    <row r="84" spans="1:50" ht="11.25" customHeight="1"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row>
    <row r="85" spans="1:50" ht="11.25"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row>
    <row r="86" spans="1:50" ht="11.25" customHeight="1"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row>
    <row r="87" spans="1:50" ht="11.2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row>
  </sheetData>
  <mergeCells count="620">
    <mergeCell ref="M7:N9"/>
    <mergeCell ref="F7:L9"/>
    <mergeCell ref="AK18:AR18"/>
    <mergeCell ref="AS45:AW45"/>
    <mergeCell ref="AS66:AW66"/>
    <mergeCell ref="AK46:AR46"/>
    <mergeCell ref="AS59:AW59"/>
    <mergeCell ref="AK79:AL79"/>
    <mergeCell ref="AS46:AW46"/>
    <mergeCell ref="AS76:AW76"/>
    <mergeCell ref="AM73:AN73"/>
    <mergeCell ref="AS73:AW73"/>
    <mergeCell ref="AS79:AW79"/>
    <mergeCell ref="AS47:AW47"/>
    <mergeCell ref="AS56:AW56"/>
    <mergeCell ref="AS58:AW58"/>
    <mergeCell ref="AS52:AW52"/>
    <mergeCell ref="AS57:AW57"/>
    <mergeCell ref="AS53:AW53"/>
    <mergeCell ref="AS54:AW54"/>
    <mergeCell ref="AS55:AW55"/>
    <mergeCell ref="AC79:AD79"/>
    <mergeCell ref="AM79:AN79"/>
    <mergeCell ref="AO79:AP79"/>
    <mergeCell ref="AG79:AH79"/>
    <mergeCell ref="AI79:AJ79"/>
    <mergeCell ref="AE73:AF73"/>
    <mergeCell ref="AI65:AJ65"/>
    <mergeCell ref="AG66:AH66"/>
    <mergeCell ref="AE66:AF66"/>
    <mergeCell ref="AK65:AL65"/>
    <mergeCell ref="AE79:AF79"/>
    <mergeCell ref="AO65:AP65"/>
    <mergeCell ref="AM65:AN65"/>
    <mergeCell ref="AI74:AJ74"/>
    <mergeCell ref="AI78:AJ78"/>
    <mergeCell ref="AI77:AJ77"/>
    <mergeCell ref="AI75:AJ75"/>
    <mergeCell ref="AE63:AF63"/>
    <mergeCell ref="AG56:AH56"/>
    <mergeCell ref="AE59:AF59"/>
    <mergeCell ref="AG59:AH59"/>
    <mergeCell ref="AI73:AJ73"/>
    <mergeCell ref="AG58:AH58"/>
    <mergeCell ref="AI56:AJ56"/>
    <mergeCell ref="AI58:AJ58"/>
    <mergeCell ref="AG64:AH64"/>
    <mergeCell ref="AG61:AH61"/>
    <mergeCell ref="AG60:AH60"/>
    <mergeCell ref="AE64:AF64"/>
    <mergeCell ref="AE62:AF62"/>
    <mergeCell ref="AE61:AF61"/>
    <mergeCell ref="AG62:AH62"/>
    <mergeCell ref="AE65:AF65"/>
    <mergeCell ref="AG65:AH65"/>
    <mergeCell ref="AI61:AJ61"/>
    <mergeCell ref="AE60:AF60"/>
    <mergeCell ref="F36:G36"/>
    <mergeCell ref="AS50:AW50"/>
    <mergeCell ref="AC51:AD51"/>
    <mergeCell ref="AE51:AF51"/>
    <mergeCell ref="AG51:AH51"/>
    <mergeCell ref="AG63:AH63"/>
    <mergeCell ref="AS80:AW80"/>
    <mergeCell ref="AS63:AW63"/>
    <mergeCell ref="AO73:AR73"/>
    <mergeCell ref="AS51:AW51"/>
    <mergeCell ref="AC52:AD52"/>
    <mergeCell ref="AE52:AF52"/>
    <mergeCell ref="AS68:AW68"/>
    <mergeCell ref="AI51:AJ51"/>
    <mergeCell ref="AS67:AW67"/>
    <mergeCell ref="AQ79:AR79"/>
    <mergeCell ref="AK75:AR75"/>
    <mergeCell ref="AI72:AJ72"/>
    <mergeCell ref="AC74:AD74"/>
    <mergeCell ref="AE58:AF58"/>
    <mergeCell ref="AI76:AJ76"/>
    <mergeCell ref="AK72:AR72"/>
    <mergeCell ref="AC80:AD80"/>
    <mergeCell ref="AE80:AF80"/>
    <mergeCell ref="F41:G41"/>
    <mergeCell ref="F42:G42"/>
    <mergeCell ref="F43:G43"/>
    <mergeCell ref="H41:N41"/>
    <mergeCell ref="O42:AB42"/>
    <mergeCell ref="O41:AB41"/>
    <mergeCell ref="F32:G32"/>
    <mergeCell ref="F31:G31"/>
    <mergeCell ref="AC18:AD18"/>
    <mergeCell ref="O18:AB18"/>
    <mergeCell ref="AC26:AD26"/>
    <mergeCell ref="F29:G29"/>
    <mergeCell ref="F21:N21"/>
    <mergeCell ref="O21:AR21"/>
    <mergeCell ref="AG23:AH23"/>
    <mergeCell ref="AI23:AJ23"/>
    <mergeCell ref="H32:N32"/>
    <mergeCell ref="O27:AB27"/>
    <mergeCell ref="O29:AB29"/>
    <mergeCell ref="AC27:AD27"/>
    <mergeCell ref="AI26:AJ26"/>
    <mergeCell ref="AG27:AH27"/>
    <mergeCell ref="AI27:AJ27"/>
    <mergeCell ref="O30:AB30"/>
    <mergeCell ref="AI59:AJ59"/>
    <mergeCell ref="AK59:AR59"/>
    <mergeCell ref="O58:AB58"/>
    <mergeCell ref="AC58:AD58"/>
    <mergeCell ref="AE55:AF55"/>
    <mergeCell ref="AG55:AH55"/>
    <mergeCell ref="AI55:AJ55"/>
    <mergeCell ref="AK55:AR55"/>
    <mergeCell ref="AC45:AD45"/>
    <mergeCell ref="AE45:AF45"/>
    <mergeCell ref="AI47:AJ47"/>
    <mergeCell ref="AK48:AR48"/>
    <mergeCell ref="AI45:AJ45"/>
    <mergeCell ref="AI46:AJ46"/>
    <mergeCell ref="AE53:AF53"/>
    <mergeCell ref="AG53:AR53"/>
    <mergeCell ref="AK58:AR58"/>
    <mergeCell ref="AE57:AF57"/>
    <mergeCell ref="AG57:AH57"/>
    <mergeCell ref="AG45:AH45"/>
    <mergeCell ref="O44:AB44"/>
    <mergeCell ref="O45:AB45"/>
    <mergeCell ref="AE56:AF56"/>
    <mergeCell ref="O47:AB47"/>
    <mergeCell ref="AC47:AD47"/>
    <mergeCell ref="AE47:AF47"/>
    <mergeCell ref="AG47:AH47"/>
    <mergeCell ref="O54:AR54"/>
    <mergeCell ref="O50:AB50"/>
    <mergeCell ref="AK45:AR45"/>
    <mergeCell ref="AK56:AR56"/>
    <mergeCell ref="AK52:AL52"/>
    <mergeCell ref="AI57:AJ57"/>
    <mergeCell ref="AK57:AR57"/>
    <mergeCell ref="AK44:AL44"/>
    <mergeCell ref="AM44:AN44"/>
    <mergeCell ref="AO44:AP44"/>
    <mergeCell ref="AE44:AF44"/>
    <mergeCell ref="O46:AB46"/>
    <mergeCell ref="AG43:AH43"/>
    <mergeCell ref="AG52:AH52"/>
    <mergeCell ref="AI52:AJ52"/>
    <mergeCell ref="AE48:AF48"/>
    <mergeCell ref="AK50:AR50"/>
    <mergeCell ref="AI49:AJ49"/>
    <mergeCell ref="AE46:AF46"/>
    <mergeCell ref="AG46:AH46"/>
    <mergeCell ref="AK47:AR47"/>
    <mergeCell ref="AQ52:AR52"/>
    <mergeCell ref="AK51:AR51"/>
    <mergeCell ref="AE50:AF50"/>
    <mergeCell ref="AI50:AJ50"/>
    <mergeCell ref="AG50:AH50"/>
    <mergeCell ref="AM52:AN52"/>
    <mergeCell ref="AO52:AP52"/>
    <mergeCell ref="AG42:AH42"/>
    <mergeCell ref="AK43:AR43"/>
    <mergeCell ref="AI43:AJ43"/>
    <mergeCell ref="AG44:AH44"/>
    <mergeCell ref="AK42:AR42"/>
    <mergeCell ref="AI44:AJ44"/>
    <mergeCell ref="AE42:AF42"/>
    <mergeCell ref="AC37:AD37"/>
    <mergeCell ref="AC41:AD41"/>
    <mergeCell ref="AE41:AF41"/>
    <mergeCell ref="AO38:AP38"/>
    <mergeCell ref="AK37:AL37"/>
    <mergeCell ref="AC40:AD40"/>
    <mergeCell ref="AI40:AJ40"/>
    <mergeCell ref="AK40:AR40"/>
    <mergeCell ref="AE40:AF40"/>
    <mergeCell ref="AC38:AD38"/>
    <mergeCell ref="AE38:AF38"/>
    <mergeCell ref="AC39:AD39"/>
    <mergeCell ref="AE37:AF37"/>
    <mergeCell ref="AE39:AF39"/>
    <mergeCell ref="AC42:AD42"/>
    <mergeCell ref="AC44:AD44"/>
    <mergeCell ref="AE43:AF43"/>
    <mergeCell ref="AS39:AW39"/>
    <mergeCell ref="AO37:AP37"/>
    <mergeCell ref="AQ37:AR37"/>
    <mergeCell ref="AM37:AN37"/>
    <mergeCell ref="AS38:AW38"/>
    <mergeCell ref="AS37:AW37"/>
    <mergeCell ref="AM38:AN38"/>
    <mergeCell ref="AK38:AL38"/>
    <mergeCell ref="AG39:AH39"/>
    <mergeCell ref="AG37:AH37"/>
    <mergeCell ref="AI37:AJ37"/>
    <mergeCell ref="AI39:AJ39"/>
    <mergeCell ref="AG38:AH38"/>
    <mergeCell ref="AI38:AJ38"/>
    <mergeCell ref="AQ38:AR38"/>
    <mergeCell ref="AS35:AW35"/>
    <mergeCell ref="AC35:AD35"/>
    <mergeCell ref="AE35:AF35"/>
    <mergeCell ref="AE33:AF33"/>
    <mergeCell ref="AS36:AW36"/>
    <mergeCell ref="AG36:AR36"/>
    <mergeCell ref="AM35:AN35"/>
    <mergeCell ref="AO35:AP35"/>
    <mergeCell ref="AC33:AD33"/>
    <mergeCell ref="AK33:AR33"/>
    <mergeCell ref="AG34:AH34"/>
    <mergeCell ref="AS33:AW33"/>
    <mergeCell ref="AG35:AH35"/>
    <mergeCell ref="AC36:AD36"/>
    <mergeCell ref="AS5:AW5"/>
    <mergeCell ref="O6:AB6"/>
    <mergeCell ref="AC6:AD6"/>
    <mergeCell ref="AI6:AJ6"/>
    <mergeCell ref="AK6:AR6"/>
    <mergeCell ref="AS6:AW6"/>
    <mergeCell ref="AS34:AW34"/>
    <mergeCell ref="AS32:AW32"/>
    <mergeCell ref="AS31:AW31"/>
    <mergeCell ref="AK32:AR32"/>
    <mergeCell ref="AE31:AF31"/>
    <mergeCell ref="AG32:AH32"/>
    <mergeCell ref="AG31:AH31"/>
    <mergeCell ref="AI31:AJ31"/>
    <mergeCell ref="AK31:AR31"/>
    <mergeCell ref="AE32:AF32"/>
    <mergeCell ref="AC24:AD24"/>
    <mergeCell ref="AG18:AH18"/>
    <mergeCell ref="AE25:AF25"/>
    <mergeCell ref="AC19:AD19"/>
    <mergeCell ref="O28:AB28"/>
    <mergeCell ref="O22:AB22"/>
    <mergeCell ref="AE19:AF19"/>
    <mergeCell ref="AE20:AF20"/>
    <mergeCell ref="AI25:AJ25"/>
    <mergeCell ref="AE11:AF11"/>
    <mergeCell ref="AC11:AD11"/>
    <mergeCell ref="AE24:AF24"/>
    <mergeCell ref="AC25:AD25"/>
    <mergeCell ref="AS4:AW4"/>
    <mergeCell ref="O4:AR4"/>
    <mergeCell ref="O5:AB5"/>
    <mergeCell ref="AG5:AH5"/>
    <mergeCell ref="AG7:AH7"/>
    <mergeCell ref="AS7:AW7"/>
    <mergeCell ref="O9:AB9"/>
    <mergeCell ref="AC9:AD9"/>
    <mergeCell ref="AE8:AF8"/>
    <mergeCell ref="AK8:AR8"/>
    <mergeCell ref="AS8:AW8"/>
    <mergeCell ref="AI7:AJ7"/>
    <mergeCell ref="AK7:AR7"/>
    <mergeCell ref="AC7:AD7"/>
    <mergeCell ref="AI9:AJ9"/>
    <mergeCell ref="AS9:AW9"/>
    <mergeCell ref="AC5:AD5"/>
    <mergeCell ref="AE7:AF7"/>
    <mergeCell ref="AC8:AD8"/>
    <mergeCell ref="AE12:AF12"/>
    <mergeCell ref="AI12:AJ12"/>
    <mergeCell ref="AI15:AJ15"/>
    <mergeCell ref="AC16:AD16"/>
    <mergeCell ref="AE16:AF16"/>
    <mergeCell ref="AI16:AJ16"/>
    <mergeCell ref="AI17:AJ17"/>
    <mergeCell ref="AE9:AF9"/>
    <mergeCell ref="AG9:AH9"/>
    <mergeCell ref="AG10:AH10"/>
    <mergeCell ref="AI10:AJ10"/>
    <mergeCell ref="AI14:AJ14"/>
    <mergeCell ref="AC14:AD14"/>
    <mergeCell ref="AC15:AD15"/>
    <mergeCell ref="AG8:AH8"/>
    <mergeCell ref="AI5:AJ5"/>
    <mergeCell ref="AK5:AR5"/>
    <mergeCell ref="AE5:AF5"/>
    <mergeCell ref="AK9:AR9"/>
    <mergeCell ref="AG14:AH14"/>
    <mergeCell ref="AE6:AF6"/>
    <mergeCell ref="AG6:AH6"/>
    <mergeCell ref="AK12:AR12"/>
    <mergeCell ref="AK16:AL16"/>
    <mergeCell ref="AM16:AN16"/>
    <mergeCell ref="AK15:AL15"/>
    <mergeCell ref="AM15:AN15"/>
    <mergeCell ref="AE15:AF15"/>
    <mergeCell ref="AO16:AR16"/>
    <mergeCell ref="AG16:AH16"/>
    <mergeCell ref="AG15:AH15"/>
    <mergeCell ref="AI8:AJ8"/>
    <mergeCell ref="AE10:AF10"/>
    <mergeCell ref="AO15:AP15"/>
    <mergeCell ref="AQ15:AR15"/>
    <mergeCell ref="AI13:AJ13"/>
    <mergeCell ref="AG13:AH13"/>
    <mergeCell ref="AI11:AJ11"/>
    <mergeCell ref="AG11:AH11"/>
    <mergeCell ref="AS17:AW17"/>
    <mergeCell ref="AS16:AW16"/>
    <mergeCell ref="AK19:AL19"/>
    <mergeCell ref="AS20:AW20"/>
    <mergeCell ref="AS21:AW21"/>
    <mergeCell ref="AI19:AJ19"/>
    <mergeCell ref="AS18:AW18"/>
    <mergeCell ref="AO19:AP19"/>
    <mergeCell ref="AQ19:AR19"/>
    <mergeCell ref="AI18:AJ18"/>
    <mergeCell ref="AG20:AR20"/>
    <mergeCell ref="H37:N37"/>
    <mergeCell ref="F39:N40"/>
    <mergeCell ref="AK26:AR26"/>
    <mergeCell ref="AE26:AF26"/>
    <mergeCell ref="AK35:AL35"/>
    <mergeCell ref="AQ35:AR35"/>
    <mergeCell ref="AI33:AJ33"/>
    <mergeCell ref="AK34:AR34"/>
    <mergeCell ref="AK30:AR30"/>
    <mergeCell ref="AI29:AJ29"/>
    <mergeCell ref="AK28:AR28"/>
    <mergeCell ref="AG28:AH28"/>
    <mergeCell ref="AI30:AJ30"/>
    <mergeCell ref="AG26:AH26"/>
    <mergeCell ref="AE28:AF28"/>
    <mergeCell ref="AE34:AF34"/>
    <mergeCell ref="AC28:AD28"/>
    <mergeCell ref="AK39:AL39"/>
    <mergeCell ref="AM39:AN39"/>
    <mergeCell ref="AI35:AJ35"/>
    <mergeCell ref="AC34:AD34"/>
    <mergeCell ref="AI34:AJ34"/>
    <mergeCell ref="AG33:AH33"/>
    <mergeCell ref="AI32:AJ32"/>
    <mergeCell ref="B55:E80"/>
    <mergeCell ref="A1:O2"/>
    <mergeCell ref="P1:W2"/>
    <mergeCell ref="X1:Y2"/>
    <mergeCell ref="F4:N4"/>
    <mergeCell ref="B4:E4"/>
    <mergeCell ref="O7:AB7"/>
    <mergeCell ref="B21:E21"/>
    <mergeCell ref="F5:N6"/>
    <mergeCell ref="O34:AB34"/>
    <mergeCell ref="B5:E20"/>
    <mergeCell ref="B22:E53"/>
    <mergeCell ref="F37:G37"/>
    <mergeCell ref="F33:G33"/>
    <mergeCell ref="O8:AB8"/>
    <mergeCell ref="O16:AB16"/>
    <mergeCell ref="F34:G34"/>
    <mergeCell ref="F35:G35"/>
    <mergeCell ref="O11:AB11"/>
    <mergeCell ref="O17:AB17"/>
    <mergeCell ref="B54:E54"/>
    <mergeCell ref="F13:G13"/>
    <mergeCell ref="H38:N38"/>
    <mergeCell ref="O43:AB43"/>
    <mergeCell ref="AS30:AW30"/>
    <mergeCell ref="AS27:AW27"/>
    <mergeCell ref="AS29:AW29"/>
    <mergeCell ref="AS28:AW28"/>
    <mergeCell ref="AG22:AH22"/>
    <mergeCell ref="AS22:AW22"/>
    <mergeCell ref="AK22:AR22"/>
    <mergeCell ref="AK27:AR27"/>
    <mergeCell ref="AK29:AR29"/>
    <mergeCell ref="AS26:AW26"/>
    <mergeCell ref="AS23:AW23"/>
    <mergeCell ref="AS24:AW24"/>
    <mergeCell ref="AS25:AW25"/>
    <mergeCell ref="AI22:AJ22"/>
    <mergeCell ref="AK23:AR23"/>
    <mergeCell ref="AI24:AJ24"/>
    <mergeCell ref="AK25:AR25"/>
    <mergeCell ref="AK24:AR24"/>
    <mergeCell ref="AI28:AJ28"/>
    <mergeCell ref="AG29:AH29"/>
    <mergeCell ref="AS10:AW10"/>
    <mergeCell ref="AK10:AR10"/>
    <mergeCell ref="F10:N11"/>
    <mergeCell ref="AS13:AW13"/>
    <mergeCell ref="AK13:AR13"/>
    <mergeCell ref="AS14:AW14"/>
    <mergeCell ref="AS19:AW19"/>
    <mergeCell ref="AM19:AN19"/>
    <mergeCell ref="AK17:AR17"/>
    <mergeCell ref="F12:G12"/>
    <mergeCell ref="AS11:AW11"/>
    <mergeCell ref="AK11:AR11"/>
    <mergeCell ref="AS12:AW12"/>
    <mergeCell ref="AK14:AR14"/>
    <mergeCell ref="AE14:AF14"/>
    <mergeCell ref="AE18:AF18"/>
    <mergeCell ref="AG17:AH17"/>
    <mergeCell ref="AC17:AD17"/>
    <mergeCell ref="O19:AB20"/>
    <mergeCell ref="O15:AB15"/>
    <mergeCell ref="O13:AB13"/>
    <mergeCell ref="F14:G14"/>
    <mergeCell ref="H13:N13"/>
    <mergeCell ref="AS15:AW15"/>
    <mergeCell ref="O10:AB10"/>
    <mergeCell ref="AG30:AH30"/>
    <mergeCell ref="AC22:AD22"/>
    <mergeCell ref="AG19:AH19"/>
    <mergeCell ref="AE17:AF17"/>
    <mergeCell ref="AC32:AD32"/>
    <mergeCell ref="AC31:AD31"/>
    <mergeCell ref="O14:AB14"/>
    <mergeCell ref="F22:N23"/>
    <mergeCell ref="O23:AB23"/>
    <mergeCell ref="O25:AB25"/>
    <mergeCell ref="O26:AB26"/>
    <mergeCell ref="O24:AB24"/>
    <mergeCell ref="M24:N26"/>
    <mergeCell ref="AC20:AD20"/>
    <mergeCell ref="AC13:AD13"/>
    <mergeCell ref="AG12:AH12"/>
    <mergeCell ref="AE13:AF13"/>
    <mergeCell ref="O12:AB12"/>
    <mergeCell ref="AC12:AD12"/>
    <mergeCell ref="AC23:AD23"/>
    <mergeCell ref="AE23:AF23"/>
    <mergeCell ref="AG25:AH25"/>
    <mergeCell ref="AC10:AD10"/>
    <mergeCell ref="O39:AB39"/>
    <mergeCell ref="O33:AB33"/>
    <mergeCell ref="AE30:AF30"/>
    <mergeCell ref="AE22:AF22"/>
    <mergeCell ref="AE36:AF36"/>
    <mergeCell ref="AC30:AD30"/>
    <mergeCell ref="AC29:AD29"/>
    <mergeCell ref="AE27:AF27"/>
    <mergeCell ref="AE29:AF29"/>
    <mergeCell ref="H14:N14"/>
    <mergeCell ref="H15:N15"/>
    <mergeCell ref="F24:L26"/>
    <mergeCell ref="AS44:AW44"/>
    <mergeCell ref="AS41:AW41"/>
    <mergeCell ref="AQ44:AR44"/>
    <mergeCell ref="AS43:AW43"/>
    <mergeCell ref="AS42:AW42"/>
    <mergeCell ref="AG41:AH41"/>
    <mergeCell ref="AI41:AJ41"/>
    <mergeCell ref="AK41:AR41"/>
    <mergeCell ref="AS40:AW40"/>
    <mergeCell ref="AG40:AH40"/>
    <mergeCell ref="AI42:AJ42"/>
    <mergeCell ref="F15:G15"/>
    <mergeCell ref="F30:G30"/>
    <mergeCell ref="H33:N33"/>
    <mergeCell ref="H34:N34"/>
    <mergeCell ref="H31:N31"/>
    <mergeCell ref="H29:N29"/>
    <mergeCell ref="H30:N30"/>
    <mergeCell ref="F38:G38"/>
    <mergeCell ref="O38:AB38"/>
    <mergeCell ref="F27:N28"/>
    <mergeCell ref="AS48:AW48"/>
    <mergeCell ref="AM49:AN49"/>
    <mergeCell ref="AG49:AH49"/>
    <mergeCell ref="AG48:AH48"/>
    <mergeCell ref="AS49:AW49"/>
    <mergeCell ref="AI48:AJ48"/>
    <mergeCell ref="O49:AB49"/>
    <mergeCell ref="AC49:AD49"/>
    <mergeCell ref="AE49:AF49"/>
    <mergeCell ref="O48:AB48"/>
    <mergeCell ref="AK49:AL49"/>
    <mergeCell ref="AO49:AR49"/>
    <mergeCell ref="AS64:AW64"/>
    <mergeCell ref="AS62:AW62"/>
    <mergeCell ref="AS61:AW61"/>
    <mergeCell ref="AS60:AW60"/>
    <mergeCell ref="AI64:AJ64"/>
    <mergeCell ref="AI62:AJ62"/>
    <mergeCell ref="AK63:AR63"/>
    <mergeCell ref="AI63:AJ63"/>
    <mergeCell ref="AI60:AJ60"/>
    <mergeCell ref="AK64:AR64"/>
    <mergeCell ref="AK62:AR62"/>
    <mergeCell ref="AK61:AR61"/>
    <mergeCell ref="AK60:AR60"/>
    <mergeCell ref="AS78:AW78"/>
    <mergeCell ref="AS77:AW77"/>
    <mergeCell ref="AK78:AR78"/>
    <mergeCell ref="AK77:AR77"/>
    <mergeCell ref="AS69:AW69"/>
    <mergeCell ref="AS70:AW70"/>
    <mergeCell ref="AS75:AW75"/>
    <mergeCell ref="AK66:AR66"/>
    <mergeCell ref="AK74:AR74"/>
    <mergeCell ref="AK73:AL73"/>
    <mergeCell ref="AS74:AW74"/>
    <mergeCell ref="AS72:AW72"/>
    <mergeCell ref="AK76:AR76"/>
    <mergeCell ref="AS65:AW65"/>
    <mergeCell ref="AI66:AJ66"/>
    <mergeCell ref="AK71:AR71"/>
    <mergeCell ref="AI69:AJ69"/>
    <mergeCell ref="AK69:AR69"/>
    <mergeCell ref="AI68:AJ68"/>
    <mergeCell ref="AK68:AR68"/>
    <mergeCell ref="AI70:AJ70"/>
    <mergeCell ref="AK70:AR70"/>
    <mergeCell ref="AI71:AJ71"/>
    <mergeCell ref="AK67:AL67"/>
    <mergeCell ref="AM67:AN67"/>
    <mergeCell ref="AO67:AR67"/>
    <mergeCell ref="AI67:AJ67"/>
    <mergeCell ref="AS71:AW71"/>
    <mergeCell ref="AQ65:AR65"/>
    <mergeCell ref="AG78:AH78"/>
    <mergeCell ref="AG77:AH77"/>
    <mergeCell ref="AE78:AF78"/>
    <mergeCell ref="AE77:AF77"/>
    <mergeCell ref="AE76:AF76"/>
    <mergeCell ref="AG73:AH73"/>
    <mergeCell ref="AE74:AF74"/>
    <mergeCell ref="AG74:AH74"/>
    <mergeCell ref="AG76:AH76"/>
    <mergeCell ref="AE75:AF75"/>
    <mergeCell ref="AG75:AH75"/>
    <mergeCell ref="AE69:AF69"/>
    <mergeCell ref="AG69:AH69"/>
    <mergeCell ref="AE68:AF68"/>
    <mergeCell ref="AG68:AH68"/>
    <mergeCell ref="AG72:AH72"/>
    <mergeCell ref="AE70:AF70"/>
    <mergeCell ref="AG70:AH70"/>
    <mergeCell ref="AE72:AF72"/>
    <mergeCell ref="AE71:AF71"/>
    <mergeCell ref="AG71:AH71"/>
    <mergeCell ref="AE67:AF67"/>
    <mergeCell ref="AG67:AH67"/>
    <mergeCell ref="O79:AB80"/>
    <mergeCell ref="H12:N12"/>
    <mergeCell ref="H36:N36"/>
    <mergeCell ref="H63:N63"/>
    <mergeCell ref="H42:N42"/>
    <mergeCell ref="H43:N43"/>
    <mergeCell ref="O40:AB40"/>
    <mergeCell ref="O32:AB32"/>
    <mergeCell ref="O31:AB31"/>
    <mergeCell ref="H35:N35"/>
    <mergeCell ref="O35:AB36"/>
    <mergeCell ref="O37:AB37"/>
    <mergeCell ref="O69:AB69"/>
    <mergeCell ref="O70:AB70"/>
    <mergeCell ref="O71:AB71"/>
    <mergeCell ref="O75:AB75"/>
    <mergeCell ref="O72:AB72"/>
    <mergeCell ref="O74:AB74"/>
    <mergeCell ref="O73:AB73"/>
    <mergeCell ref="F60:N62"/>
    <mergeCell ref="F57:L59"/>
    <mergeCell ref="F63:G63"/>
    <mergeCell ref="AC73:AD73"/>
    <mergeCell ref="F55:N56"/>
    <mergeCell ref="F66:G66"/>
    <mergeCell ref="F64:G64"/>
    <mergeCell ref="F65:G65"/>
    <mergeCell ref="AC48:AD48"/>
    <mergeCell ref="F54:N54"/>
    <mergeCell ref="AC50:AD50"/>
    <mergeCell ref="AC53:AD53"/>
    <mergeCell ref="O56:AB56"/>
    <mergeCell ref="AC56:AD56"/>
    <mergeCell ref="O52:AB53"/>
    <mergeCell ref="O55:AB55"/>
    <mergeCell ref="O65:AB65"/>
    <mergeCell ref="AC65:AD65"/>
    <mergeCell ref="O64:AB64"/>
    <mergeCell ref="O61:AB61"/>
    <mergeCell ref="O60:AB60"/>
    <mergeCell ref="AC63:AD63"/>
    <mergeCell ref="AC72:AD72"/>
    <mergeCell ref="O59:AB59"/>
    <mergeCell ref="O57:AB57"/>
    <mergeCell ref="AC57:AD57"/>
    <mergeCell ref="AC59:AD59"/>
    <mergeCell ref="O62:AB62"/>
    <mergeCell ref="F67:G67"/>
    <mergeCell ref="H67:N67"/>
    <mergeCell ref="AC43:AD43"/>
    <mergeCell ref="AC55:AD55"/>
    <mergeCell ref="AC68:AD68"/>
    <mergeCell ref="AC69:AD69"/>
    <mergeCell ref="AC70:AD70"/>
    <mergeCell ref="AC71:AD71"/>
    <mergeCell ref="F44:G44"/>
    <mergeCell ref="H45:N45"/>
    <mergeCell ref="F45:G45"/>
    <mergeCell ref="AC66:AD66"/>
    <mergeCell ref="AG80:AR80"/>
    <mergeCell ref="AC78:AD78"/>
    <mergeCell ref="AC77:AD77"/>
    <mergeCell ref="O78:AB78"/>
    <mergeCell ref="O77:AB77"/>
    <mergeCell ref="AC64:AD64"/>
    <mergeCell ref="AC62:AD62"/>
    <mergeCell ref="AC61:AD61"/>
    <mergeCell ref="H44:N44"/>
    <mergeCell ref="AC46:AD46"/>
    <mergeCell ref="AC60:AD60"/>
    <mergeCell ref="H66:N66"/>
    <mergeCell ref="O66:AB66"/>
    <mergeCell ref="H65:N65"/>
    <mergeCell ref="O68:AB68"/>
    <mergeCell ref="O63:AB63"/>
    <mergeCell ref="O76:AB76"/>
    <mergeCell ref="AC75:AD75"/>
    <mergeCell ref="O67:AB67"/>
    <mergeCell ref="AC67:AD67"/>
    <mergeCell ref="AC76:AD76"/>
    <mergeCell ref="O51:AB51"/>
    <mergeCell ref="M57:N59"/>
    <mergeCell ref="H64:N64"/>
  </mergeCells>
  <phoneticPr fontId="2"/>
  <dataValidations count="1">
    <dataValidation type="list" allowBlank="1" showInputMessage="1" showErrorMessage="1" sqref="AK52:AL52 AK79:AL79 AK15:AL16 AD67:AD76 AK73:AL73 F12:F15 AK49:AL49 AC22:AC51 AO65:AP65 AD55:AD59 AH14:AH17 AO79 AD22:AD30 F63:F67 AO44:AP44 AK67 AH41:AH51 AC55:AC78 AH55:AH59 AG26:AG35 AO15 AC19:AD20 AK44:AL44 AG37:AG51 AK19:AL19 AC5:AC18 AD5:AD9 AG5:AG18 AH5:AH9 AH12 AD12 AD14:AD17 AH33 AO37:AP38 AD33 F42:F45 AG52:AH52 AH35 AO19 AK35:AL35 AO35:AP35 AD35 AD37:AD39 AK37:AL39 AH37:AH39 F29:F38 AD41:AD51 AO52 AG19:AH19 AC52:AD53 AL65 AH63 AL67 AH67:AH76 AD63 AG22:AH23 AH65 AD65 AG55:AG78 AC79:AD82 AH26:AH30 AG25:AH25 AK65 AG79:AH79" xr:uid="{00000000-0002-0000-1200-000000000000}">
      <formula1>"○"</formula1>
    </dataValidation>
  </dataValidations>
  <pageMargins left="0.59055118110236227" right="0.39370078740157483" top="0.39370078740157483" bottom="0.39370078740157483" header="0.51181102362204722" footer="0.19685039370078741"/>
  <pageSetup paperSize="9" scale="92" orientation="portrait" r:id="rId1"/>
  <headerFooter alignWithMargins="0">
    <oddFooter xml:space="preserve">&amp;C&amp;A&amp;R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63"/>
  <sheetViews>
    <sheetView showGridLines="0" view="pageBreakPreview" zoomScaleNormal="100" zoomScaleSheetLayoutView="100" workbookViewId="0"/>
  </sheetViews>
  <sheetFormatPr defaultColWidth="1.875" defaultRowHeight="11.25" customHeight="1" x14ac:dyDescent="0.15"/>
  <cols>
    <col min="1" max="16384" width="1.875" style="1"/>
  </cols>
  <sheetData>
    <row r="1" spans="1:51" ht="11.25" customHeight="1" x14ac:dyDescent="0.15">
      <c r="A1" s="32"/>
      <c r="B1" s="369" t="s">
        <v>252</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row>
    <row r="2" spans="1:51" ht="11.25" customHeight="1" x14ac:dyDescent="0.15">
      <c r="A2" s="32"/>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86"/>
    </row>
    <row r="3" spans="1:51" ht="11.25" customHeight="1" x14ac:dyDescent="0.15">
      <c r="A3" s="32"/>
      <c r="B3" s="382" t="s">
        <v>657</v>
      </c>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86"/>
    </row>
    <row r="4" spans="1:51" ht="11.25" customHeight="1" x14ac:dyDescent="0.15">
      <c r="A4" s="32"/>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83"/>
    </row>
    <row r="5" spans="1:51" ht="11.25" customHeight="1" x14ac:dyDescent="0.15">
      <c r="A5" s="13"/>
      <c r="B5" s="340" t="s">
        <v>390</v>
      </c>
      <c r="C5" s="341"/>
      <c r="D5" s="341"/>
      <c r="E5" s="341"/>
      <c r="F5" s="341"/>
      <c r="G5" s="341"/>
      <c r="H5" s="341"/>
      <c r="I5" s="341"/>
      <c r="J5" s="341"/>
      <c r="K5" s="341"/>
      <c r="L5" s="341"/>
      <c r="M5" s="341"/>
      <c r="N5" s="341"/>
      <c r="O5" s="341"/>
      <c r="P5" s="342"/>
      <c r="Q5" s="346" t="s">
        <v>388</v>
      </c>
      <c r="R5" s="347"/>
      <c r="S5" s="347"/>
      <c r="T5" s="347"/>
      <c r="U5" s="347"/>
      <c r="V5" s="353" t="s">
        <v>387</v>
      </c>
      <c r="W5" s="365"/>
      <c r="X5" s="365"/>
      <c r="Y5" s="365"/>
      <c r="Z5" s="365"/>
      <c r="AA5" s="365"/>
      <c r="AB5" s="365"/>
      <c r="AC5" s="366"/>
      <c r="AD5" s="370" t="s">
        <v>686</v>
      </c>
      <c r="AE5" s="371"/>
      <c r="AF5" s="371"/>
      <c r="AG5" s="371"/>
      <c r="AH5" s="371"/>
      <c r="AI5" s="371"/>
      <c r="AJ5" s="371"/>
      <c r="AK5" s="371"/>
      <c r="AL5" s="371"/>
      <c r="AM5" s="371"/>
      <c r="AN5" s="371"/>
      <c r="AO5" s="371"/>
      <c r="AP5" s="371"/>
      <c r="AQ5" s="371"/>
      <c r="AR5" s="371"/>
      <c r="AS5" s="371"/>
      <c r="AT5" s="371"/>
      <c r="AU5" s="371"/>
      <c r="AV5" s="371"/>
      <c r="AW5" s="371"/>
      <c r="AX5" s="372"/>
      <c r="AY5" s="83"/>
    </row>
    <row r="6" spans="1:51" ht="11.25" customHeight="1" x14ac:dyDescent="0.15">
      <c r="A6" s="13"/>
      <c r="B6" s="343"/>
      <c r="C6" s="344"/>
      <c r="D6" s="344"/>
      <c r="E6" s="344"/>
      <c r="F6" s="344"/>
      <c r="G6" s="344"/>
      <c r="H6" s="344"/>
      <c r="I6" s="344"/>
      <c r="J6" s="344"/>
      <c r="K6" s="344"/>
      <c r="L6" s="344"/>
      <c r="M6" s="344"/>
      <c r="N6" s="344"/>
      <c r="O6" s="344"/>
      <c r="P6" s="345"/>
      <c r="Q6" s="348"/>
      <c r="R6" s="349"/>
      <c r="S6" s="349"/>
      <c r="T6" s="349"/>
      <c r="U6" s="349"/>
      <c r="V6" s="354"/>
      <c r="W6" s="367"/>
      <c r="X6" s="367"/>
      <c r="Y6" s="367"/>
      <c r="Z6" s="367"/>
      <c r="AA6" s="367"/>
      <c r="AB6" s="367"/>
      <c r="AC6" s="368"/>
      <c r="AD6" s="373"/>
      <c r="AE6" s="374"/>
      <c r="AF6" s="374"/>
      <c r="AG6" s="374"/>
      <c r="AH6" s="374"/>
      <c r="AI6" s="374"/>
      <c r="AJ6" s="374"/>
      <c r="AK6" s="374"/>
      <c r="AL6" s="374"/>
      <c r="AM6" s="374"/>
      <c r="AN6" s="374"/>
      <c r="AO6" s="374"/>
      <c r="AP6" s="374"/>
      <c r="AQ6" s="374"/>
      <c r="AR6" s="374"/>
      <c r="AS6" s="374"/>
      <c r="AT6" s="374"/>
      <c r="AU6" s="374"/>
      <c r="AV6" s="374"/>
      <c r="AW6" s="374"/>
      <c r="AX6" s="375"/>
      <c r="AY6" s="85"/>
    </row>
    <row r="7" spans="1:51" ht="11.25" customHeight="1" x14ac:dyDescent="0.15">
      <c r="A7" s="13"/>
      <c r="B7" s="340" t="s">
        <v>1040</v>
      </c>
      <c r="C7" s="341"/>
      <c r="D7" s="341"/>
      <c r="E7" s="341"/>
      <c r="F7" s="341"/>
      <c r="G7" s="341"/>
      <c r="H7" s="341"/>
      <c r="I7" s="341"/>
      <c r="J7" s="341"/>
      <c r="K7" s="341"/>
      <c r="L7" s="341"/>
      <c r="M7" s="341"/>
      <c r="N7" s="341"/>
      <c r="O7" s="341"/>
      <c r="P7" s="342"/>
      <c r="Q7" s="356" t="s">
        <v>687</v>
      </c>
      <c r="R7" s="357"/>
      <c r="S7" s="357"/>
      <c r="T7" s="357"/>
      <c r="U7" s="357"/>
      <c r="V7" s="357"/>
      <c r="W7" s="357"/>
      <c r="X7" s="357"/>
      <c r="Y7" s="357"/>
      <c r="Z7" s="357"/>
      <c r="AA7" s="357"/>
      <c r="AB7" s="357"/>
      <c r="AC7" s="357"/>
      <c r="AD7" s="357"/>
      <c r="AE7" s="357"/>
      <c r="AF7" s="357"/>
      <c r="AG7" s="357"/>
      <c r="AH7" s="357"/>
      <c r="AI7" s="357"/>
      <c r="AJ7" s="357"/>
      <c r="AK7" s="357"/>
      <c r="AL7" s="357"/>
      <c r="AM7" s="357"/>
      <c r="AN7" s="357"/>
      <c r="AO7" s="357"/>
      <c r="AP7" s="357"/>
      <c r="AQ7" s="357"/>
      <c r="AR7" s="357"/>
      <c r="AS7" s="357"/>
      <c r="AT7" s="357"/>
      <c r="AU7" s="357"/>
      <c r="AV7" s="357"/>
      <c r="AW7" s="357"/>
      <c r="AX7" s="358"/>
      <c r="AY7" s="85"/>
    </row>
    <row r="8" spans="1:51" ht="11.25" customHeight="1" x14ac:dyDescent="0.15">
      <c r="A8" s="13"/>
      <c r="B8" s="343"/>
      <c r="C8" s="344"/>
      <c r="D8" s="344"/>
      <c r="E8" s="344"/>
      <c r="F8" s="344"/>
      <c r="G8" s="344"/>
      <c r="H8" s="344"/>
      <c r="I8" s="344"/>
      <c r="J8" s="344"/>
      <c r="K8" s="344"/>
      <c r="L8" s="344"/>
      <c r="M8" s="344"/>
      <c r="N8" s="344"/>
      <c r="O8" s="344"/>
      <c r="P8" s="345"/>
      <c r="Q8" s="362"/>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4"/>
      <c r="AY8" s="84"/>
    </row>
    <row r="9" spans="1:51" ht="11.25" customHeight="1" x14ac:dyDescent="0.15">
      <c r="A9" s="13"/>
      <c r="B9" s="376" t="s">
        <v>620</v>
      </c>
      <c r="C9" s="377"/>
      <c r="D9" s="377"/>
      <c r="E9" s="377"/>
      <c r="F9" s="377"/>
      <c r="G9" s="377"/>
      <c r="H9" s="377"/>
      <c r="I9" s="377"/>
      <c r="J9" s="377"/>
      <c r="K9" s="377"/>
      <c r="L9" s="377"/>
      <c r="M9" s="377"/>
      <c r="N9" s="377"/>
      <c r="O9" s="377"/>
      <c r="P9" s="378"/>
      <c r="Q9" s="370" t="s">
        <v>688</v>
      </c>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2"/>
      <c r="AY9" s="84"/>
    </row>
    <row r="10" spans="1:51" ht="11.25" customHeight="1" x14ac:dyDescent="0.15">
      <c r="A10" s="13"/>
      <c r="B10" s="379"/>
      <c r="C10" s="380"/>
      <c r="D10" s="380"/>
      <c r="E10" s="380"/>
      <c r="F10" s="380"/>
      <c r="G10" s="380"/>
      <c r="H10" s="380"/>
      <c r="I10" s="380"/>
      <c r="J10" s="380"/>
      <c r="K10" s="380"/>
      <c r="L10" s="380"/>
      <c r="M10" s="380"/>
      <c r="N10" s="380"/>
      <c r="O10" s="380"/>
      <c r="P10" s="381"/>
      <c r="Q10" s="373"/>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5"/>
      <c r="AY10" s="85"/>
    </row>
    <row r="11" spans="1:51" ht="11.25" customHeight="1" x14ac:dyDescent="0.15">
      <c r="A11" s="13"/>
      <c r="B11" s="88"/>
      <c r="C11" s="89" t="s">
        <v>344</v>
      </c>
      <c r="D11" s="355" t="e">
        <f>EDATE(表紙!$Q$74,-2)</f>
        <v>#NUM!</v>
      </c>
      <c r="E11" s="355"/>
      <c r="F11" s="355"/>
      <c r="G11" s="355"/>
      <c r="H11" s="355"/>
      <c r="I11" s="355"/>
      <c r="J11" s="96" t="s">
        <v>621</v>
      </c>
      <c r="K11" s="96"/>
      <c r="L11" s="96"/>
      <c r="M11" s="90"/>
      <c r="N11" s="90"/>
      <c r="O11" s="90"/>
      <c r="P11" s="91"/>
      <c r="Q11" s="383"/>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c r="AT11" s="384"/>
      <c r="AU11" s="384"/>
      <c r="AV11" s="384"/>
      <c r="AW11" s="384"/>
      <c r="AX11" s="385"/>
      <c r="AY11" s="85"/>
    </row>
    <row r="12" spans="1:51" ht="11.25" customHeight="1" x14ac:dyDescent="0.15">
      <c r="A12" s="13"/>
      <c r="B12" s="340" t="s">
        <v>1075</v>
      </c>
      <c r="C12" s="341"/>
      <c r="D12" s="341"/>
      <c r="E12" s="341"/>
      <c r="F12" s="341"/>
      <c r="G12" s="341"/>
      <c r="H12" s="341"/>
      <c r="I12" s="341"/>
      <c r="J12" s="341"/>
      <c r="K12" s="341"/>
      <c r="L12" s="341"/>
      <c r="M12" s="341"/>
      <c r="N12" s="341"/>
      <c r="O12" s="341"/>
      <c r="P12" s="342"/>
      <c r="Q12" s="356" t="s">
        <v>1073</v>
      </c>
      <c r="R12" s="357"/>
      <c r="S12" s="357"/>
      <c r="T12" s="357"/>
      <c r="U12" s="357"/>
      <c r="V12" s="357"/>
      <c r="W12" s="357"/>
      <c r="X12" s="357"/>
      <c r="Y12" s="357"/>
      <c r="Z12" s="357"/>
      <c r="AA12" s="357"/>
      <c r="AB12" s="357"/>
      <c r="AC12" s="357"/>
      <c r="AD12" s="357"/>
      <c r="AE12" s="357"/>
      <c r="AF12" s="357"/>
      <c r="AG12" s="357"/>
      <c r="AH12" s="357"/>
      <c r="AI12" s="357"/>
      <c r="AJ12" s="357"/>
      <c r="AK12" s="357"/>
      <c r="AL12" s="357"/>
      <c r="AM12" s="357"/>
      <c r="AN12" s="357"/>
      <c r="AO12" s="357"/>
      <c r="AP12" s="357"/>
      <c r="AQ12" s="357"/>
      <c r="AR12" s="357"/>
      <c r="AS12" s="357"/>
      <c r="AT12" s="357"/>
      <c r="AU12" s="357"/>
      <c r="AV12" s="357"/>
      <c r="AW12" s="357"/>
      <c r="AX12" s="358"/>
      <c r="AY12" s="85"/>
    </row>
    <row r="13" spans="1:51" ht="11.25" customHeight="1" x14ac:dyDescent="0.15">
      <c r="A13" s="13"/>
      <c r="B13" s="350"/>
      <c r="C13" s="351"/>
      <c r="D13" s="351"/>
      <c r="E13" s="351"/>
      <c r="F13" s="351"/>
      <c r="G13" s="351"/>
      <c r="H13" s="351"/>
      <c r="I13" s="351"/>
      <c r="J13" s="351"/>
      <c r="K13" s="351"/>
      <c r="L13" s="351"/>
      <c r="M13" s="351"/>
      <c r="N13" s="351"/>
      <c r="O13" s="351"/>
      <c r="P13" s="352"/>
      <c r="Q13" s="359"/>
      <c r="R13" s="360"/>
      <c r="S13" s="360"/>
      <c r="T13" s="360"/>
      <c r="U13" s="360"/>
      <c r="V13" s="360"/>
      <c r="W13" s="360"/>
      <c r="X13" s="360"/>
      <c r="Y13" s="360"/>
      <c r="Z13" s="360"/>
      <c r="AA13" s="360"/>
      <c r="AB13" s="360"/>
      <c r="AC13" s="360"/>
      <c r="AD13" s="360"/>
      <c r="AE13" s="360"/>
      <c r="AF13" s="360"/>
      <c r="AG13" s="360"/>
      <c r="AH13" s="360"/>
      <c r="AI13" s="360"/>
      <c r="AJ13" s="360"/>
      <c r="AK13" s="360"/>
      <c r="AL13" s="360"/>
      <c r="AM13" s="360"/>
      <c r="AN13" s="360"/>
      <c r="AO13" s="360"/>
      <c r="AP13" s="360"/>
      <c r="AQ13" s="360"/>
      <c r="AR13" s="360"/>
      <c r="AS13" s="360"/>
      <c r="AT13" s="360"/>
      <c r="AU13" s="360"/>
      <c r="AV13" s="360"/>
      <c r="AW13" s="360"/>
      <c r="AX13" s="361"/>
      <c r="AY13" s="85"/>
    </row>
    <row r="14" spans="1:51" ht="11.25" customHeight="1" x14ac:dyDescent="0.15">
      <c r="A14" s="13"/>
      <c r="B14" s="174"/>
      <c r="C14" s="94" t="s">
        <v>344</v>
      </c>
      <c r="D14" s="355" t="e">
        <f>EDATE(表紙!$Q$74,-2)</f>
        <v>#NUM!</v>
      </c>
      <c r="E14" s="355"/>
      <c r="F14" s="355"/>
      <c r="G14" s="355"/>
      <c r="H14" s="355"/>
      <c r="I14" s="355"/>
      <c r="J14" s="95" t="s">
        <v>621</v>
      </c>
      <c r="K14" s="95"/>
      <c r="L14" s="95"/>
      <c r="M14" s="95"/>
      <c r="N14" s="96"/>
      <c r="O14" s="96"/>
      <c r="P14" s="97"/>
      <c r="Q14" s="362"/>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4"/>
      <c r="AY14" s="84"/>
    </row>
    <row r="15" spans="1:51" ht="11.25" customHeight="1" x14ac:dyDescent="0.15">
      <c r="A15" s="13"/>
      <c r="B15" s="340" t="s">
        <v>84</v>
      </c>
      <c r="C15" s="341"/>
      <c r="D15" s="341"/>
      <c r="E15" s="341"/>
      <c r="F15" s="341"/>
      <c r="G15" s="341"/>
      <c r="H15" s="341"/>
      <c r="I15" s="341"/>
      <c r="J15" s="341"/>
      <c r="K15" s="341"/>
      <c r="L15" s="341"/>
      <c r="M15" s="341"/>
      <c r="N15" s="341"/>
      <c r="O15" s="341"/>
      <c r="P15" s="342"/>
      <c r="Q15" s="346" t="s">
        <v>388</v>
      </c>
      <c r="R15" s="347"/>
      <c r="S15" s="347"/>
      <c r="T15" s="347"/>
      <c r="U15" s="347"/>
      <c r="V15" s="353" t="s">
        <v>74</v>
      </c>
      <c r="W15" s="365"/>
      <c r="X15" s="365"/>
      <c r="Y15" s="365"/>
      <c r="Z15" s="365"/>
      <c r="AA15" s="365"/>
      <c r="AB15" s="365"/>
      <c r="AC15" s="366"/>
      <c r="AD15" s="356" t="s">
        <v>692</v>
      </c>
      <c r="AE15" s="357"/>
      <c r="AF15" s="357"/>
      <c r="AG15" s="357"/>
      <c r="AH15" s="357"/>
      <c r="AI15" s="357"/>
      <c r="AJ15" s="357"/>
      <c r="AK15" s="357"/>
      <c r="AL15" s="357"/>
      <c r="AM15" s="357"/>
      <c r="AN15" s="357"/>
      <c r="AO15" s="357"/>
      <c r="AP15" s="357"/>
      <c r="AQ15" s="357"/>
      <c r="AR15" s="357"/>
      <c r="AS15" s="357"/>
      <c r="AT15" s="357"/>
      <c r="AU15" s="357"/>
      <c r="AV15" s="357"/>
      <c r="AW15" s="357"/>
      <c r="AX15" s="358"/>
      <c r="AY15" s="84"/>
    </row>
    <row r="16" spans="1:51" ht="11.25" customHeight="1" x14ac:dyDescent="0.15">
      <c r="A16" s="13"/>
      <c r="B16" s="343"/>
      <c r="C16" s="344"/>
      <c r="D16" s="344"/>
      <c r="E16" s="344"/>
      <c r="F16" s="344"/>
      <c r="G16" s="344"/>
      <c r="H16" s="344"/>
      <c r="I16" s="344"/>
      <c r="J16" s="344"/>
      <c r="K16" s="344"/>
      <c r="L16" s="344"/>
      <c r="M16" s="344"/>
      <c r="N16" s="344"/>
      <c r="O16" s="344"/>
      <c r="P16" s="345"/>
      <c r="Q16" s="348"/>
      <c r="R16" s="349"/>
      <c r="S16" s="349"/>
      <c r="T16" s="349"/>
      <c r="U16" s="349"/>
      <c r="V16" s="354"/>
      <c r="W16" s="367"/>
      <c r="X16" s="367"/>
      <c r="Y16" s="367"/>
      <c r="Z16" s="367"/>
      <c r="AA16" s="367"/>
      <c r="AB16" s="367"/>
      <c r="AC16" s="368"/>
      <c r="AD16" s="359"/>
      <c r="AE16" s="360"/>
      <c r="AF16" s="360"/>
      <c r="AG16" s="360"/>
      <c r="AH16" s="360"/>
      <c r="AI16" s="360"/>
      <c r="AJ16" s="360"/>
      <c r="AK16" s="360"/>
      <c r="AL16" s="360"/>
      <c r="AM16" s="360"/>
      <c r="AN16" s="360"/>
      <c r="AO16" s="360"/>
      <c r="AP16" s="360"/>
      <c r="AQ16" s="360"/>
      <c r="AR16" s="360"/>
      <c r="AS16" s="360"/>
      <c r="AT16" s="360"/>
      <c r="AU16" s="360"/>
      <c r="AV16" s="360"/>
      <c r="AW16" s="360"/>
      <c r="AX16" s="361"/>
      <c r="AY16" s="84"/>
    </row>
    <row r="17" spans="1:51" ht="11.25" customHeight="1" x14ac:dyDescent="0.15">
      <c r="A17" s="13"/>
      <c r="B17" s="340" t="s">
        <v>389</v>
      </c>
      <c r="C17" s="341"/>
      <c r="D17" s="341"/>
      <c r="E17" s="341"/>
      <c r="F17" s="341"/>
      <c r="G17" s="341"/>
      <c r="H17" s="341"/>
      <c r="I17" s="341"/>
      <c r="J17" s="341"/>
      <c r="K17" s="341"/>
      <c r="L17" s="341"/>
      <c r="M17" s="341"/>
      <c r="N17" s="341"/>
      <c r="O17" s="341"/>
      <c r="P17" s="342"/>
      <c r="Q17" s="346" t="s">
        <v>388</v>
      </c>
      <c r="R17" s="347"/>
      <c r="S17" s="347"/>
      <c r="T17" s="347"/>
      <c r="U17" s="347"/>
      <c r="V17" s="353" t="s">
        <v>74</v>
      </c>
      <c r="W17" s="365"/>
      <c r="X17" s="365"/>
      <c r="Y17" s="365"/>
      <c r="Z17" s="365"/>
      <c r="AA17" s="365"/>
      <c r="AB17" s="365"/>
      <c r="AC17" s="366"/>
      <c r="AD17" s="359"/>
      <c r="AE17" s="360"/>
      <c r="AF17" s="360"/>
      <c r="AG17" s="360"/>
      <c r="AH17" s="360"/>
      <c r="AI17" s="360"/>
      <c r="AJ17" s="360"/>
      <c r="AK17" s="360"/>
      <c r="AL17" s="360"/>
      <c r="AM17" s="360"/>
      <c r="AN17" s="360"/>
      <c r="AO17" s="360"/>
      <c r="AP17" s="360"/>
      <c r="AQ17" s="360"/>
      <c r="AR17" s="360"/>
      <c r="AS17" s="360"/>
      <c r="AT17" s="360"/>
      <c r="AU17" s="360"/>
      <c r="AV17" s="360"/>
      <c r="AW17" s="360"/>
      <c r="AX17" s="361"/>
      <c r="AY17" s="84"/>
    </row>
    <row r="18" spans="1:51" ht="11.25" customHeight="1" x14ac:dyDescent="0.15">
      <c r="A18" s="13"/>
      <c r="B18" s="343"/>
      <c r="C18" s="344"/>
      <c r="D18" s="344"/>
      <c r="E18" s="344"/>
      <c r="F18" s="344"/>
      <c r="G18" s="344"/>
      <c r="H18" s="344"/>
      <c r="I18" s="344"/>
      <c r="J18" s="344"/>
      <c r="K18" s="344"/>
      <c r="L18" s="344"/>
      <c r="M18" s="344"/>
      <c r="N18" s="344"/>
      <c r="O18" s="344"/>
      <c r="P18" s="345"/>
      <c r="Q18" s="348"/>
      <c r="R18" s="349"/>
      <c r="S18" s="349"/>
      <c r="T18" s="349"/>
      <c r="U18" s="349"/>
      <c r="V18" s="354"/>
      <c r="W18" s="367"/>
      <c r="X18" s="367"/>
      <c r="Y18" s="367"/>
      <c r="Z18" s="367"/>
      <c r="AA18" s="367"/>
      <c r="AB18" s="367"/>
      <c r="AC18" s="368"/>
      <c r="AD18" s="359"/>
      <c r="AE18" s="360"/>
      <c r="AF18" s="360"/>
      <c r="AG18" s="360"/>
      <c r="AH18" s="360"/>
      <c r="AI18" s="360"/>
      <c r="AJ18" s="360"/>
      <c r="AK18" s="360"/>
      <c r="AL18" s="360"/>
      <c r="AM18" s="360"/>
      <c r="AN18" s="360"/>
      <c r="AO18" s="360"/>
      <c r="AP18" s="360"/>
      <c r="AQ18" s="360"/>
      <c r="AR18" s="360"/>
      <c r="AS18" s="360"/>
      <c r="AT18" s="360"/>
      <c r="AU18" s="360"/>
      <c r="AV18" s="360"/>
      <c r="AW18" s="360"/>
      <c r="AX18" s="361"/>
      <c r="AY18" s="84"/>
    </row>
    <row r="19" spans="1:51" ht="11.25" customHeight="1" x14ac:dyDescent="0.15">
      <c r="A19" s="13"/>
      <c r="B19" s="340" t="s">
        <v>391</v>
      </c>
      <c r="C19" s="341"/>
      <c r="D19" s="341"/>
      <c r="E19" s="341"/>
      <c r="F19" s="341"/>
      <c r="G19" s="341"/>
      <c r="H19" s="341"/>
      <c r="I19" s="341"/>
      <c r="J19" s="341"/>
      <c r="K19" s="341"/>
      <c r="L19" s="341"/>
      <c r="M19" s="341"/>
      <c r="N19" s="341"/>
      <c r="O19" s="341"/>
      <c r="P19" s="342"/>
      <c r="Q19" s="346" t="s">
        <v>388</v>
      </c>
      <c r="R19" s="347"/>
      <c r="S19" s="347"/>
      <c r="T19" s="347"/>
      <c r="U19" s="347"/>
      <c r="V19" s="353" t="s">
        <v>74</v>
      </c>
      <c r="W19" s="365"/>
      <c r="X19" s="365"/>
      <c r="Y19" s="365"/>
      <c r="Z19" s="365"/>
      <c r="AA19" s="365"/>
      <c r="AB19" s="365"/>
      <c r="AC19" s="366"/>
      <c r="AD19" s="359"/>
      <c r="AE19" s="360"/>
      <c r="AF19" s="360"/>
      <c r="AG19" s="360"/>
      <c r="AH19" s="360"/>
      <c r="AI19" s="360"/>
      <c r="AJ19" s="360"/>
      <c r="AK19" s="360"/>
      <c r="AL19" s="360"/>
      <c r="AM19" s="360"/>
      <c r="AN19" s="360"/>
      <c r="AO19" s="360"/>
      <c r="AP19" s="360"/>
      <c r="AQ19" s="360"/>
      <c r="AR19" s="360"/>
      <c r="AS19" s="360"/>
      <c r="AT19" s="360"/>
      <c r="AU19" s="360"/>
      <c r="AV19" s="360"/>
      <c r="AW19" s="360"/>
      <c r="AX19" s="361"/>
      <c r="AY19" s="84"/>
    </row>
    <row r="20" spans="1:51" ht="11.25" customHeight="1" x14ac:dyDescent="0.15">
      <c r="A20" s="13"/>
      <c r="B20" s="343"/>
      <c r="C20" s="344"/>
      <c r="D20" s="344"/>
      <c r="E20" s="344"/>
      <c r="F20" s="344"/>
      <c r="G20" s="344"/>
      <c r="H20" s="344"/>
      <c r="I20" s="344"/>
      <c r="J20" s="344"/>
      <c r="K20" s="344"/>
      <c r="L20" s="344"/>
      <c r="M20" s="344"/>
      <c r="N20" s="344"/>
      <c r="O20" s="344"/>
      <c r="P20" s="345"/>
      <c r="Q20" s="348"/>
      <c r="R20" s="349"/>
      <c r="S20" s="349"/>
      <c r="T20" s="349"/>
      <c r="U20" s="349"/>
      <c r="V20" s="354"/>
      <c r="W20" s="367"/>
      <c r="X20" s="367"/>
      <c r="Y20" s="367"/>
      <c r="Z20" s="367"/>
      <c r="AA20" s="367"/>
      <c r="AB20" s="367"/>
      <c r="AC20" s="368"/>
      <c r="AD20" s="362"/>
      <c r="AE20" s="363"/>
      <c r="AF20" s="363"/>
      <c r="AG20" s="363"/>
      <c r="AH20" s="363"/>
      <c r="AI20" s="363"/>
      <c r="AJ20" s="363"/>
      <c r="AK20" s="363"/>
      <c r="AL20" s="363"/>
      <c r="AM20" s="363"/>
      <c r="AN20" s="363"/>
      <c r="AO20" s="363"/>
      <c r="AP20" s="363"/>
      <c r="AQ20" s="363"/>
      <c r="AR20" s="363"/>
      <c r="AS20" s="363"/>
      <c r="AT20" s="363"/>
      <c r="AU20" s="363"/>
      <c r="AV20" s="363"/>
      <c r="AW20" s="363"/>
      <c r="AX20" s="364"/>
      <c r="AY20" s="84"/>
    </row>
    <row r="21" spans="1:51" ht="11.25" customHeight="1" x14ac:dyDescent="0.15">
      <c r="A21" s="13"/>
      <c r="B21" s="340" t="s">
        <v>411</v>
      </c>
      <c r="C21" s="341"/>
      <c r="D21" s="341"/>
      <c r="E21" s="341"/>
      <c r="F21" s="341"/>
      <c r="G21" s="341"/>
      <c r="H21" s="341"/>
      <c r="I21" s="341"/>
      <c r="J21" s="341"/>
      <c r="K21" s="341"/>
      <c r="L21" s="341"/>
      <c r="M21" s="341"/>
      <c r="N21" s="341"/>
      <c r="O21" s="341"/>
      <c r="P21" s="342"/>
      <c r="Q21" s="356" t="s">
        <v>689</v>
      </c>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7"/>
      <c r="AQ21" s="357"/>
      <c r="AR21" s="357"/>
      <c r="AS21" s="357"/>
      <c r="AT21" s="357"/>
      <c r="AU21" s="357"/>
      <c r="AV21" s="357"/>
      <c r="AW21" s="357"/>
      <c r="AX21" s="358"/>
      <c r="AY21" s="84"/>
    </row>
    <row r="22" spans="1:51" ht="11.25" customHeight="1" x14ac:dyDescent="0.15">
      <c r="A22" s="13"/>
      <c r="B22" s="343"/>
      <c r="C22" s="344"/>
      <c r="D22" s="344"/>
      <c r="E22" s="344"/>
      <c r="F22" s="344"/>
      <c r="G22" s="344"/>
      <c r="H22" s="344"/>
      <c r="I22" s="344"/>
      <c r="J22" s="344"/>
      <c r="K22" s="344"/>
      <c r="L22" s="344"/>
      <c r="M22" s="344"/>
      <c r="N22" s="344"/>
      <c r="O22" s="344"/>
      <c r="P22" s="345"/>
      <c r="Q22" s="359"/>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1"/>
      <c r="AY22" s="85"/>
    </row>
    <row r="23" spans="1:51" ht="11.25" customHeight="1" x14ac:dyDescent="0.15">
      <c r="A23" s="13"/>
      <c r="B23" s="340" t="s">
        <v>392</v>
      </c>
      <c r="C23" s="341"/>
      <c r="D23" s="341"/>
      <c r="E23" s="341"/>
      <c r="F23" s="341"/>
      <c r="G23" s="341"/>
      <c r="H23" s="341"/>
      <c r="I23" s="341"/>
      <c r="J23" s="341"/>
      <c r="K23" s="341"/>
      <c r="L23" s="341"/>
      <c r="M23" s="341"/>
      <c r="N23" s="341"/>
      <c r="O23" s="341"/>
      <c r="P23" s="342"/>
      <c r="Q23" s="359"/>
      <c r="R23" s="360"/>
      <c r="S23" s="360"/>
      <c r="T23" s="360"/>
      <c r="U23" s="360"/>
      <c r="V23" s="360"/>
      <c r="W23" s="360"/>
      <c r="X23" s="360"/>
      <c r="Y23" s="360"/>
      <c r="Z23" s="360"/>
      <c r="AA23" s="360"/>
      <c r="AB23" s="360"/>
      <c r="AC23" s="360"/>
      <c r="AD23" s="360"/>
      <c r="AE23" s="360"/>
      <c r="AF23" s="360"/>
      <c r="AG23" s="360"/>
      <c r="AH23" s="360"/>
      <c r="AI23" s="360"/>
      <c r="AJ23" s="360"/>
      <c r="AK23" s="360"/>
      <c r="AL23" s="360"/>
      <c r="AM23" s="360"/>
      <c r="AN23" s="360"/>
      <c r="AO23" s="360"/>
      <c r="AP23" s="360"/>
      <c r="AQ23" s="360"/>
      <c r="AR23" s="360"/>
      <c r="AS23" s="360"/>
      <c r="AT23" s="360"/>
      <c r="AU23" s="360"/>
      <c r="AV23" s="360"/>
      <c r="AW23" s="360"/>
      <c r="AX23" s="361"/>
      <c r="AY23" s="85"/>
    </row>
    <row r="24" spans="1:51" ht="11.25" customHeight="1" x14ac:dyDescent="0.15">
      <c r="A24" s="13"/>
      <c r="B24" s="343"/>
      <c r="C24" s="344"/>
      <c r="D24" s="344"/>
      <c r="E24" s="344"/>
      <c r="F24" s="344"/>
      <c r="G24" s="344"/>
      <c r="H24" s="344"/>
      <c r="I24" s="344"/>
      <c r="J24" s="344"/>
      <c r="K24" s="344"/>
      <c r="L24" s="344"/>
      <c r="M24" s="344"/>
      <c r="N24" s="344"/>
      <c r="O24" s="344"/>
      <c r="P24" s="345"/>
      <c r="Q24" s="362"/>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4"/>
      <c r="AY24" s="85"/>
    </row>
    <row r="25" spans="1:51" ht="11.25" customHeight="1" x14ac:dyDescent="0.15">
      <c r="A25" s="13"/>
      <c r="B25" s="421" t="s">
        <v>644</v>
      </c>
      <c r="C25" s="422"/>
      <c r="D25" s="422"/>
      <c r="E25" s="422"/>
      <c r="F25" s="422"/>
      <c r="G25" s="422"/>
      <c r="H25" s="422"/>
      <c r="I25" s="422"/>
      <c r="J25" s="422"/>
      <c r="K25" s="422"/>
      <c r="L25" s="422"/>
      <c r="M25" s="422"/>
      <c r="N25" s="422"/>
      <c r="O25" s="422"/>
      <c r="P25" s="423"/>
      <c r="Q25" s="370" t="s">
        <v>690</v>
      </c>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1"/>
      <c r="AW25" s="371"/>
      <c r="AX25" s="372"/>
      <c r="AY25" s="84"/>
    </row>
    <row r="26" spans="1:51" ht="11.25" customHeight="1" x14ac:dyDescent="0.15">
      <c r="A26" s="13"/>
      <c r="B26" s="424"/>
      <c r="C26" s="425"/>
      <c r="D26" s="425"/>
      <c r="E26" s="425"/>
      <c r="F26" s="425"/>
      <c r="G26" s="425"/>
      <c r="H26" s="425"/>
      <c r="I26" s="425"/>
      <c r="J26" s="425"/>
      <c r="K26" s="425"/>
      <c r="L26" s="425"/>
      <c r="M26" s="425"/>
      <c r="N26" s="425"/>
      <c r="O26" s="425"/>
      <c r="P26" s="426"/>
      <c r="Q26" s="373"/>
      <c r="R26" s="374"/>
      <c r="S26" s="374"/>
      <c r="T26" s="374"/>
      <c r="U26" s="374"/>
      <c r="V26" s="374"/>
      <c r="W26" s="374"/>
      <c r="X26" s="374"/>
      <c r="Y26" s="374"/>
      <c r="Z26" s="374"/>
      <c r="AA26" s="374"/>
      <c r="AB26" s="374"/>
      <c r="AC26" s="374"/>
      <c r="AD26" s="374"/>
      <c r="AE26" s="374"/>
      <c r="AF26" s="374"/>
      <c r="AG26" s="374"/>
      <c r="AH26" s="374"/>
      <c r="AI26" s="374"/>
      <c r="AJ26" s="374"/>
      <c r="AK26" s="374"/>
      <c r="AL26" s="374"/>
      <c r="AM26" s="374"/>
      <c r="AN26" s="374"/>
      <c r="AO26" s="374"/>
      <c r="AP26" s="374"/>
      <c r="AQ26" s="374"/>
      <c r="AR26" s="374"/>
      <c r="AS26" s="374"/>
      <c r="AT26" s="374"/>
      <c r="AU26" s="374"/>
      <c r="AV26" s="374"/>
      <c r="AW26" s="374"/>
      <c r="AX26" s="375"/>
      <c r="AY26" s="85"/>
    </row>
    <row r="27" spans="1:51" ht="11.25" customHeight="1" x14ac:dyDescent="0.15">
      <c r="A27" s="13"/>
      <c r="B27" s="340" t="s">
        <v>556</v>
      </c>
      <c r="C27" s="341"/>
      <c r="D27" s="341"/>
      <c r="E27" s="341"/>
      <c r="F27" s="341"/>
      <c r="G27" s="341"/>
      <c r="H27" s="341"/>
      <c r="I27" s="341"/>
      <c r="J27" s="341"/>
      <c r="K27" s="341"/>
      <c r="L27" s="341"/>
      <c r="M27" s="341"/>
      <c r="N27" s="341"/>
      <c r="O27" s="341"/>
      <c r="P27" s="342"/>
      <c r="Q27" s="370" t="s">
        <v>691</v>
      </c>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1"/>
      <c r="AT27" s="371"/>
      <c r="AU27" s="371"/>
      <c r="AV27" s="371"/>
      <c r="AW27" s="371"/>
      <c r="AX27" s="372"/>
      <c r="AY27" s="85"/>
    </row>
    <row r="28" spans="1:51" ht="11.25" customHeight="1" x14ac:dyDescent="0.15">
      <c r="A28" s="13"/>
      <c r="B28" s="343"/>
      <c r="C28" s="344"/>
      <c r="D28" s="344"/>
      <c r="E28" s="344"/>
      <c r="F28" s="344"/>
      <c r="G28" s="344"/>
      <c r="H28" s="344"/>
      <c r="I28" s="344"/>
      <c r="J28" s="344"/>
      <c r="K28" s="344"/>
      <c r="L28" s="344"/>
      <c r="M28" s="344"/>
      <c r="N28" s="344"/>
      <c r="O28" s="344"/>
      <c r="P28" s="345"/>
      <c r="Q28" s="383"/>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5"/>
      <c r="AY28" s="85"/>
    </row>
    <row r="29" spans="1:51" ht="11.25" customHeight="1" x14ac:dyDescent="0.15">
      <c r="A29" s="13"/>
      <c r="B29" s="386" t="s">
        <v>1076</v>
      </c>
      <c r="C29" s="387"/>
      <c r="D29" s="387"/>
      <c r="E29" s="387"/>
      <c r="F29" s="387"/>
      <c r="G29" s="387"/>
      <c r="H29" s="387"/>
      <c r="I29" s="387"/>
      <c r="J29" s="387"/>
      <c r="K29" s="387"/>
      <c r="L29" s="387"/>
      <c r="M29" s="387"/>
      <c r="N29" s="387"/>
      <c r="O29" s="387"/>
      <c r="P29" s="388"/>
      <c r="Q29" s="404" t="s">
        <v>685</v>
      </c>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5"/>
      <c r="AX29" s="406"/>
      <c r="AY29" s="84"/>
    </row>
    <row r="30" spans="1:51" ht="11.25" customHeight="1" x14ac:dyDescent="0.15">
      <c r="A30" s="13"/>
      <c r="B30" s="389"/>
      <c r="C30" s="390"/>
      <c r="D30" s="390"/>
      <c r="E30" s="390"/>
      <c r="F30" s="390"/>
      <c r="G30" s="390"/>
      <c r="H30" s="390"/>
      <c r="I30" s="390"/>
      <c r="J30" s="390"/>
      <c r="K30" s="390"/>
      <c r="L30" s="390"/>
      <c r="M30" s="390"/>
      <c r="N30" s="390"/>
      <c r="O30" s="390"/>
      <c r="P30" s="391"/>
      <c r="Q30" s="416"/>
      <c r="R30" s="417"/>
      <c r="S30" s="417"/>
      <c r="T30" s="417"/>
      <c r="U30" s="417"/>
      <c r="V30" s="417"/>
      <c r="W30" s="417"/>
      <c r="X30" s="417"/>
      <c r="Y30" s="417"/>
      <c r="Z30" s="417"/>
      <c r="AA30" s="417"/>
      <c r="AB30" s="417"/>
      <c r="AC30" s="417"/>
      <c r="AD30" s="417"/>
      <c r="AE30" s="417"/>
      <c r="AF30" s="417"/>
      <c r="AG30" s="417"/>
      <c r="AH30" s="417"/>
      <c r="AI30" s="417"/>
      <c r="AJ30" s="417"/>
      <c r="AK30" s="417"/>
      <c r="AL30" s="417"/>
      <c r="AM30" s="417"/>
      <c r="AN30" s="417"/>
      <c r="AO30" s="417"/>
      <c r="AP30" s="417"/>
      <c r="AQ30" s="417"/>
      <c r="AR30" s="417"/>
      <c r="AS30" s="417"/>
      <c r="AT30" s="417"/>
      <c r="AU30" s="417"/>
      <c r="AV30" s="417"/>
      <c r="AW30" s="417"/>
      <c r="AX30" s="418"/>
      <c r="AY30" s="84"/>
    </row>
    <row r="31" spans="1:51" ht="11.25" customHeight="1" x14ac:dyDescent="0.15">
      <c r="A31" s="13"/>
      <c r="B31" s="392" t="s">
        <v>1077</v>
      </c>
      <c r="C31" s="393"/>
      <c r="D31" s="393"/>
      <c r="E31" s="393"/>
      <c r="F31" s="393"/>
      <c r="G31" s="393"/>
      <c r="H31" s="393"/>
      <c r="I31" s="393"/>
      <c r="J31" s="393"/>
      <c r="K31" s="393"/>
      <c r="L31" s="393"/>
      <c r="M31" s="393"/>
      <c r="N31" s="393"/>
      <c r="O31" s="393"/>
      <c r="P31" s="394"/>
      <c r="Q31" s="416"/>
      <c r="R31" s="417"/>
      <c r="S31" s="417"/>
      <c r="T31" s="417"/>
      <c r="U31" s="417"/>
      <c r="V31" s="417"/>
      <c r="W31" s="417"/>
      <c r="X31" s="417"/>
      <c r="Y31" s="417"/>
      <c r="Z31" s="417"/>
      <c r="AA31" s="417"/>
      <c r="AB31" s="417"/>
      <c r="AC31" s="417"/>
      <c r="AD31" s="417"/>
      <c r="AE31" s="417"/>
      <c r="AF31" s="417"/>
      <c r="AG31" s="417"/>
      <c r="AH31" s="417"/>
      <c r="AI31" s="417"/>
      <c r="AJ31" s="417"/>
      <c r="AK31" s="417"/>
      <c r="AL31" s="417"/>
      <c r="AM31" s="417"/>
      <c r="AN31" s="417"/>
      <c r="AO31" s="417"/>
      <c r="AP31" s="417"/>
      <c r="AQ31" s="417"/>
      <c r="AR31" s="417"/>
      <c r="AS31" s="417"/>
      <c r="AT31" s="417"/>
      <c r="AU31" s="417"/>
      <c r="AV31" s="417"/>
      <c r="AW31" s="417"/>
      <c r="AX31" s="418"/>
      <c r="AY31" s="84"/>
    </row>
    <row r="32" spans="1:51" ht="11.25" customHeight="1" x14ac:dyDescent="0.15">
      <c r="A32" s="13"/>
      <c r="B32" s="395"/>
      <c r="C32" s="396"/>
      <c r="D32" s="396"/>
      <c r="E32" s="396"/>
      <c r="F32" s="396"/>
      <c r="G32" s="396"/>
      <c r="H32" s="396"/>
      <c r="I32" s="396"/>
      <c r="J32" s="396"/>
      <c r="K32" s="396"/>
      <c r="L32" s="396"/>
      <c r="M32" s="396"/>
      <c r="N32" s="396"/>
      <c r="O32" s="396"/>
      <c r="P32" s="397"/>
      <c r="Q32" s="416"/>
      <c r="R32" s="417"/>
      <c r="S32" s="417"/>
      <c r="T32" s="417"/>
      <c r="U32" s="417"/>
      <c r="V32" s="417"/>
      <c r="W32" s="417"/>
      <c r="X32" s="417"/>
      <c r="Y32" s="417"/>
      <c r="Z32" s="417"/>
      <c r="AA32" s="417"/>
      <c r="AB32" s="417"/>
      <c r="AC32" s="417"/>
      <c r="AD32" s="417"/>
      <c r="AE32" s="417"/>
      <c r="AF32" s="417"/>
      <c r="AG32" s="417"/>
      <c r="AH32" s="417"/>
      <c r="AI32" s="417"/>
      <c r="AJ32" s="417"/>
      <c r="AK32" s="417"/>
      <c r="AL32" s="417"/>
      <c r="AM32" s="417"/>
      <c r="AN32" s="417"/>
      <c r="AO32" s="417"/>
      <c r="AP32" s="417"/>
      <c r="AQ32" s="417"/>
      <c r="AR32" s="417"/>
      <c r="AS32" s="417"/>
      <c r="AT32" s="417"/>
      <c r="AU32" s="417"/>
      <c r="AV32" s="417"/>
      <c r="AW32" s="417"/>
      <c r="AX32" s="418"/>
      <c r="AY32" s="84"/>
    </row>
    <row r="33" spans="1:51" ht="11.25" customHeight="1" x14ac:dyDescent="0.15">
      <c r="A33" s="13"/>
      <c r="B33" s="395"/>
      <c r="C33" s="396"/>
      <c r="D33" s="396"/>
      <c r="E33" s="396"/>
      <c r="F33" s="396"/>
      <c r="G33" s="396"/>
      <c r="H33" s="396"/>
      <c r="I33" s="396"/>
      <c r="J33" s="396"/>
      <c r="K33" s="396"/>
      <c r="L33" s="396"/>
      <c r="M33" s="396"/>
      <c r="N33" s="396"/>
      <c r="O33" s="396"/>
      <c r="P33" s="397"/>
      <c r="Q33" s="416"/>
      <c r="R33" s="417"/>
      <c r="S33" s="417"/>
      <c r="T33" s="417"/>
      <c r="U33" s="417"/>
      <c r="V33" s="417"/>
      <c r="W33" s="417"/>
      <c r="X33" s="417"/>
      <c r="Y33" s="417"/>
      <c r="Z33" s="417"/>
      <c r="AA33" s="417"/>
      <c r="AB33" s="417"/>
      <c r="AC33" s="417"/>
      <c r="AD33" s="417"/>
      <c r="AE33" s="417"/>
      <c r="AF33" s="417"/>
      <c r="AG33" s="417"/>
      <c r="AH33" s="417"/>
      <c r="AI33" s="417"/>
      <c r="AJ33" s="417"/>
      <c r="AK33" s="417"/>
      <c r="AL33" s="417"/>
      <c r="AM33" s="417"/>
      <c r="AN33" s="417"/>
      <c r="AO33" s="417"/>
      <c r="AP33" s="417"/>
      <c r="AQ33" s="417"/>
      <c r="AR33" s="417"/>
      <c r="AS33" s="417"/>
      <c r="AT33" s="417"/>
      <c r="AU33" s="417"/>
      <c r="AV33" s="417"/>
      <c r="AW33" s="417"/>
      <c r="AX33" s="418"/>
      <c r="AY33" s="84"/>
    </row>
    <row r="34" spans="1:51" ht="11.25" customHeight="1" x14ac:dyDescent="0.15">
      <c r="A34" s="13"/>
      <c r="B34" s="398"/>
      <c r="C34" s="399"/>
      <c r="D34" s="399"/>
      <c r="E34" s="399"/>
      <c r="F34" s="399"/>
      <c r="G34" s="399"/>
      <c r="H34" s="399"/>
      <c r="I34" s="399"/>
      <c r="J34" s="399"/>
      <c r="K34" s="399"/>
      <c r="L34" s="399"/>
      <c r="M34" s="399"/>
      <c r="N34" s="399"/>
      <c r="O34" s="399"/>
      <c r="P34" s="400"/>
      <c r="Q34" s="416"/>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8"/>
      <c r="AY34" s="84"/>
    </row>
    <row r="35" spans="1:51" ht="11.25" customHeight="1" x14ac:dyDescent="0.15">
      <c r="A35" s="13"/>
      <c r="B35" s="386" t="s">
        <v>1078</v>
      </c>
      <c r="C35" s="387"/>
      <c r="D35" s="387"/>
      <c r="E35" s="387"/>
      <c r="F35" s="387"/>
      <c r="G35" s="387"/>
      <c r="H35" s="387"/>
      <c r="I35" s="387"/>
      <c r="J35" s="387"/>
      <c r="K35" s="387"/>
      <c r="L35" s="387"/>
      <c r="M35" s="387"/>
      <c r="N35" s="387"/>
      <c r="O35" s="387"/>
      <c r="P35" s="388"/>
      <c r="Q35" s="416"/>
      <c r="R35" s="417"/>
      <c r="S35" s="417"/>
      <c r="T35" s="417"/>
      <c r="U35" s="417"/>
      <c r="V35" s="417"/>
      <c r="W35" s="417"/>
      <c r="X35" s="417"/>
      <c r="Y35" s="417"/>
      <c r="Z35" s="417"/>
      <c r="AA35" s="417"/>
      <c r="AB35" s="417"/>
      <c r="AC35" s="417"/>
      <c r="AD35" s="417"/>
      <c r="AE35" s="417"/>
      <c r="AF35" s="417"/>
      <c r="AG35" s="417"/>
      <c r="AH35" s="417"/>
      <c r="AI35" s="417"/>
      <c r="AJ35" s="417"/>
      <c r="AK35" s="417"/>
      <c r="AL35" s="417"/>
      <c r="AM35" s="417"/>
      <c r="AN35" s="417"/>
      <c r="AO35" s="417"/>
      <c r="AP35" s="417"/>
      <c r="AQ35" s="417"/>
      <c r="AR35" s="417"/>
      <c r="AS35" s="417"/>
      <c r="AT35" s="417"/>
      <c r="AU35" s="417"/>
      <c r="AV35" s="417"/>
      <c r="AW35" s="417"/>
      <c r="AX35" s="418"/>
      <c r="AY35" s="84"/>
    </row>
    <row r="36" spans="1:51" ht="11.25" customHeight="1" x14ac:dyDescent="0.15">
      <c r="A36" s="13"/>
      <c r="B36" s="389"/>
      <c r="C36" s="390"/>
      <c r="D36" s="390"/>
      <c r="E36" s="390"/>
      <c r="F36" s="390"/>
      <c r="G36" s="390"/>
      <c r="H36" s="390"/>
      <c r="I36" s="390"/>
      <c r="J36" s="390"/>
      <c r="K36" s="390"/>
      <c r="L36" s="390"/>
      <c r="M36" s="390"/>
      <c r="N36" s="390"/>
      <c r="O36" s="390"/>
      <c r="P36" s="391"/>
      <c r="Q36" s="416"/>
      <c r="R36" s="417"/>
      <c r="S36" s="417"/>
      <c r="T36" s="417"/>
      <c r="U36" s="417"/>
      <c r="V36" s="417"/>
      <c r="W36" s="417"/>
      <c r="X36" s="417"/>
      <c r="Y36" s="417"/>
      <c r="Z36" s="417"/>
      <c r="AA36" s="417"/>
      <c r="AB36" s="417"/>
      <c r="AC36" s="417"/>
      <c r="AD36" s="417"/>
      <c r="AE36" s="417"/>
      <c r="AF36" s="417"/>
      <c r="AG36" s="417"/>
      <c r="AH36" s="417"/>
      <c r="AI36" s="417"/>
      <c r="AJ36" s="417"/>
      <c r="AK36" s="417"/>
      <c r="AL36" s="417"/>
      <c r="AM36" s="417"/>
      <c r="AN36" s="417"/>
      <c r="AO36" s="417"/>
      <c r="AP36" s="417"/>
      <c r="AQ36" s="417"/>
      <c r="AR36" s="417"/>
      <c r="AS36" s="417"/>
      <c r="AT36" s="417"/>
      <c r="AU36" s="417"/>
      <c r="AV36" s="417"/>
      <c r="AW36" s="417"/>
      <c r="AX36" s="418"/>
      <c r="AY36" s="84"/>
    </row>
    <row r="37" spans="1:51" ht="11.25" customHeight="1" x14ac:dyDescent="0.15">
      <c r="A37" s="13"/>
      <c r="B37" s="392" t="s">
        <v>1079</v>
      </c>
      <c r="C37" s="393"/>
      <c r="D37" s="393"/>
      <c r="E37" s="393"/>
      <c r="F37" s="393"/>
      <c r="G37" s="393"/>
      <c r="H37" s="393"/>
      <c r="I37" s="393"/>
      <c r="J37" s="393"/>
      <c r="K37" s="393"/>
      <c r="L37" s="393"/>
      <c r="M37" s="393"/>
      <c r="N37" s="393"/>
      <c r="O37" s="393"/>
      <c r="P37" s="394"/>
      <c r="Q37" s="416"/>
      <c r="R37" s="417"/>
      <c r="S37" s="417"/>
      <c r="T37" s="417"/>
      <c r="U37" s="417"/>
      <c r="V37" s="417"/>
      <c r="W37" s="417"/>
      <c r="X37" s="417"/>
      <c r="Y37" s="417"/>
      <c r="Z37" s="417"/>
      <c r="AA37" s="417"/>
      <c r="AB37" s="417"/>
      <c r="AC37" s="417"/>
      <c r="AD37" s="417"/>
      <c r="AE37" s="417"/>
      <c r="AF37" s="417"/>
      <c r="AG37" s="417"/>
      <c r="AH37" s="417"/>
      <c r="AI37" s="417"/>
      <c r="AJ37" s="417"/>
      <c r="AK37" s="417"/>
      <c r="AL37" s="417"/>
      <c r="AM37" s="417"/>
      <c r="AN37" s="417"/>
      <c r="AO37" s="417"/>
      <c r="AP37" s="417"/>
      <c r="AQ37" s="417"/>
      <c r="AR37" s="417"/>
      <c r="AS37" s="417"/>
      <c r="AT37" s="417"/>
      <c r="AU37" s="417"/>
      <c r="AV37" s="417"/>
      <c r="AW37" s="417"/>
      <c r="AX37" s="418"/>
      <c r="AY37" s="84"/>
    </row>
    <row r="38" spans="1:51" ht="11.25" customHeight="1" x14ac:dyDescent="0.15">
      <c r="A38" s="13"/>
      <c r="B38" s="398"/>
      <c r="C38" s="399"/>
      <c r="D38" s="399"/>
      <c r="E38" s="399"/>
      <c r="F38" s="399"/>
      <c r="G38" s="399"/>
      <c r="H38" s="399"/>
      <c r="I38" s="399"/>
      <c r="J38" s="399"/>
      <c r="K38" s="399"/>
      <c r="L38" s="399"/>
      <c r="M38" s="399"/>
      <c r="N38" s="399"/>
      <c r="O38" s="399"/>
      <c r="P38" s="400"/>
      <c r="Q38" s="407"/>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8"/>
      <c r="AP38" s="408"/>
      <c r="AQ38" s="408"/>
      <c r="AR38" s="408"/>
      <c r="AS38" s="408"/>
      <c r="AT38" s="408"/>
      <c r="AU38" s="408"/>
      <c r="AV38" s="408"/>
      <c r="AW38" s="408"/>
      <c r="AX38" s="409"/>
      <c r="AY38" s="84"/>
    </row>
    <row r="39" spans="1:51" ht="72" customHeight="1" x14ac:dyDescent="0.15">
      <c r="A39" s="13"/>
      <c r="B39" s="401" t="s">
        <v>1080</v>
      </c>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3"/>
      <c r="AY39" s="84"/>
    </row>
    <row r="40" spans="1:51" ht="15" customHeight="1" x14ac:dyDescent="0.15">
      <c r="A40" s="13"/>
      <c r="B40" s="392" t="s">
        <v>1081</v>
      </c>
      <c r="C40" s="393"/>
      <c r="D40" s="393"/>
      <c r="E40" s="393"/>
      <c r="F40" s="393"/>
      <c r="G40" s="393"/>
      <c r="H40" s="393"/>
      <c r="I40" s="393"/>
      <c r="J40" s="393"/>
      <c r="K40" s="393"/>
      <c r="L40" s="393"/>
      <c r="M40" s="393"/>
      <c r="N40" s="393"/>
      <c r="O40" s="393"/>
      <c r="P40" s="394"/>
      <c r="Q40" s="410" t="s">
        <v>1041</v>
      </c>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2"/>
      <c r="AY40" s="84"/>
    </row>
    <row r="41" spans="1:51" ht="15" customHeight="1" x14ac:dyDescent="0.15">
      <c r="A41" s="13"/>
      <c r="B41" s="398"/>
      <c r="C41" s="399"/>
      <c r="D41" s="399"/>
      <c r="E41" s="399"/>
      <c r="F41" s="399"/>
      <c r="G41" s="399"/>
      <c r="H41" s="399"/>
      <c r="I41" s="399"/>
      <c r="J41" s="399"/>
      <c r="K41" s="399"/>
      <c r="L41" s="399"/>
      <c r="M41" s="399"/>
      <c r="N41" s="399"/>
      <c r="O41" s="399"/>
      <c r="P41" s="400"/>
      <c r="Q41" s="413"/>
      <c r="R41" s="414"/>
      <c r="S41" s="414"/>
      <c r="T41" s="414"/>
      <c r="U41" s="414"/>
      <c r="V41" s="414"/>
      <c r="W41" s="414"/>
      <c r="X41" s="414"/>
      <c r="Y41" s="414"/>
      <c r="Z41" s="414"/>
      <c r="AA41" s="414"/>
      <c r="AB41" s="414"/>
      <c r="AC41" s="414"/>
      <c r="AD41" s="414"/>
      <c r="AE41" s="414"/>
      <c r="AF41" s="414"/>
      <c r="AG41" s="414"/>
      <c r="AH41" s="414"/>
      <c r="AI41" s="414"/>
      <c r="AJ41" s="414"/>
      <c r="AK41" s="414"/>
      <c r="AL41" s="414"/>
      <c r="AM41" s="414"/>
      <c r="AN41" s="414"/>
      <c r="AO41" s="414"/>
      <c r="AP41" s="414"/>
      <c r="AQ41" s="414"/>
      <c r="AR41" s="414"/>
      <c r="AS41" s="414"/>
      <c r="AT41" s="414"/>
      <c r="AU41" s="414"/>
      <c r="AV41" s="414"/>
      <c r="AW41" s="414"/>
      <c r="AX41" s="415"/>
      <c r="AY41" s="84"/>
    </row>
    <row r="42" spans="1:51" ht="15" customHeight="1" x14ac:dyDescent="0.15">
      <c r="A42" s="13"/>
      <c r="B42" s="392" t="s">
        <v>1082</v>
      </c>
      <c r="C42" s="393"/>
      <c r="D42" s="393"/>
      <c r="E42" s="393"/>
      <c r="F42" s="393"/>
      <c r="G42" s="393"/>
      <c r="H42" s="393"/>
      <c r="I42" s="393"/>
      <c r="J42" s="393"/>
      <c r="K42" s="393"/>
      <c r="L42" s="393"/>
      <c r="M42" s="393"/>
      <c r="N42" s="393"/>
      <c r="O42" s="393"/>
      <c r="P42" s="394"/>
      <c r="Q42" s="410" t="s">
        <v>658</v>
      </c>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2"/>
      <c r="AY42" s="84"/>
    </row>
    <row r="43" spans="1:51" ht="15" customHeight="1" x14ac:dyDescent="0.15">
      <c r="A43" s="13"/>
      <c r="B43" s="395"/>
      <c r="C43" s="396"/>
      <c r="D43" s="396"/>
      <c r="E43" s="396"/>
      <c r="F43" s="396"/>
      <c r="G43" s="396"/>
      <c r="H43" s="396"/>
      <c r="I43" s="396"/>
      <c r="J43" s="396"/>
      <c r="K43" s="396"/>
      <c r="L43" s="396"/>
      <c r="M43" s="396"/>
      <c r="N43" s="396"/>
      <c r="O43" s="396"/>
      <c r="P43" s="397"/>
      <c r="Q43" s="413"/>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4"/>
      <c r="AW43" s="414"/>
      <c r="AX43" s="415"/>
      <c r="AY43" s="84"/>
    </row>
    <row r="44" spans="1:51" ht="15" customHeight="1" x14ac:dyDescent="0.15">
      <c r="A44" s="13"/>
      <c r="B44" s="392" t="s">
        <v>1083</v>
      </c>
      <c r="C44" s="393"/>
      <c r="D44" s="393"/>
      <c r="E44" s="393"/>
      <c r="F44" s="393"/>
      <c r="G44" s="393"/>
      <c r="H44" s="393"/>
      <c r="I44" s="393"/>
      <c r="J44" s="393"/>
      <c r="K44" s="393"/>
      <c r="L44" s="393"/>
      <c r="M44" s="393"/>
      <c r="N44" s="393"/>
      <c r="O44" s="393"/>
      <c r="P44" s="394"/>
      <c r="Q44" s="410" t="s">
        <v>1042</v>
      </c>
      <c r="R44" s="411"/>
      <c r="S44" s="411"/>
      <c r="T44" s="411"/>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2"/>
      <c r="AY44" s="84"/>
    </row>
    <row r="45" spans="1:51" ht="15" customHeight="1" x14ac:dyDescent="0.15">
      <c r="A45" s="13"/>
      <c r="B45" s="398"/>
      <c r="C45" s="399"/>
      <c r="D45" s="399"/>
      <c r="E45" s="399"/>
      <c r="F45" s="399"/>
      <c r="G45" s="399"/>
      <c r="H45" s="399"/>
      <c r="I45" s="399"/>
      <c r="J45" s="399"/>
      <c r="K45" s="399"/>
      <c r="L45" s="399"/>
      <c r="M45" s="399"/>
      <c r="N45" s="399"/>
      <c r="O45" s="399"/>
      <c r="P45" s="400"/>
      <c r="Q45" s="413"/>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4"/>
      <c r="AW45" s="414"/>
      <c r="AX45" s="415"/>
      <c r="AY45" s="84"/>
    </row>
    <row r="46" spans="1:51" ht="15" customHeight="1" x14ac:dyDescent="0.15">
      <c r="A46" s="13"/>
      <c r="B46" s="392" t="s">
        <v>1084</v>
      </c>
      <c r="C46" s="393"/>
      <c r="D46" s="393"/>
      <c r="E46" s="393"/>
      <c r="F46" s="393"/>
      <c r="G46" s="393"/>
      <c r="H46" s="393"/>
      <c r="I46" s="393"/>
      <c r="J46" s="393"/>
      <c r="K46" s="393"/>
      <c r="L46" s="393"/>
      <c r="M46" s="393"/>
      <c r="N46" s="393"/>
      <c r="O46" s="393"/>
      <c r="P46" s="394"/>
      <c r="Q46" s="435" t="s">
        <v>1043</v>
      </c>
      <c r="R46" s="435"/>
      <c r="S46" s="435"/>
      <c r="T46" s="435"/>
      <c r="U46" s="435"/>
      <c r="V46" s="435"/>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5"/>
      <c r="AT46" s="435"/>
      <c r="AU46" s="435"/>
      <c r="AV46" s="435"/>
      <c r="AW46" s="435"/>
      <c r="AX46" s="435"/>
      <c r="AY46" s="84"/>
    </row>
    <row r="47" spans="1:51" ht="15" customHeight="1" x14ac:dyDescent="0.15">
      <c r="A47" s="13"/>
      <c r="B47" s="398"/>
      <c r="C47" s="399"/>
      <c r="D47" s="399"/>
      <c r="E47" s="399"/>
      <c r="F47" s="399"/>
      <c r="G47" s="399"/>
      <c r="H47" s="399"/>
      <c r="I47" s="399"/>
      <c r="J47" s="399"/>
      <c r="K47" s="399"/>
      <c r="L47" s="399"/>
      <c r="M47" s="399"/>
      <c r="N47" s="399"/>
      <c r="O47" s="399"/>
      <c r="P47" s="400"/>
      <c r="Q47" s="435"/>
      <c r="R47" s="435"/>
      <c r="S47" s="435"/>
      <c r="T47" s="435"/>
      <c r="U47" s="435"/>
      <c r="V47" s="435"/>
      <c r="W47" s="435"/>
      <c r="X47" s="435"/>
      <c r="Y47" s="435"/>
      <c r="Z47" s="435"/>
      <c r="AA47" s="435"/>
      <c r="AB47" s="435"/>
      <c r="AC47" s="435"/>
      <c r="AD47" s="435"/>
      <c r="AE47" s="435"/>
      <c r="AF47" s="435"/>
      <c r="AG47" s="435"/>
      <c r="AH47" s="435"/>
      <c r="AI47" s="435"/>
      <c r="AJ47" s="435"/>
      <c r="AK47" s="435"/>
      <c r="AL47" s="435"/>
      <c r="AM47" s="435"/>
      <c r="AN47" s="435"/>
      <c r="AO47" s="435"/>
      <c r="AP47" s="435"/>
      <c r="AQ47" s="435"/>
      <c r="AR47" s="435"/>
      <c r="AS47" s="435"/>
      <c r="AT47" s="435"/>
      <c r="AU47" s="435"/>
      <c r="AV47" s="435"/>
      <c r="AW47" s="435"/>
      <c r="AX47" s="435"/>
      <c r="AY47" s="84"/>
    </row>
    <row r="48" spans="1:51" ht="15" customHeight="1" x14ac:dyDescent="0.15">
      <c r="A48" s="13"/>
      <c r="B48" s="392" t="s">
        <v>1085</v>
      </c>
      <c r="C48" s="393"/>
      <c r="D48" s="393"/>
      <c r="E48" s="393"/>
      <c r="F48" s="393"/>
      <c r="G48" s="393"/>
      <c r="H48" s="393"/>
      <c r="I48" s="393"/>
      <c r="J48" s="393"/>
      <c r="K48" s="393"/>
      <c r="L48" s="393"/>
      <c r="M48" s="393"/>
      <c r="N48" s="393"/>
      <c r="O48" s="393"/>
      <c r="P48" s="394"/>
      <c r="Q48" s="435"/>
      <c r="R48" s="435"/>
      <c r="S48" s="435"/>
      <c r="T48" s="435"/>
      <c r="U48" s="435"/>
      <c r="V48" s="435"/>
      <c r="W48" s="435"/>
      <c r="X48" s="435"/>
      <c r="Y48" s="435"/>
      <c r="Z48" s="435"/>
      <c r="AA48" s="435"/>
      <c r="AB48" s="435"/>
      <c r="AC48" s="435"/>
      <c r="AD48" s="435"/>
      <c r="AE48" s="435"/>
      <c r="AF48" s="435"/>
      <c r="AG48" s="435"/>
      <c r="AH48" s="435"/>
      <c r="AI48" s="435"/>
      <c r="AJ48" s="435"/>
      <c r="AK48" s="435"/>
      <c r="AL48" s="435"/>
      <c r="AM48" s="435"/>
      <c r="AN48" s="435"/>
      <c r="AO48" s="435"/>
      <c r="AP48" s="435"/>
      <c r="AQ48" s="435"/>
      <c r="AR48" s="435"/>
      <c r="AS48" s="435"/>
      <c r="AT48" s="435"/>
      <c r="AU48" s="435"/>
      <c r="AV48" s="435"/>
      <c r="AW48" s="435"/>
      <c r="AX48" s="435"/>
      <c r="AY48" s="84"/>
    </row>
    <row r="49" spans="1:51" ht="15" customHeight="1" x14ac:dyDescent="0.15">
      <c r="A49" s="13"/>
      <c r="B49" s="398"/>
      <c r="C49" s="399"/>
      <c r="D49" s="399"/>
      <c r="E49" s="399"/>
      <c r="F49" s="399"/>
      <c r="G49" s="399"/>
      <c r="H49" s="399"/>
      <c r="I49" s="399"/>
      <c r="J49" s="399"/>
      <c r="K49" s="399"/>
      <c r="L49" s="399"/>
      <c r="M49" s="399"/>
      <c r="N49" s="399"/>
      <c r="O49" s="399"/>
      <c r="P49" s="400"/>
      <c r="Q49" s="435"/>
      <c r="R49" s="435"/>
      <c r="S49" s="435"/>
      <c r="T49" s="435"/>
      <c r="U49" s="435"/>
      <c r="V49" s="435"/>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84"/>
    </row>
    <row r="50" spans="1:51" ht="15" customHeight="1" x14ac:dyDescent="0.15">
      <c r="A50" s="13"/>
      <c r="B50" s="392" t="s">
        <v>1086</v>
      </c>
      <c r="C50" s="393"/>
      <c r="D50" s="393"/>
      <c r="E50" s="393"/>
      <c r="F50" s="393"/>
      <c r="G50" s="393"/>
      <c r="H50" s="393"/>
      <c r="I50" s="393"/>
      <c r="J50" s="393"/>
      <c r="K50" s="393"/>
      <c r="L50" s="393"/>
      <c r="M50" s="393"/>
      <c r="N50" s="393"/>
      <c r="O50" s="393"/>
      <c r="P50" s="394"/>
      <c r="Q50" s="435"/>
      <c r="R50" s="435"/>
      <c r="S50" s="435"/>
      <c r="T50" s="435"/>
      <c r="U50" s="435"/>
      <c r="V50" s="435"/>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435"/>
      <c r="AX50" s="435"/>
      <c r="AY50" s="84"/>
    </row>
    <row r="51" spans="1:51" ht="15" customHeight="1" x14ac:dyDescent="0.15">
      <c r="A51" s="13"/>
      <c r="B51" s="398"/>
      <c r="C51" s="399"/>
      <c r="D51" s="399"/>
      <c r="E51" s="399"/>
      <c r="F51" s="399"/>
      <c r="G51" s="399"/>
      <c r="H51" s="399"/>
      <c r="I51" s="399"/>
      <c r="J51" s="399"/>
      <c r="K51" s="399"/>
      <c r="L51" s="399"/>
      <c r="M51" s="399"/>
      <c r="N51" s="399"/>
      <c r="O51" s="399"/>
      <c r="P51" s="400"/>
      <c r="Q51" s="435"/>
      <c r="R51" s="435"/>
      <c r="S51" s="435"/>
      <c r="T51" s="435"/>
      <c r="U51" s="435"/>
      <c r="V51" s="435"/>
      <c r="W51" s="435"/>
      <c r="X51" s="435"/>
      <c r="Y51" s="435"/>
      <c r="Z51" s="435"/>
      <c r="AA51" s="435"/>
      <c r="AB51" s="435"/>
      <c r="AC51" s="435"/>
      <c r="AD51" s="435"/>
      <c r="AE51" s="435"/>
      <c r="AF51" s="435"/>
      <c r="AG51" s="435"/>
      <c r="AH51" s="435"/>
      <c r="AI51" s="435"/>
      <c r="AJ51" s="435"/>
      <c r="AK51" s="435"/>
      <c r="AL51" s="435"/>
      <c r="AM51" s="435"/>
      <c r="AN51" s="435"/>
      <c r="AO51" s="435"/>
      <c r="AP51" s="435"/>
      <c r="AQ51" s="435"/>
      <c r="AR51" s="435"/>
      <c r="AS51" s="435"/>
      <c r="AT51" s="435"/>
      <c r="AU51" s="435"/>
      <c r="AV51" s="435"/>
      <c r="AW51" s="435"/>
      <c r="AX51" s="435"/>
      <c r="AY51" s="84"/>
    </row>
    <row r="52" spans="1:51" ht="15" customHeight="1" x14ac:dyDescent="0.15">
      <c r="A52" s="13"/>
      <c r="B52" s="392" t="s">
        <v>646</v>
      </c>
      <c r="C52" s="393"/>
      <c r="D52" s="393"/>
      <c r="E52" s="393"/>
      <c r="F52" s="393"/>
      <c r="G52" s="393"/>
      <c r="H52" s="393"/>
      <c r="I52" s="393"/>
      <c r="J52" s="393"/>
      <c r="K52" s="393"/>
      <c r="L52" s="393"/>
      <c r="M52" s="393"/>
      <c r="N52" s="393"/>
      <c r="O52" s="393"/>
      <c r="P52" s="394"/>
      <c r="Q52" s="419" t="s">
        <v>659</v>
      </c>
      <c r="R52" s="419"/>
      <c r="S52" s="419"/>
      <c r="T52" s="419"/>
      <c r="U52" s="419"/>
      <c r="V52" s="419"/>
      <c r="W52" s="419"/>
      <c r="X52" s="419"/>
      <c r="Y52" s="419"/>
      <c r="Z52" s="419"/>
      <c r="AA52" s="419"/>
      <c r="AB52" s="419"/>
      <c r="AC52" s="419"/>
      <c r="AD52" s="419"/>
      <c r="AE52" s="419"/>
      <c r="AF52" s="419"/>
      <c r="AG52" s="419"/>
      <c r="AH52" s="419"/>
      <c r="AI52" s="419"/>
      <c r="AJ52" s="419"/>
      <c r="AK52" s="419"/>
      <c r="AL52" s="419"/>
      <c r="AM52" s="419"/>
      <c r="AN52" s="419"/>
      <c r="AO52" s="419"/>
      <c r="AP52" s="419"/>
      <c r="AQ52" s="419"/>
      <c r="AR52" s="419"/>
      <c r="AS52" s="419"/>
      <c r="AT52" s="419"/>
      <c r="AU52" s="419"/>
      <c r="AV52" s="419"/>
      <c r="AW52" s="419"/>
      <c r="AX52" s="419"/>
      <c r="AY52" s="84"/>
    </row>
    <row r="53" spans="1:51" ht="15" customHeight="1" x14ac:dyDescent="0.15">
      <c r="A53" s="13"/>
      <c r="B53" s="398"/>
      <c r="C53" s="399"/>
      <c r="D53" s="399"/>
      <c r="E53" s="399"/>
      <c r="F53" s="399"/>
      <c r="G53" s="399"/>
      <c r="H53" s="399"/>
      <c r="I53" s="399"/>
      <c r="J53" s="399"/>
      <c r="K53" s="399"/>
      <c r="L53" s="399"/>
      <c r="M53" s="399"/>
      <c r="N53" s="399"/>
      <c r="O53" s="399"/>
      <c r="P53" s="400"/>
      <c r="Q53" s="419"/>
      <c r="R53" s="419"/>
      <c r="S53" s="419"/>
      <c r="T53" s="419"/>
      <c r="U53" s="419"/>
      <c r="V53" s="419"/>
      <c r="W53" s="419"/>
      <c r="X53" s="419"/>
      <c r="Y53" s="419"/>
      <c r="Z53" s="419"/>
      <c r="AA53" s="419"/>
      <c r="AB53" s="419"/>
      <c r="AC53" s="419"/>
      <c r="AD53" s="419"/>
      <c r="AE53" s="419"/>
      <c r="AF53" s="419"/>
      <c r="AG53" s="419"/>
      <c r="AH53" s="419"/>
      <c r="AI53" s="419"/>
      <c r="AJ53" s="419"/>
      <c r="AK53" s="419"/>
      <c r="AL53" s="419"/>
      <c r="AM53" s="419"/>
      <c r="AN53" s="419"/>
      <c r="AO53" s="419"/>
      <c r="AP53" s="419"/>
      <c r="AQ53" s="419"/>
      <c r="AR53" s="419"/>
      <c r="AS53" s="419"/>
      <c r="AT53" s="419"/>
      <c r="AU53" s="419"/>
      <c r="AV53" s="419"/>
      <c r="AW53" s="419"/>
      <c r="AX53" s="419"/>
      <c r="AY53" s="84"/>
    </row>
    <row r="54" spans="1:51" ht="15" customHeight="1" x14ac:dyDescent="0.15">
      <c r="A54" s="13"/>
      <c r="B54" s="420" t="s">
        <v>647</v>
      </c>
      <c r="C54" s="420"/>
      <c r="D54" s="420"/>
      <c r="E54" s="420"/>
      <c r="F54" s="420"/>
      <c r="G54" s="420"/>
      <c r="H54" s="420"/>
      <c r="I54" s="420"/>
      <c r="J54" s="420"/>
      <c r="K54" s="420"/>
      <c r="L54" s="420"/>
      <c r="M54" s="420"/>
      <c r="N54" s="420"/>
      <c r="O54" s="420"/>
      <c r="P54" s="420"/>
      <c r="Q54" s="419" t="s">
        <v>660</v>
      </c>
      <c r="R54" s="419"/>
      <c r="S54" s="419"/>
      <c r="T54" s="419"/>
      <c r="U54" s="419"/>
      <c r="V54" s="419"/>
      <c r="W54" s="419"/>
      <c r="X54" s="419"/>
      <c r="Y54" s="419"/>
      <c r="Z54" s="419"/>
      <c r="AA54" s="419"/>
      <c r="AB54" s="419"/>
      <c r="AC54" s="419"/>
      <c r="AD54" s="419"/>
      <c r="AE54" s="419"/>
      <c r="AF54" s="419"/>
      <c r="AG54" s="419"/>
      <c r="AH54" s="419"/>
      <c r="AI54" s="419"/>
      <c r="AJ54" s="419"/>
      <c r="AK54" s="419"/>
      <c r="AL54" s="419"/>
      <c r="AM54" s="419"/>
      <c r="AN54" s="419"/>
      <c r="AO54" s="419"/>
      <c r="AP54" s="419"/>
      <c r="AQ54" s="419"/>
      <c r="AR54" s="419"/>
      <c r="AS54" s="419"/>
      <c r="AT54" s="419"/>
      <c r="AU54" s="419"/>
      <c r="AV54" s="419"/>
      <c r="AW54" s="419"/>
      <c r="AX54" s="419"/>
      <c r="AY54" s="84"/>
    </row>
    <row r="55" spans="1:51" ht="15" customHeight="1" x14ac:dyDescent="0.15">
      <c r="A55" s="13"/>
      <c r="B55" s="420"/>
      <c r="C55" s="420"/>
      <c r="D55" s="420"/>
      <c r="E55" s="420"/>
      <c r="F55" s="420"/>
      <c r="G55" s="420"/>
      <c r="H55" s="420"/>
      <c r="I55" s="420"/>
      <c r="J55" s="420"/>
      <c r="K55" s="420"/>
      <c r="L55" s="420"/>
      <c r="M55" s="420"/>
      <c r="N55" s="420"/>
      <c r="O55" s="420"/>
      <c r="P55" s="420"/>
      <c r="Q55" s="41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9"/>
      <c r="AV55" s="419"/>
      <c r="AW55" s="419"/>
      <c r="AX55" s="419"/>
      <c r="AY55" s="84"/>
    </row>
    <row r="56" spans="1:51" ht="15" customHeight="1" x14ac:dyDescent="0.15">
      <c r="A56" s="13"/>
      <c r="B56" s="386" t="s">
        <v>693</v>
      </c>
      <c r="C56" s="387"/>
      <c r="D56" s="387"/>
      <c r="E56" s="387"/>
      <c r="F56" s="387"/>
      <c r="G56" s="387"/>
      <c r="H56" s="387"/>
      <c r="I56" s="387"/>
      <c r="J56" s="387"/>
      <c r="K56" s="387"/>
      <c r="L56" s="387"/>
      <c r="M56" s="387"/>
      <c r="N56" s="387"/>
      <c r="O56" s="387"/>
      <c r="P56" s="388"/>
      <c r="Q56" s="404" t="s">
        <v>694</v>
      </c>
      <c r="R56" s="405"/>
      <c r="S56" s="405"/>
      <c r="T56" s="405"/>
      <c r="U56" s="405"/>
      <c r="V56" s="405"/>
      <c r="W56" s="405"/>
      <c r="X56" s="405"/>
      <c r="Y56" s="405"/>
      <c r="Z56" s="405"/>
      <c r="AA56" s="405"/>
      <c r="AB56" s="405"/>
      <c r="AC56" s="405"/>
      <c r="AD56" s="405"/>
      <c r="AE56" s="405"/>
      <c r="AF56" s="405"/>
      <c r="AG56" s="405"/>
      <c r="AH56" s="405"/>
      <c r="AI56" s="405"/>
      <c r="AJ56" s="405"/>
      <c r="AK56" s="405"/>
      <c r="AL56" s="405"/>
      <c r="AM56" s="405"/>
      <c r="AN56" s="405"/>
      <c r="AO56" s="405"/>
      <c r="AP56" s="405"/>
      <c r="AQ56" s="405"/>
      <c r="AR56" s="405"/>
      <c r="AS56" s="405"/>
      <c r="AT56" s="405"/>
      <c r="AU56" s="405"/>
      <c r="AV56" s="405"/>
      <c r="AW56" s="405"/>
      <c r="AX56" s="406"/>
      <c r="AY56" s="85"/>
    </row>
    <row r="57" spans="1:51" ht="15" customHeight="1" x14ac:dyDescent="0.15">
      <c r="A57" s="13"/>
      <c r="B57" s="389"/>
      <c r="C57" s="390"/>
      <c r="D57" s="390"/>
      <c r="E57" s="390"/>
      <c r="F57" s="390"/>
      <c r="G57" s="390"/>
      <c r="H57" s="390"/>
      <c r="I57" s="390"/>
      <c r="J57" s="390"/>
      <c r="K57" s="390"/>
      <c r="L57" s="390"/>
      <c r="M57" s="390"/>
      <c r="N57" s="390"/>
      <c r="O57" s="390"/>
      <c r="P57" s="391"/>
      <c r="Q57" s="407"/>
      <c r="R57" s="408"/>
      <c r="S57" s="408"/>
      <c r="T57" s="408"/>
      <c r="U57" s="408"/>
      <c r="V57" s="408"/>
      <c r="W57" s="408"/>
      <c r="X57" s="408"/>
      <c r="Y57" s="408"/>
      <c r="Z57" s="408"/>
      <c r="AA57" s="408"/>
      <c r="AB57" s="408"/>
      <c r="AC57" s="408"/>
      <c r="AD57" s="408"/>
      <c r="AE57" s="408"/>
      <c r="AF57" s="408"/>
      <c r="AG57" s="408"/>
      <c r="AH57" s="408"/>
      <c r="AI57" s="408"/>
      <c r="AJ57" s="408"/>
      <c r="AK57" s="408"/>
      <c r="AL57" s="408"/>
      <c r="AM57" s="408"/>
      <c r="AN57" s="408"/>
      <c r="AO57" s="408"/>
      <c r="AP57" s="408"/>
      <c r="AQ57" s="408"/>
      <c r="AR57" s="408"/>
      <c r="AS57" s="408"/>
      <c r="AT57" s="408"/>
      <c r="AU57" s="408"/>
      <c r="AV57" s="408"/>
      <c r="AW57" s="408"/>
      <c r="AX57" s="409"/>
      <c r="AY57" s="84"/>
    </row>
    <row r="58" spans="1:51" ht="15" customHeight="1" x14ac:dyDescent="0.15">
      <c r="A58" s="13"/>
      <c r="B58" s="386" t="s">
        <v>652</v>
      </c>
      <c r="C58" s="387"/>
      <c r="D58" s="387"/>
      <c r="E58" s="387"/>
      <c r="F58" s="387"/>
      <c r="G58" s="387"/>
      <c r="H58" s="387"/>
      <c r="I58" s="387"/>
      <c r="J58" s="387"/>
      <c r="K58" s="387"/>
      <c r="L58" s="387"/>
      <c r="M58" s="387"/>
      <c r="N58" s="387"/>
      <c r="O58" s="387"/>
      <c r="P58" s="388"/>
      <c r="Q58" s="404" t="s">
        <v>695</v>
      </c>
      <c r="R58" s="405"/>
      <c r="S58" s="405"/>
      <c r="T58" s="405"/>
      <c r="U58" s="405"/>
      <c r="V58" s="405"/>
      <c r="W58" s="405"/>
      <c r="X58" s="405"/>
      <c r="Y58" s="405"/>
      <c r="Z58" s="405"/>
      <c r="AA58" s="405"/>
      <c r="AB58" s="405"/>
      <c r="AC58" s="405"/>
      <c r="AD58" s="405"/>
      <c r="AE58" s="405"/>
      <c r="AF58" s="405"/>
      <c r="AG58" s="405"/>
      <c r="AH58" s="405"/>
      <c r="AI58" s="405"/>
      <c r="AJ58" s="405"/>
      <c r="AK58" s="405"/>
      <c r="AL58" s="405"/>
      <c r="AM58" s="405"/>
      <c r="AN58" s="405"/>
      <c r="AO58" s="405"/>
      <c r="AP58" s="405"/>
      <c r="AQ58" s="405"/>
      <c r="AR58" s="405"/>
      <c r="AS58" s="405"/>
      <c r="AT58" s="405"/>
      <c r="AU58" s="405"/>
      <c r="AV58" s="405"/>
      <c r="AW58" s="405"/>
      <c r="AX58" s="406"/>
      <c r="AY58" s="84"/>
    </row>
    <row r="59" spans="1:51" ht="15" customHeight="1" x14ac:dyDescent="0.15">
      <c r="A59" s="13"/>
      <c r="B59" s="389"/>
      <c r="C59" s="390"/>
      <c r="D59" s="390"/>
      <c r="E59" s="390"/>
      <c r="F59" s="390"/>
      <c r="G59" s="390"/>
      <c r="H59" s="390"/>
      <c r="I59" s="390"/>
      <c r="J59" s="390"/>
      <c r="K59" s="390"/>
      <c r="L59" s="390"/>
      <c r="M59" s="390"/>
      <c r="N59" s="390"/>
      <c r="O59" s="390"/>
      <c r="P59" s="391"/>
      <c r="Q59" s="407"/>
      <c r="R59" s="408"/>
      <c r="S59" s="408"/>
      <c r="T59" s="408"/>
      <c r="U59" s="408"/>
      <c r="V59" s="408"/>
      <c r="W59" s="408"/>
      <c r="X59" s="408"/>
      <c r="Y59" s="408"/>
      <c r="Z59" s="408"/>
      <c r="AA59" s="408"/>
      <c r="AB59" s="408"/>
      <c r="AC59" s="408"/>
      <c r="AD59" s="408"/>
      <c r="AE59" s="408"/>
      <c r="AF59" s="408"/>
      <c r="AG59" s="408"/>
      <c r="AH59" s="408"/>
      <c r="AI59" s="408"/>
      <c r="AJ59" s="408"/>
      <c r="AK59" s="408"/>
      <c r="AL59" s="408"/>
      <c r="AM59" s="408"/>
      <c r="AN59" s="408"/>
      <c r="AO59" s="408"/>
      <c r="AP59" s="408"/>
      <c r="AQ59" s="408"/>
      <c r="AR59" s="408"/>
      <c r="AS59" s="408"/>
      <c r="AT59" s="408"/>
      <c r="AU59" s="408"/>
      <c r="AV59" s="408"/>
      <c r="AW59" s="408"/>
      <c r="AX59" s="409"/>
      <c r="AY59" s="84"/>
    </row>
    <row r="60" spans="1:51" ht="18" customHeight="1" x14ac:dyDescent="0.15">
      <c r="A60" s="13"/>
      <c r="B60" s="392" t="s">
        <v>1044</v>
      </c>
      <c r="C60" s="387"/>
      <c r="D60" s="387"/>
      <c r="E60" s="387"/>
      <c r="F60" s="387"/>
      <c r="G60" s="387"/>
      <c r="H60" s="387"/>
      <c r="I60" s="387"/>
      <c r="J60" s="387"/>
      <c r="K60" s="387"/>
      <c r="L60" s="387"/>
      <c r="M60" s="387"/>
      <c r="N60" s="387"/>
      <c r="O60" s="387"/>
      <c r="P60" s="388"/>
      <c r="Q60" s="410" t="s">
        <v>916</v>
      </c>
      <c r="R60" s="411"/>
      <c r="S60" s="411"/>
      <c r="T60" s="411"/>
      <c r="U60" s="411"/>
      <c r="V60" s="411"/>
      <c r="W60" s="411"/>
      <c r="X60" s="412"/>
      <c r="Y60" s="442" t="s">
        <v>653</v>
      </c>
      <c r="Z60" s="442"/>
      <c r="AA60" s="442"/>
      <c r="AB60" s="442"/>
      <c r="AC60" s="442"/>
      <c r="AD60" s="442"/>
      <c r="AE60" s="442"/>
      <c r="AF60" s="442"/>
      <c r="AG60" s="443" t="s">
        <v>655</v>
      </c>
      <c r="AH60" s="443"/>
      <c r="AI60" s="443"/>
      <c r="AJ60" s="443"/>
      <c r="AK60" s="443"/>
      <c r="AL60" s="443"/>
      <c r="AM60" s="443"/>
      <c r="AN60" s="443"/>
      <c r="AO60" s="443"/>
      <c r="AP60" s="443"/>
      <c r="AQ60" s="443"/>
      <c r="AR60" s="443"/>
      <c r="AS60" s="443"/>
      <c r="AT60" s="443"/>
      <c r="AU60" s="443"/>
      <c r="AV60" s="443"/>
      <c r="AW60" s="443"/>
      <c r="AX60" s="444"/>
      <c r="AY60" s="84"/>
    </row>
    <row r="61" spans="1:51" ht="18" customHeight="1" x14ac:dyDescent="0.15">
      <c r="A61" s="13"/>
      <c r="B61" s="432"/>
      <c r="C61" s="433"/>
      <c r="D61" s="433"/>
      <c r="E61" s="433"/>
      <c r="F61" s="433"/>
      <c r="G61" s="433"/>
      <c r="H61" s="433"/>
      <c r="I61" s="433"/>
      <c r="J61" s="433"/>
      <c r="K61" s="433"/>
      <c r="L61" s="433"/>
      <c r="M61" s="433"/>
      <c r="N61" s="433"/>
      <c r="O61" s="433"/>
      <c r="P61" s="434"/>
      <c r="Q61" s="413"/>
      <c r="R61" s="414"/>
      <c r="S61" s="414"/>
      <c r="T61" s="414"/>
      <c r="U61" s="414"/>
      <c r="V61" s="414"/>
      <c r="W61" s="414"/>
      <c r="X61" s="415"/>
      <c r="Y61" s="427"/>
      <c r="Z61" s="428"/>
      <c r="AA61" s="436" t="s">
        <v>654</v>
      </c>
      <c r="AB61" s="437"/>
      <c r="AC61" s="437"/>
      <c r="AD61" s="437"/>
      <c r="AE61" s="437"/>
      <c r="AF61" s="438"/>
      <c r="AG61" s="439"/>
      <c r="AH61" s="440"/>
      <c r="AI61" s="440"/>
      <c r="AJ61" s="440"/>
      <c r="AK61" s="440"/>
      <c r="AL61" s="440"/>
      <c r="AM61" s="440"/>
      <c r="AN61" s="440"/>
      <c r="AO61" s="440"/>
      <c r="AP61" s="440"/>
      <c r="AQ61" s="440"/>
      <c r="AR61" s="440"/>
      <c r="AS61" s="440"/>
      <c r="AT61" s="440"/>
      <c r="AU61" s="440"/>
      <c r="AV61" s="440"/>
      <c r="AW61" s="440"/>
      <c r="AX61" s="441"/>
      <c r="AY61" s="84"/>
    </row>
    <row r="62" spans="1:51" ht="18" customHeight="1" x14ac:dyDescent="0.15">
      <c r="A62" s="13"/>
      <c r="B62" s="389"/>
      <c r="C62" s="390"/>
      <c r="D62" s="390"/>
      <c r="E62" s="390"/>
      <c r="F62" s="390"/>
      <c r="G62" s="390"/>
      <c r="H62" s="390"/>
      <c r="I62" s="390"/>
      <c r="J62" s="390"/>
      <c r="K62" s="390"/>
      <c r="L62" s="390"/>
      <c r="M62" s="390"/>
      <c r="N62" s="390"/>
      <c r="O62" s="390"/>
      <c r="P62" s="391"/>
      <c r="Q62" s="429"/>
      <c r="R62" s="430"/>
      <c r="S62" s="430"/>
      <c r="T62" s="430"/>
      <c r="U62" s="430"/>
      <c r="V62" s="430"/>
      <c r="W62" s="430"/>
      <c r="X62" s="431"/>
      <c r="Y62" s="427"/>
      <c r="Z62" s="428"/>
      <c r="AA62" s="436" t="s">
        <v>37</v>
      </c>
      <c r="AB62" s="437"/>
      <c r="AC62" s="437"/>
      <c r="AD62" s="437"/>
      <c r="AE62" s="437"/>
      <c r="AF62" s="438"/>
      <c r="AG62" s="439"/>
      <c r="AH62" s="440"/>
      <c r="AI62" s="440"/>
      <c r="AJ62" s="440"/>
      <c r="AK62" s="440"/>
      <c r="AL62" s="440"/>
      <c r="AM62" s="440"/>
      <c r="AN62" s="440"/>
      <c r="AO62" s="440"/>
      <c r="AP62" s="440"/>
      <c r="AQ62" s="440"/>
      <c r="AR62" s="440"/>
      <c r="AS62" s="440"/>
      <c r="AT62" s="440"/>
      <c r="AU62" s="440"/>
      <c r="AV62" s="440"/>
      <c r="AW62" s="440"/>
      <c r="AX62" s="441"/>
      <c r="AY62" s="84"/>
    </row>
    <row r="63" spans="1:51" ht="11.25" customHeight="1" x14ac:dyDescent="0.1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84"/>
    </row>
  </sheetData>
  <mergeCells count="69">
    <mergeCell ref="Y62:Z62"/>
    <mergeCell ref="Q60:X62"/>
    <mergeCell ref="B60:P62"/>
    <mergeCell ref="Q54:AX55"/>
    <mergeCell ref="Q46:AX51"/>
    <mergeCell ref="AA62:AF62"/>
    <mergeCell ref="AG61:AX61"/>
    <mergeCell ref="AG62:AX62"/>
    <mergeCell ref="Y60:AF60"/>
    <mergeCell ref="AG60:AX60"/>
    <mergeCell ref="AA61:AF61"/>
    <mergeCell ref="Y61:Z61"/>
    <mergeCell ref="Q58:AX59"/>
    <mergeCell ref="B50:P51"/>
    <mergeCell ref="B48:P49"/>
    <mergeCell ref="B58:P59"/>
    <mergeCell ref="B21:P22"/>
    <mergeCell ref="B23:P24"/>
    <mergeCell ref="Q52:AX53"/>
    <mergeCell ref="B44:P45"/>
    <mergeCell ref="B54:P55"/>
    <mergeCell ref="B42:P43"/>
    <mergeCell ref="B52:P53"/>
    <mergeCell ref="B25:P26"/>
    <mergeCell ref="B46:P47"/>
    <mergeCell ref="B40:P41"/>
    <mergeCell ref="Q25:AX26"/>
    <mergeCell ref="Q21:AX24"/>
    <mergeCell ref="Q27:AX28"/>
    <mergeCell ref="B56:P57"/>
    <mergeCell ref="B35:P36"/>
    <mergeCell ref="B31:P34"/>
    <mergeCell ref="B29:P30"/>
    <mergeCell ref="B27:P28"/>
    <mergeCell ref="B39:AX39"/>
    <mergeCell ref="B37:P38"/>
    <mergeCell ref="Q56:AX57"/>
    <mergeCell ref="Q40:AX41"/>
    <mergeCell ref="Q42:AX43"/>
    <mergeCell ref="Q44:AX45"/>
    <mergeCell ref="Q29:AX38"/>
    <mergeCell ref="B1:AX2"/>
    <mergeCell ref="AD5:AX6"/>
    <mergeCell ref="B9:P10"/>
    <mergeCell ref="D11:I11"/>
    <mergeCell ref="W5:AC6"/>
    <mergeCell ref="B5:P6"/>
    <mergeCell ref="B3:AX4"/>
    <mergeCell ref="Q5:U6"/>
    <mergeCell ref="V5:V6"/>
    <mergeCell ref="B7:P8"/>
    <mergeCell ref="Q7:AX8"/>
    <mergeCell ref="Q9:AX11"/>
    <mergeCell ref="B19:P20"/>
    <mergeCell ref="Q19:U20"/>
    <mergeCell ref="Q15:U16"/>
    <mergeCell ref="B12:P13"/>
    <mergeCell ref="V19:V20"/>
    <mergeCell ref="B17:P18"/>
    <mergeCell ref="Q17:U18"/>
    <mergeCell ref="V17:V18"/>
    <mergeCell ref="D14:I14"/>
    <mergeCell ref="B15:P16"/>
    <mergeCell ref="V15:V16"/>
    <mergeCell ref="Q12:AX14"/>
    <mergeCell ref="W19:AC20"/>
    <mergeCell ref="W17:AC18"/>
    <mergeCell ref="W15:AC16"/>
    <mergeCell ref="AD15:AX20"/>
  </mergeCells>
  <phoneticPr fontId="2"/>
  <dataValidations count="1">
    <dataValidation type="list" showInputMessage="1" showErrorMessage="1" sqref="Y61:Z62" xr:uid="{00000000-0002-0000-0100-000000000000}">
      <formula1>"　,〇"</formula1>
    </dataValidation>
  </dataValidations>
  <pageMargins left="0.59055118110236227" right="0.39370078740157483" top="0.39370078740157483" bottom="0.39370078740157483" header="0.51181102362204722" footer="0.19685039370078741"/>
  <pageSetup paperSize="9" scale="95" orientation="portrait" r:id="rId1"/>
  <headerFooter alignWithMargins="0">
    <oddFooter xml:space="preserve">&amp;C&amp;A&amp;R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C85"/>
  <sheetViews>
    <sheetView showGridLines="0" view="pageBreakPreview" zoomScaleNormal="100" workbookViewId="0"/>
  </sheetViews>
  <sheetFormatPr defaultColWidth="1.875" defaultRowHeight="11.25" customHeight="1" x14ac:dyDescent="0.15"/>
  <cols>
    <col min="1" max="16384" width="1.875" style="4"/>
  </cols>
  <sheetData>
    <row r="1" spans="1:55" ht="11.25" customHeight="1" x14ac:dyDescent="0.1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5" s="11" customFormat="1" ht="11.25" customHeight="1" x14ac:dyDescent="0.15">
      <c r="A2" s="23"/>
      <c r="B2" s="1198" t="s">
        <v>272</v>
      </c>
      <c r="C2" s="1199"/>
      <c r="D2" s="1199"/>
      <c r="E2" s="1200"/>
      <c r="F2" s="1195" t="s">
        <v>268</v>
      </c>
      <c r="G2" s="1196"/>
      <c r="H2" s="1196"/>
      <c r="I2" s="1196"/>
      <c r="J2" s="1196"/>
      <c r="K2" s="1196"/>
      <c r="L2" s="1196"/>
      <c r="M2" s="1196"/>
      <c r="N2" s="1197"/>
      <c r="O2" s="1195" t="s">
        <v>271</v>
      </c>
      <c r="P2" s="1196"/>
      <c r="Q2" s="1196"/>
      <c r="R2" s="1196"/>
      <c r="S2" s="1196"/>
      <c r="T2" s="1196"/>
      <c r="U2" s="1196"/>
      <c r="V2" s="1196"/>
      <c r="W2" s="1196"/>
      <c r="X2" s="1196"/>
      <c r="Y2" s="1196"/>
      <c r="Z2" s="1196"/>
      <c r="AA2" s="1196"/>
      <c r="AB2" s="1196"/>
      <c r="AC2" s="1196"/>
      <c r="AD2" s="1196"/>
      <c r="AE2" s="1196"/>
      <c r="AF2" s="1196"/>
      <c r="AG2" s="1196"/>
      <c r="AH2" s="1196"/>
      <c r="AI2" s="1196"/>
      <c r="AJ2" s="1196"/>
      <c r="AK2" s="1196"/>
      <c r="AL2" s="1196"/>
      <c r="AM2" s="1196"/>
      <c r="AN2" s="1196"/>
      <c r="AO2" s="1196"/>
      <c r="AP2" s="1196"/>
      <c r="AQ2" s="1196"/>
      <c r="AR2" s="1197"/>
      <c r="AS2" s="1195" t="s">
        <v>269</v>
      </c>
      <c r="AT2" s="1196"/>
      <c r="AU2" s="1196"/>
      <c r="AV2" s="1196"/>
      <c r="AW2" s="1197"/>
      <c r="AX2" s="22"/>
      <c r="AY2" s="31"/>
      <c r="AZ2" s="34"/>
      <c r="BA2" s="35"/>
      <c r="BB2" s="34"/>
      <c r="BC2" s="36"/>
    </row>
    <row r="3" spans="1:55" s="11" customFormat="1" ht="11.25" customHeight="1" x14ac:dyDescent="0.15">
      <c r="A3" s="23"/>
      <c r="B3" s="1222" t="s">
        <v>119</v>
      </c>
      <c r="C3" s="1128"/>
      <c r="D3" s="1128"/>
      <c r="E3" s="1129"/>
      <c r="F3" s="1134" t="s">
        <v>248</v>
      </c>
      <c r="G3" s="1134"/>
      <c r="H3" s="1134"/>
      <c r="I3" s="1134"/>
      <c r="J3" s="1134"/>
      <c r="K3" s="1134"/>
      <c r="L3" s="1134"/>
      <c r="M3" s="1134"/>
      <c r="N3" s="1134"/>
      <c r="O3" s="1125" t="s">
        <v>278</v>
      </c>
      <c r="P3" s="1126"/>
      <c r="Q3" s="1126"/>
      <c r="R3" s="1126"/>
      <c r="S3" s="1126"/>
      <c r="T3" s="1126"/>
      <c r="U3" s="1126"/>
      <c r="V3" s="1126"/>
      <c r="W3" s="1126"/>
      <c r="X3" s="1126"/>
      <c r="Y3" s="1126"/>
      <c r="Z3" s="1126"/>
      <c r="AA3" s="1126"/>
      <c r="AB3" s="1126"/>
      <c r="AC3" s="1121"/>
      <c r="AD3" s="1122"/>
      <c r="AE3" s="1137" t="s">
        <v>510</v>
      </c>
      <c r="AF3" s="1138"/>
      <c r="AG3" s="1114"/>
      <c r="AH3" s="1122"/>
      <c r="AI3" s="1164" t="s">
        <v>511</v>
      </c>
      <c r="AJ3" s="1165"/>
      <c r="AK3" s="1161"/>
      <c r="AL3" s="1162"/>
      <c r="AM3" s="1162"/>
      <c r="AN3" s="1162"/>
      <c r="AO3" s="1162"/>
      <c r="AP3" s="1162"/>
      <c r="AQ3" s="1162"/>
      <c r="AR3" s="1163"/>
      <c r="AS3" s="1160"/>
      <c r="AT3" s="1160"/>
      <c r="AU3" s="1160"/>
      <c r="AV3" s="1160"/>
      <c r="AW3" s="1160"/>
      <c r="AX3" s="22"/>
      <c r="AY3" s="31"/>
      <c r="AZ3" s="34"/>
      <c r="BA3" s="35"/>
      <c r="BB3" s="34"/>
      <c r="BC3" s="36"/>
    </row>
    <row r="4" spans="1:55" s="11" customFormat="1" ht="11.25" customHeight="1" x14ac:dyDescent="0.15">
      <c r="A4" s="23"/>
      <c r="B4" s="1223"/>
      <c r="C4" s="1130"/>
      <c r="D4" s="1130"/>
      <c r="E4" s="1131"/>
      <c r="F4" s="1134"/>
      <c r="G4" s="1134"/>
      <c r="H4" s="1134"/>
      <c r="I4" s="1134"/>
      <c r="J4" s="1134"/>
      <c r="K4" s="1134"/>
      <c r="L4" s="1134"/>
      <c r="M4" s="1134"/>
      <c r="N4" s="1134"/>
      <c r="O4" s="1125" t="s">
        <v>279</v>
      </c>
      <c r="P4" s="1126"/>
      <c r="Q4" s="1126"/>
      <c r="R4" s="1126"/>
      <c r="S4" s="1126"/>
      <c r="T4" s="1126"/>
      <c r="U4" s="1126"/>
      <c r="V4" s="1126"/>
      <c r="W4" s="1126"/>
      <c r="X4" s="1126"/>
      <c r="Y4" s="1126"/>
      <c r="Z4" s="1126"/>
      <c r="AA4" s="1126"/>
      <c r="AB4" s="1126"/>
      <c r="AC4" s="1121"/>
      <c r="AD4" s="1122"/>
      <c r="AE4" s="1181" t="s">
        <v>510</v>
      </c>
      <c r="AF4" s="1182"/>
      <c r="AG4" s="1114"/>
      <c r="AH4" s="1122"/>
      <c r="AI4" s="1181" t="s">
        <v>511</v>
      </c>
      <c r="AJ4" s="1182"/>
      <c r="AK4" s="1161"/>
      <c r="AL4" s="1162"/>
      <c r="AM4" s="1162"/>
      <c r="AN4" s="1162"/>
      <c r="AO4" s="1162"/>
      <c r="AP4" s="1162"/>
      <c r="AQ4" s="1162"/>
      <c r="AR4" s="1163"/>
      <c r="AS4" s="1160"/>
      <c r="AT4" s="1160"/>
      <c r="AU4" s="1160"/>
      <c r="AV4" s="1160"/>
      <c r="AW4" s="1160"/>
      <c r="AX4" s="22"/>
      <c r="AY4" s="31"/>
      <c r="AZ4" s="34"/>
      <c r="BA4" s="35"/>
      <c r="BB4" s="34"/>
      <c r="BC4" s="36"/>
    </row>
    <row r="5" spans="1:55" s="11" customFormat="1" ht="11.25" customHeight="1" x14ac:dyDescent="0.15">
      <c r="A5" s="23"/>
      <c r="B5" s="1223"/>
      <c r="C5" s="1130"/>
      <c r="D5" s="1130"/>
      <c r="E5" s="1131"/>
      <c r="F5" s="1154"/>
      <c r="G5" s="1155"/>
      <c r="H5" s="1155"/>
      <c r="I5" s="1155"/>
      <c r="J5" s="1155"/>
      <c r="K5" s="1155"/>
      <c r="L5" s="1155"/>
      <c r="M5" s="1128" t="s">
        <v>380</v>
      </c>
      <c r="N5" s="1129"/>
      <c r="O5" s="1125" t="s">
        <v>282</v>
      </c>
      <c r="P5" s="1126"/>
      <c r="Q5" s="1126"/>
      <c r="R5" s="1126"/>
      <c r="S5" s="1126"/>
      <c r="T5" s="1126"/>
      <c r="U5" s="1126"/>
      <c r="V5" s="1126"/>
      <c r="W5" s="1126"/>
      <c r="X5" s="1126"/>
      <c r="Y5" s="1126"/>
      <c r="Z5" s="1126"/>
      <c r="AA5" s="1126"/>
      <c r="AB5" s="1126"/>
      <c r="AC5" s="1121"/>
      <c r="AD5" s="1122"/>
      <c r="AE5" s="1181" t="s">
        <v>512</v>
      </c>
      <c r="AF5" s="1182"/>
      <c r="AG5" s="1114"/>
      <c r="AH5" s="1122"/>
      <c r="AI5" s="1181" t="s">
        <v>513</v>
      </c>
      <c r="AJ5" s="1182"/>
      <c r="AK5" s="1161"/>
      <c r="AL5" s="1162"/>
      <c r="AM5" s="1162"/>
      <c r="AN5" s="1162"/>
      <c r="AO5" s="1162"/>
      <c r="AP5" s="1162"/>
      <c r="AQ5" s="1162"/>
      <c r="AR5" s="1163"/>
      <c r="AS5" s="1160"/>
      <c r="AT5" s="1160"/>
      <c r="AU5" s="1160"/>
      <c r="AV5" s="1160"/>
      <c r="AW5" s="1160"/>
      <c r="AX5" s="22"/>
      <c r="AY5" s="31"/>
      <c r="AZ5" s="34"/>
      <c r="BA5" s="35"/>
      <c r="BB5" s="34"/>
      <c r="BC5" s="36"/>
    </row>
    <row r="6" spans="1:55" s="11" customFormat="1" ht="11.25" customHeight="1" x14ac:dyDescent="0.15">
      <c r="A6" s="23"/>
      <c r="B6" s="1223"/>
      <c r="C6" s="1130"/>
      <c r="D6" s="1130"/>
      <c r="E6" s="1131"/>
      <c r="F6" s="1156"/>
      <c r="G6" s="1157"/>
      <c r="H6" s="1157"/>
      <c r="I6" s="1157"/>
      <c r="J6" s="1157"/>
      <c r="K6" s="1157"/>
      <c r="L6" s="1157"/>
      <c r="M6" s="1130"/>
      <c r="N6" s="1131"/>
      <c r="O6" s="1125" t="s">
        <v>307</v>
      </c>
      <c r="P6" s="1126"/>
      <c r="Q6" s="1126"/>
      <c r="R6" s="1126"/>
      <c r="S6" s="1126"/>
      <c r="T6" s="1126"/>
      <c r="U6" s="1126"/>
      <c r="V6" s="1126"/>
      <c r="W6" s="1126"/>
      <c r="X6" s="1126"/>
      <c r="Y6" s="1126"/>
      <c r="Z6" s="1126"/>
      <c r="AA6" s="1126"/>
      <c r="AB6" s="1126"/>
      <c r="AC6" s="1121"/>
      <c r="AD6" s="1122"/>
      <c r="AE6" s="1181" t="s">
        <v>512</v>
      </c>
      <c r="AF6" s="1182"/>
      <c r="AG6" s="1114"/>
      <c r="AH6" s="1122"/>
      <c r="AI6" s="1181" t="s">
        <v>513</v>
      </c>
      <c r="AJ6" s="1182"/>
      <c r="AK6" s="1161"/>
      <c r="AL6" s="1162"/>
      <c r="AM6" s="1162"/>
      <c r="AN6" s="1162"/>
      <c r="AO6" s="1162"/>
      <c r="AP6" s="1162"/>
      <c r="AQ6" s="1162"/>
      <c r="AR6" s="1163"/>
      <c r="AS6" s="1160"/>
      <c r="AT6" s="1160"/>
      <c r="AU6" s="1160"/>
      <c r="AV6" s="1160"/>
      <c r="AW6" s="1160"/>
      <c r="AX6" s="22"/>
      <c r="AY6" s="31"/>
      <c r="AZ6" s="34"/>
      <c r="BA6" s="35"/>
      <c r="BB6" s="34"/>
      <c r="BC6" s="36"/>
    </row>
    <row r="7" spans="1:55" s="11" customFormat="1" ht="11.25" customHeight="1" x14ac:dyDescent="0.15">
      <c r="A7" s="23"/>
      <c r="B7" s="1223"/>
      <c r="C7" s="1130"/>
      <c r="D7" s="1130"/>
      <c r="E7" s="1131"/>
      <c r="F7" s="1158"/>
      <c r="G7" s="1159"/>
      <c r="H7" s="1159"/>
      <c r="I7" s="1159"/>
      <c r="J7" s="1159"/>
      <c r="K7" s="1159"/>
      <c r="L7" s="1159"/>
      <c r="M7" s="1132"/>
      <c r="N7" s="1133"/>
      <c r="O7" s="1125" t="s">
        <v>308</v>
      </c>
      <c r="P7" s="1126"/>
      <c r="Q7" s="1126"/>
      <c r="R7" s="1126"/>
      <c r="S7" s="1126"/>
      <c r="T7" s="1126"/>
      <c r="U7" s="1126"/>
      <c r="V7" s="1126"/>
      <c r="W7" s="1126"/>
      <c r="X7" s="1126"/>
      <c r="Y7" s="1126"/>
      <c r="Z7" s="1126"/>
      <c r="AA7" s="1126"/>
      <c r="AB7" s="1126"/>
      <c r="AC7" s="1121"/>
      <c r="AD7" s="1122"/>
      <c r="AE7" s="1181" t="s">
        <v>514</v>
      </c>
      <c r="AF7" s="1182"/>
      <c r="AG7" s="1114"/>
      <c r="AH7" s="1122"/>
      <c r="AI7" s="1137" t="s">
        <v>513</v>
      </c>
      <c r="AJ7" s="1138"/>
      <c r="AK7" s="1161"/>
      <c r="AL7" s="1162"/>
      <c r="AM7" s="1162"/>
      <c r="AN7" s="1162"/>
      <c r="AO7" s="1162"/>
      <c r="AP7" s="1162"/>
      <c r="AQ7" s="1162"/>
      <c r="AR7" s="1163"/>
      <c r="AS7" s="1160"/>
      <c r="AT7" s="1160"/>
      <c r="AU7" s="1160"/>
      <c r="AV7" s="1160"/>
      <c r="AW7" s="1160"/>
      <c r="AX7" s="22"/>
      <c r="AY7" s="31"/>
      <c r="AZ7" s="34"/>
      <c r="BA7" s="35"/>
      <c r="BB7" s="34"/>
      <c r="BC7" s="36"/>
    </row>
    <row r="8" spans="1:55" s="11" customFormat="1" ht="11.25" customHeight="1" x14ac:dyDescent="0.15">
      <c r="A8" s="23"/>
      <c r="B8" s="1223"/>
      <c r="C8" s="1130"/>
      <c r="D8" s="1130"/>
      <c r="E8" s="1131"/>
      <c r="F8" s="1145" t="s">
        <v>249</v>
      </c>
      <c r="G8" s="1146"/>
      <c r="H8" s="1146"/>
      <c r="I8" s="1146"/>
      <c r="J8" s="1146"/>
      <c r="K8" s="1146"/>
      <c r="L8" s="1146"/>
      <c r="M8" s="1146"/>
      <c r="N8" s="1147"/>
      <c r="O8" s="1116" t="s">
        <v>898</v>
      </c>
      <c r="P8" s="1117"/>
      <c r="Q8" s="1117"/>
      <c r="R8" s="1117"/>
      <c r="S8" s="1117"/>
      <c r="T8" s="1117"/>
      <c r="U8" s="1117"/>
      <c r="V8" s="1117"/>
      <c r="W8" s="1117"/>
      <c r="X8" s="1117"/>
      <c r="Y8" s="1117"/>
      <c r="Z8" s="1117"/>
      <c r="AA8" s="1117"/>
      <c r="AB8" s="1118"/>
      <c r="AC8" s="1112"/>
      <c r="AD8" s="1115"/>
      <c r="AE8" s="1175" t="s">
        <v>224</v>
      </c>
      <c r="AF8" s="1176"/>
      <c r="AG8" s="1112"/>
      <c r="AH8" s="1115"/>
      <c r="AI8" s="1175" t="s">
        <v>225</v>
      </c>
      <c r="AJ8" s="1176"/>
      <c r="AK8" s="1161"/>
      <c r="AL8" s="1162"/>
      <c r="AM8" s="1162"/>
      <c r="AN8" s="1162"/>
      <c r="AO8" s="1162"/>
      <c r="AP8" s="1162"/>
      <c r="AQ8" s="1162"/>
      <c r="AR8" s="1163"/>
      <c r="AS8" s="1166"/>
      <c r="AT8" s="1167"/>
      <c r="AU8" s="1167"/>
      <c r="AV8" s="1167"/>
      <c r="AW8" s="1168"/>
      <c r="AX8" s="22"/>
      <c r="AY8" s="31"/>
      <c r="AZ8" s="34"/>
      <c r="BA8" s="35"/>
      <c r="BB8" s="34"/>
      <c r="BC8" s="36"/>
    </row>
    <row r="9" spans="1:55" s="11" customFormat="1" ht="11.25" customHeight="1" x14ac:dyDescent="0.15">
      <c r="A9" s="23"/>
      <c r="B9" s="1223"/>
      <c r="C9" s="1130"/>
      <c r="D9" s="1130"/>
      <c r="E9" s="1131"/>
      <c r="F9" s="1148"/>
      <c r="G9" s="1149"/>
      <c r="H9" s="1149"/>
      <c r="I9" s="1149"/>
      <c r="J9" s="1149"/>
      <c r="K9" s="1149"/>
      <c r="L9" s="1149"/>
      <c r="M9" s="1149"/>
      <c r="N9" s="1150"/>
      <c r="O9" s="1116" t="s">
        <v>899</v>
      </c>
      <c r="P9" s="1117"/>
      <c r="Q9" s="1117"/>
      <c r="R9" s="1117"/>
      <c r="S9" s="1117"/>
      <c r="T9" s="1117"/>
      <c r="U9" s="1117"/>
      <c r="V9" s="1117"/>
      <c r="W9" s="1117"/>
      <c r="X9" s="1117"/>
      <c r="Y9" s="1117"/>
      <c r="Z9" s="1117"/>
      <c r="AA9" s="1117"/>
      <c r="AB9" s="1118"/>
      <c r="AC9" s="1112"/>
      <c r="AD9" s="1115"/>
      <c r="AE9" s="1175" t="s">
        <v>224</v>
      </c>
      <c r="AF9" s="1176"/>
      <c r="AG9" s="1112"/>
      <c r="AH9" s="1115"/>
      <c r="AI9" s="1175" t="s">
        <v>225</v>
      </c>
      <c r="AJ9" s="1176"/>
      <c r="AK9" s="1161"/>
      <c r="AL9" s="1162"/>
      <c r="AM9" s="1162"/>
      <c r="AN9" s="1162"/>
      <c r="AO9" s="1162"/>
      <c r="AP9" s="1162"/>
      <c r="AQ9" s="1162"/>
      <c r="AR9" s="1163"/>
      <c r="AS9" s="1166"/>
      <c r="AT9" s="1167"/>
      <c r="AU9" s="1167"/>
      <c r="AV9" s="1167"/>
      <c r="AW9" s="1168"/>
      <c r="AX9" s="22"/>
      <c r="AY9" s="31"/>
      <c r="AZ9" s="34"/>
      <c r="BA9" s="35"/>
      <c r="BB9" s="34"/>
      <c r="BC9" s="36"/>
    </row>
    <row r="10" spans="1:55" s="11" customFormat="1" ht="11.25" customHeight="1" x14ac:dyDescent="0.15">
      <c r="A10" s="23"/>
      <c r="B10" s="1223"/>
      <c r="C10" s="1130"/>
      <c r="D10" s="1130"/>
      <c r="E10" s="1131"/>
      <c r="F10" s="1151"/>
      <c r="G10" s="1152"/>
      <c r="H10" s="1152"/>
      <c r="I10" s="1152"/>
      <c r="J10" s="1152"/>
      <c r="K10" s="1152"/>
      <c r="L10" s="1152"/>
      <c r="M10" s="1152"/>
      <c r="N10" s="1153"/>
      <c r="O10" s="1116" t="s">
        <v>900</v>
      </c>
      <c r="P10" s="1117"/>
      <c r="Q10" s="1117"/>
      <c r="R10" s="1117"/>
      <c r="S10" s="1117"/>
      <c r="T10" s="1117"/>
      <c r="U10" s="1117"/>
      <c r="V10" s="1117"/>
      <c r="W10" s="1117"/>
      <c r="X10" s="1117"/>
      <c r="Y10" s="1117"/>
      <c r="Z10" s="1117"/>
      <c r="AA10" s="1117"/>
      <c r="AB10" s="1118"/>
      <c r="AC10" s="1112"/>
      <c r="AD10" s="1115"/>
      <c r="AE10" s="1175" t="s">
        <v>224</v>
      </c>
      <c r="AF10" s="1176"/>
      <c r="AG10" s="1112"/>
      <c r="AH10" s="1115"/>
      <c r="AI10" s="1175" t="s">
        <v>225</v>
      </c>
      <c r="AJ10" s="1176"/>
      <c r="AK10" s="1161"/>
      <c r="AL10" s="1162"/>
      <c r="AM10" s="1162"/>
      <c r="AN10" s="1162"/>
      <c r="AO10" s="1162"/>
      <c r="AP10" s="1162"/>
      <c r="AQ10" s="1162"/>
      <c r="AR10" s="1163"/>
      <c r="AS10" s="1166"/>
      <c r="AT10" s="1167"/>
      <c r="AU10" s="1167"/>
      <c r="AV10" s="1167"/>
      <c r="AW10" s="1168"/>
      <c r="AX10" s="22"/>
      <c r="AY10" s="31"/>
      <c r="AZ10" s="34"/>
      <c r="BA10" s="35"/>
      <c r="BB10" s="34"/>
      <c r="BC10" s="36"/>
    </row>
    <row r="11" spans="1:55" s="11" customFormat="1" ht="11.25" customHeight="1" x14ac:dyDescent="0.15">
      <c r="A11" s="23"/>
      <c r="B11" s="1223"/>
      <c r="C11" s="1130"/>
      <c r="D11" s="1130"/>
      <c r="E11" s="1131"/>
      <c r="F11" s="1112"/>
      <c r="G11" s="1114"/>
      <c r="H11" s="1120" t="s">
        <v>298</v>
      </c>
      <c r="I11" s="1123"/>
      <c r="J11" s="1123"/>
      <c r="K11" s="1123"/>
      <c r="L11" s="1123"/>
      <c r="M11" s="1123"/>
      <c r="N11" s="1124"/>
      <c r="O11" s="1125" t="s">
        <v>504</v>
      </c>
      <c r="P11" s="1126"/>
      <c r="Q11" s="1126"/>
      <c r="R11" s="1126"/>
      <c r="S11" s="1126"/>
      <c r="T11" s="1126"/>
      <c r="U11" s="1126"/>
      <c r="V11" s="1126"/>
      <c r="W11" s="1126"/>
      <c r="X11" s="1126"/>
      <c r="Y11" s="1126"/>
      <c r="Z11" s="1126"/>
      <c r="AA11" s="1126"/>
      <c r="AB11" s="1126"/>
      <c r="AC11" s="1121"/>
      <c r="AD11" s="1122"/>
      <c r="AE11" s="1137" t="s">
        <v>224</v>
      </c>
      <c r="AF11" s="1138"/>
      <c r="AG11" s="1114"/>
      <c r="AH11" s="1122"/>
      <c r="AI11" s="1137" t="s">
        <v>225</v>
      </c>
      <c r="AJ11" s="1138"/>
      <c r="AK11" s="1161"/>
      <c r="AL11" s="1162"/>
      <c r="AM11" s="1162"/>
      <c r="AN11" s="1162"/>
      <c r="AO11" s="1162"/>
      <c r="AP11" s="1162"/>
      <c r="AQ11" s="1162"/>
      <c r="AR11" s="1163"/>
      <c r="AS11" s="1160"/>
      <c r="AT11" s="1160"/>
      <c r="AU11" s="1160"/>
      <c r="AV11" s="1160"/>
      <c r="AW11" s="1160"/>
      <c r="AX11" s="22"/>
    </row>
    <row r="12" spans="1:55" s="11" customFormat="1" ht="11.25" customHeight="1" x14ac:dyDescent="0.15">
      <c r="A12" s="23"/>
      <c r="B12" s="1223"/>
      <c r="C12" s="1130"/>
      <c r="D12" s="1130"/>
      <c r="E12" s="1131"/>
      <c r="F12" s="1112"/>
      <c r="G12" s="1114"/>
      <c r="H12" s="1120" t="s">
        <v>260</v>
      </c>
      <c r="I12" s="1123"/>
      <c r="J12" s="1123"/>
      <c r="K12" s="1123"/>
      <c r="L12" s="1123"/>
      <c r="M12" s="1123"/>
      <c r="N12" s="1124"/>
      <c r="O12" s="1116" t="s">
        <v>901</v>
      </c>
      <c r="P12" s="1117"/>
      <c r="Q12" s="1117"/>
      <c r="R12" s="1117"/>
      <c r="S12" s="1117"/>
      <c r="T12" s="1117"/>
      <c r="U12" s="1117"/>
      <c r="V12" s="1117"/>
      <c r="W12" s="1117"/>
      <c r="X12" s="1117"/>
      <c r="Y12" s="1117"/>
      <c r="Z12" s="1117"/>
      <c r="AA12" s="1117"/>
      <c r="AB12" s="1118"/>
      <c r="AC12" s="1112"/>
      <c r="AD12" s="1115"/>
      <c r="AE12" s="1137" t="s">
        <v>224</v>
      </c>
      <c r="AF12" s="1138"/>
      <c r="AG12" s="1112"/>
      <c r="AH12" s="1115"/>
      <c r="AI12" s="1137" t="s">
        <v>225</v>
      </c>
      <c r="AJ12" s="1138"/>
      <c r="AK12" s="1169"/>
      <c r="AL12" s="1170"/>
      <c r="AM12" s="1170"/>
      <c r="AN12" s="1170"/>
      <c r="AO12" s="1170"/>
      <c r="AP12" s="1170"/>
      <c r="AQ12" s="1170"/>
      <c r="AR12" s="1171"/>
      <c r="AS12" s="1166"/>
      <c r="AT12" s="1167"/>
      <c r="AU12" s="1167"/>
      <c r="AV12" s="1167"/>
      <c r="AW12" s="1168"/>
      <c r="AX12" s="22"/>
    </row>
    <row r="13" spans="1:55" s="11" customFormat="1" ht="11.25" customHeight="1" x14ac:dyDescent="0.15">
      <c r="A13" s="23"/>
      <c r="B13" s="1223"/>
      <c r="C13" s="1130"/>
      <c r="D13" s="1130"/>
      <c r="E13" s="1131"/>
      <c r="F13" s="1112"/>
      <c r="G13" s="1114"/>
      <c r="H13" s="1120" t="s">
        <v>261</v>
      </c>
      <c r="I13" s="1123"/>
      <c r="J13" s="1123"/>
      <c r="K13" s="1123"/>
      <c r="L13" s="1123"/>
      <c r="M13" s="1123"/>
      <c r="N13" s="1124"/>
      <c r="O13" s="1125" t="s">
        <v>288</v>
      </c>
      <c r="P13" s="1126"/>
      <c r="Q13" s="1126"/>
      <c r="R13" s="1126"/>
      <c r="S13" s="1126"/>
      <c r="T13" s="1126"/>
      <c r="U13" s="1126"/>
      <c r="V13" s="1126"/>
      <c r="W13" s="1126"/>
      <c r="X13" s="1126"/>
      <c r="Y13" s="1126"/>
      <c r="Z13" s="1126"/>
      <c r="AA13" s="1126"/>
      <c r="AB13" s="1126"/>
      <c r="AC13" s="1121"/>
      <c r="AD13" s="1122"/>
      <c r="AE13" s="1137" t="s">
        <v>515</v>
      </c>
      <c r="AF13" s="1138"/>
      <c r="AG13" s="1114"/>
      <c r="AH13" s="1122"/>
      <c r="AI13" s="1137" t="s">
        <v>266</v>
      </c>
      <c r="AJ13" s="1138"/>
      <c r="AK13" s="1114"/>
      <c r="AL13" s="1122"/>
      <c r="AM13" s="1137" t="s">
        <v>267</v>
      </c>
      <c r="AN13" s="1138"/>
      <c r="AO13" s="1114"/>
      <c r="AP13" s="1122"/>
      <c r="AQ13" s="1137" t="s">
        <v>356</v>
      </c>
      <c r="AR13" s="1138"/>
      <c r="AS13" s="1160"/>
      <c r="AT13" s="1160"/>
      <c r="AU13" s="1160"/>
      <c r="AV13" s="1160"/>
      <c r="AW13" s="1160"/>
      <c r="AX13" s="22"/>
      <c r="AY13" s="31"/>
      <c r="AZ13" s="34"/>
      <c r="BA13" s="35"/>
      <c r="BB13" s="34"/>
      <c r="BC13" s="36"/>
    </row>
    <row r="14" spans="1:55" s="11" customFormat="1" ht="11.25" customHeight="1" x14ac:dyDescent="0.15">
      <c r="A14" s="23"/>
      <c r="B14" s="1223"/>
      <c r="C14" s="1130"/>
      <c r="D14" s="1130"/>
      <c r="E14" s="1131"/>
      <c r="F14" s="1112"/>
      <c r="G14" s="1114"/>
      <c r="H14" s="1120" t="s">
        <v>262</v>
      </c>
      <c r="I14" s="1123"/>
      <c r="J14" s="1123"/>
      <c r="K14" s="1123"/>
      <c r="L14" s="1123"/>
      <c r="M14" s="1123"/>
      <c r="N14" s="1124"/>
      <c r="O14" s="1125" t="s">
        <v>311</v>
      </c>
      <c r="P14" s="1126"/>
      <c r="Q14" s="1126"/>
      <c r="R14" s="1126"/>
      <c r="S14" s="1126"/>
      <c r="T14" s="1126"/>
      <c r="U14" s="1126"/>
      <c r="V14" s="1126"/>
      <c r="W14" s="1126"/>
      <c r="X14" s="1126"/>
      <c r="Y14" s="1126"/>
      <c r="Z14" s="1126"/>
      <c r="AA14" s="1126"/>
      <c r="AB14" s="1126"/>
      <c r="AC14" s="1121"/>
      <c r="AD14" s="1122"/>
      <c r="AE14" s="1181" t="s">
        <v>510</v>
      </c>
      <c r="AF14" s="1182"/>
      <c r="AG14" s="1114"/>
      <c r="AH14" s="1122"/>
      <c r="AI14" s="1181" t="s">
        <v>225</v>
      </c>
      <c r="AJ14" s="1182"/>
      <c r="AK14" s="1161"/>
      <c r="AL14" s="1162"/>
      <c r="AM14" s="1162"/>
      <c r="AN14" s="1162"/>
      <c r="AO14" s="1162"/>
      <c r="AP14" s="1162"/>
      <c r="AQ14" s="1162"/>
      <c r="AR14" s="1163"/>
      <c r="AS14" s="1160"/>
      <c r="AT14" s="1160"/>
      <c r="AU14" s="1160"/>
      <c r="AV14" s="1160"/>
      <c r="AW14" s="1160"/>
      <c r="AX14" s="22"/>
      <c r="AY14" s="31"/>
      <c r="AZ14" s="34"/>
      <c r="BA14" s="35"/>
      <c r="BB14" s="34"/>
      <c r="BC14" s="36"/>
    </row>
    <row r="15" spans="1:55" s="11" customFormat="1" ht="11.25" customHeight="1" x14ac:dyDescent="0.15">
      <c r="A15" s="23"/>
      <c r="B15" s="1223"/>
      <c r="C15" s="1130"/>
      <c r="D15" s="1130"/>
      <c r="E15" s="1131"/>
      <c r="F15" s="1112"/>
      <c r="G15" s="1114"/>
      <c r="H15" s="1120" t="s">
        <v>263</v>
      </c>
      <c r="I15" s="1123"/>
      <c r="J15" s="1123"/>
      <c r="K15" s="1123"/>
      <c r="L15" s="1123"/>
      <c r="M15" s="1123"/>
      <c r="N15" s="1124"/>
      <c r="O15" s="1116" t="s">
        <v>902</v>
      </c>
      <c r="P15" s="1117"/>
      <c r="Q15" s="1117"/>
      <c r="R15" s="1117"/>
      <c r="S15" s="1117"/>
      <c r="T15" s="1117"/>
      <c r="U15" s="1117"/>
      <c r="V15" s="1117"/>
      <c r="W15" s="1117"/>
      <c r="X15" s="1117"/>
      <c r="Y15" s="1117"/>
      <c r="Z15" s="1117"/>
      <c r="AA15" s="1117"/>
      <c r="AB15" s="1118"/>
      <c r="AC15" s="1112"/>
      <c r="AD15" s="1115"/>
      <c r="AE15" s="1175" t="s">
        <v>224</v>
      </c>
      <c r="AF15" s="1176"/>
      <c r="AG15" s="1112"/>
      <c r="AH15" s="1115"/>
      <c r="AI15" s="1175" t="s">
        <v>225</v>
      </c>
      <c r="AJ15" s="1176"/>
      <c r="AK15" s="1161"/>
      <c r="AL15" s="1162"/>
      <c r="AM15" s="1162"/>
      <c r="AN15" s="1162"/>
      <c r="AO15" s="1162"/>
      <c r="AP15" s="1162"/>
      <c r="AQ15" s="1162"/>
      <c r="AR15" s="1163"/>
      <c r="AS15" s="1166"/>
      <c r="AT15" s="1167"/>
      <c r="AU15" s="1167"/>
      <c r="AV15" s="1167"/>
      <c r="AW15" s="1168"/>
      <c r="AX15" s="22"/>
      <c r="AY15" s="31"/>
      <c r="AZ15" s="34"/>
      <c r="BA15" s="35"/>
      <c r="BB15" s="34"/>
      <c r="BC15" s="36"/>
    </row>
    <row r="16" spans="1:55" s="11" customFormat="1" ht="11.25" customHeight="1" x14ac:dyDescent="0.15">
      <c r="A16" s="23"/>
      <c r="B16" s="1223"/>
      <c r="C16" s="1130"/>
      <c r="D16" s="1130"/>
      <c r="E16" s="1131"/>
      <c r="F16" s="1145" t="s">
        <v>441</v>
      </c>
      <c r="G16" s="1146"/>
      <c r="H16" s="1146"/>
      <c r="I16" s="1146"/>
      <c r="J16" s="1146"/>
      <c r="K16" s="1146"/>
      <c r="L16" s="1146"/>
      <c r="M16" s="1146"/>
      <c r="N16" s="1147"/>
      <c r="O16" s="1125" t="s">
        <v>296</v>
      </c>
      <c r="P16" s="1126"/>
      <c r="Q16" s="1126"/>
      <c r="R16" s="1126"/>
      <c r="S16" s="1126"/>
      <c r="T16" s="1126"/>
      <c r="U16" s="1126"/>
      <c r="V16" s="1126"/>
      <c r="W16" s="1126"/>
      <c r="X16" s="1126"/>
      <c r="Y16" s="1126"/>
      <c r="Z16" s="1126"/>
      <c r="AA16" s="1126"/>
      <c r="AB16" s="1126"/>
      <c r="AC16" s="1121"/>
      <c r="AD16" s="1122"/>
      <c r="AE16" s="1137" t="s">
        <v>224</v>
      </c>
      <c r="AF16" s="1138"/>
      <c r="AG16" s="1114"/>
      <c r="AH16" s="1122"/>
      <c r="AI16" s="1137" t="s">
        <v>266</v>
      </c>
      <c r="AJ16" s="1138"/>
      <c r="AK16" s="1114"/>
      <c r="AL16" s="1122"/>
      <c r="AM16" s="1137" t="s">
        <v>267</v>
      </c>
      <c r="AN16" s="1138"/>
      <c r="AO16" s="1161"/>
      <c r="AP16" s="1162"/>
      <c r="AQ16" s="1162"/>
      <c r="AR16" s="1163"/>
      <c r="AS16" s="1160"/>
      <c r="AT16" s="1160"/>
      <c r="AU16" s="1160"/>
      <c r="AV16" s="1160"/>
      <c r="AW16" s="1160"/>
      <c r="AX16" s="22"/>
      <c r="AY16" s="31"/>
      <c r="AZ16" s="34"/>
      <c r="BA16" s="35"/>
      <c r="BB16" s="34"/>
      <c r="BC16" s="36"/>
    </row>
    <row r="17" spans="1:55" s="11" customFormat="1" ht="11.25" customHeight="1" x14ac:dyDescent="0.15">
      <c r="A17" s="23"/>
      <c r="B17" s="1223"/>
      <c r="C17" s="1130"/>
      <c r="D17" s="1130"/>
      <c r="E17" s="1131"/>
      <c r="F17" s="1151"/>
      <c r="G17" s="1152"/>
      <c r="H17" s="1152"/>
      <c r="I17" s="1152"/>
      <c r="J17" s="1152"/>
      <c r="K17" s="1152"/>
      <c r="L17" s="1152"/>
      <c r="M17" s="1152"/>
      <c r="N17" s="1153"/>
      <c r="O17" s="1125" t="s">
        <v>297</v>
      </c>
      <c r="P17" s="1126"/>
      <c r="Q17" s="1126"/>
      <c r="R17" s="1126"/>
      <c r="S17" s="1126"/>
      <c r="T17" s="1126"/>
      <c r="U17" s="1126"/>
      <c r="V17" s="1126"/>
      <c r="W17" s="1126"/>
      <c r="X17" s="1126"/>
      <c r="Y17" s="1126"/>
      <c r="Z17" s="1126"/>
      <c r="AA17" s="1126"/>
      <c r="AB17" s="1126"/>
      <c r="AC17" s="1121"/>
      <c r="AD17" s="1122"/>
      <c r="AE17" s="1137" t="s">
        <v>224</v>
      </c>
      <c r="AF17" s="1138"/>
      <c r="AG17" s="1114"/>
      <c r="AH17" s="1122"/>
      <c r="AI17" s="1164" t="s">
        <v>225</v>
      </c>
      <c r="AJ17" s="1165"/>
      <c r="AK17" s="1161"/>
      <c r="AL17" s="1162"/>
      <c r="AM17" s="1162"/>
      <c r="AN17" s="1162"/>
      <c r="AO17" s="1162"/>
      <c r="AP17" s="1162"/>
      <c r="AQ17" s="1162"/>
      <c r="AR17" s="1163"/>
      <c r="AS17" s="1160"/>
      <c r="AT17" s="1160"/>
      <c r="AU17" s="1160"/>
      <c r="AV17" s="1160"/>
      <c r="AW17" s="1160"/>
      <c r="AX17" s="22"/>
      <c r="AY17" s="31"/>
      <c r="AZ17" s="34"/>
      <c r="BA17" s="35"/>
      <c r="BB17" s="34"/>
      <c r="BC17" s="36"/>
    </row>
    <row r="18" spans="1:55" s="11" customFormat="1" ht="11.25" customHeight="1" x14ac:dyDescent="0.15">
      <c r="A18" s="23"/>
      <c r="B18" s="1223"/>
      <c r="C18" s="1130"/>
      <c r="D18" s="1130"/>
      <c r="E18" s="1131"/>
      <c r="F18" s="1112"/>
      <c r="G18" s="1114"/>
      <c r="H18" s="1120" t="s">
        <v>519</v>
      </c>
      <c r="I18" s="1123"/>
      <c r="J18" s="1123"/>
      <c r="K18" s="1123"/>
      <c r="L18" s="1123"/>
      <c r="M18" s="1123"/>
      <c r="N18" s="1124"/>
      <c r="O18" s="1125" t="s">
        <v>300</v>
      </c>
      <c r="P18" s="1126"/>
      <c r="Q18" s="1126"/>
      <c r="R18" s="1126"/>
      <c r="S18" s="1126"/>
      <c r="T18" s="1126"/>
      <c r="U18" s="1126"/>
      <c r="V18" s="1126"/>
      <c r="W18" s="1126"/>
      <c r="X18" s="1126"/>
      <c r="Y18" s="1126"/>
      <c r="Z18" s="1126"/>
      <c r="AA18" s="1126"/>
      <c r="AB18" s="1126"/>
      <c r="AC18" s="1121"/>
      <c r="AD18" s="1122"/>
      <c r="AE18" s="1137" t="s">
        <v>224</v>
      </c>
      <c r="AF18" s="1138"/>
      <c r="AG18" s="1114"/>
      <c r="AH18" s="1122"/>
      <c r="AI18" s="1164" t="s">
        <v>225</v>
      </c>
      <c r="AJ18" s="1165"/>
      <c r="AK18" s="1161"/>
      <c r="AL18" s="1162"/>
      <c r="AM18" s="1162"/>
      <c r="AN18" s="1162"/>
      <c r="AO18" s="1162"/>
      <c r="AP18" s="1162"/>
      <c r="AQ18" s="1162"/>
      <c r="AR18" s="1163"/>
      <c r="AS18" s="1160"/>
      <c r="AT18" s="1160"/>
      <c r="AU18" s="1160"/>
      <c r="AV18" s="1160"/>
      <c r="AW18" s="1160"/>
      <c r="AX18" s="22"/>
      <c r="AY18" s="31"/>
      <c r="AZ18" s="34"/>
      <c r="BA18" s="35"/>
      <c r="BB18" s="34"/>
      <c r="BC18" s="36"/>
    </row>
    <row r="19" spans="1:55" s="11" customFormat="1" ht="11.25" customHeight="1" x14ac:dyDescent="0.15">
      <c r="A19" s="23"/>
      <c r="B19" s="1223"/>
      <c r="C19" s="1130"/>
      <c r="D19" s="1130"/>
      <c r="E19" s="1131"/>
      <c r="F19" s="1112"/>
      <c r="G19" s="1114"/>
      <c r="H19" s="1120" t="s">
        <v>322</v>
      </c>
      <c r="I19" s="1123"/>
      <c r="J19" s="1123"/>
      <c r="K19" s="1123"/>
      <c r="L19" s="1123"/>
      <c r="M19" s="1123"/>
      <c r="N19" s="1124"/>
      <c r="O19" s="1139" t="s">
        <v>312</v>
      </c>
      <c r="P19" s="1140"/>
      <c r="Q19" s="1140"/>
      <c r="R19" s="1140"/>
      <c r="S19" s="1140"/>
      <c r="T19" s="1140"/>
      <c r="U19" s="1140"/>
      <c r="V19" s="1140"/>
      <c r="W19" s="1140"/>
      <c r="X19" s="1140"/>
      <c r="Y19" s="1140"/>
      <c r="Z19" s="1140"/>
      <c r="AA19" s="1140"/>
      <c r="AB19" s="1141"/>
      <c r="AC19" s="1172"/>
      <c r="AD19" s="1173"/>
      <c r="AE19" s="1181" t="s">
        <v>224</v>
      </c>
      <c r="AF19" s="1182"/>
      <c r="AG19" s="1114"/>
      <c r="AH19" s="1122"/>
      <c r="AI19" s="1137" t="s">
        <v>266</v>
      </c>
      <c r="AJ19" s="1138"/>
      <c r="AK19" s="1114"/>
      <c r="AL19" s="1122"/>
      <c r="AM19" s="1137" t="s">
        <v>267</v>
      </c>
      <c r="AN19" s="1138"/>
      <c r="AO19" s="1114"/>
      <c r="AP19" s="1122"/>
      <c r="AQ19" s="1137" t="s">
        <v>356</v>
      </c>
      <c r="AR19" s="1138"/>
      <c r="AS19" s="1160"/>
      <c r="AT19" s="1160"/>
      <c r="AU19" s="1160"/>
      <c r="AV19" s="1160"/>
      <c r="AW19" s="1160"/>
      <c r="AX19" s="22"/>
      <c r="AY19" s="31"/>
      <c r="AZ19" s="34"/>
      <c r="BA19" s="35"/>
      <c r="BB19" s="34"/>
      <c r="BC19" s="36"/>
    </row>
    <row r="20" spans="1:55" s="11" customFormat="1" ht="11.25" customHeight="1" x14ac:dyDescent="0.15">
      <c r="A20" s="23"/>
      <c r="B20" s="1223"/>
      <c r="C20" s="1130"/>
      <c r="D20" s="1130"/>
      <c r="E20" s="1131"/>
      <c r="O20" s="1142"/>
      <c r="P20" s="1143"/>
      <c r="Q20" s="1143"/>
      <c r="R20" s="1143"/>
      <c r="S20" s="1143"/>
      <c r="T20" s="1143"/>
      <c r="U20" s="1143"/>
      <c r="V20" s="1143"/>
      <c r="W20" s="1143"/>
      <c r="X20" s="1143"/>
      <c r="Y20" s="1143"/>
      <c r="Z20" s="1143"/>
      <c r="AA20" s="1143"/>
      <c r="AB20" s="1144"/>
      <c r="AC20" s="1225"/>
      <c r="AD20" s="1226"/>
      <c r="AE20" s="1164"/>
      <c r="AF20" s="1165"/>
      <c r="AG20" s="1114"/>
      <c r="AH20" s="1122"/>
      <c r="AI20" s="1137" t="s">
        <v>313</v>
      </c>
      <c r="AJ20" s="1138"/>
      <c r="AK20" s="1114"/>
      <c r="AL20" s="1122"/>
      <c r="AM20" s="1137" t="s">
        <v>539</v>
      </c>
      <c r="AN20" s="1138"/>
      <c r="AO20" s="1114"/>
      <c r="AP20" s="1122"/>
      <c r="AQ20" s="1137" t="s">
        <v>540</v>
      </c>
      <c r="AR20" s="1138"/>
      <c r="AS20" s="1160"/>
      <c r="AT20" s="1160"/>
      <c r="AU20" s="1160"/>
      <c r="AV20" s="1160"/>
      <c r="AW20" s="1160"/>
      <c r="AX20" s="22"/>
      <c r="AY20" s="31"/>
      <c r="AZ20" s="34"/>
      <c r="BA20" s="35"/>
      <c r="BB20" s="34"/>
      <c r="BC20" s="36"/>
    </row>
    <row r="21" spans="1:55" s="11" customFormat="1" ht="11.25" customHeight="1" x14ac:dyDescent="0.15">
      <c r="A21" s="23"/>
      <c r="B21" s="1223"/>
      <c r="C21" s="1130"/>
      <c r="D21" s="1130"/>
      <c r="E21" s="1131"/>
      <c r="O21" s="1125" t="s">
        <v>509</v>
      </c>
      <c r="P21" s="1126"/>
      <c r="Q21" s="1126"/>
      <c r="R21" s="1126"/>
      <c r="S21" s="1126"/>
      <c r="T21" s="1126"/>
      <c r="U21" s="1126"/>
      <c r="V21" s="1126"/>
      <c r="W21" s="1126"/>
      <c r="X21" s="1126"/>
      <c r="Y21" s="1126"/>
      <c r="Z21" s="1126"/>
      <c r="AA21" s="1126"/>
      <c r="AB21" s="1126"/>
      <c r="AC21" s="1121"/>
      <c r="AD21" s="1122"/>
      <c r="AE21" s="1137" t="s">
        <v>224</v>
      </c>
      <c r="AF21" s="1138"/>
      <c r="AG21" s="1114"/>
      <c r="AH21" s="1122"/>
      <c r="AI21" s="1137" t="s">
        <v>266</v>
      </c>
      <c r="AJ21" s="1138"/>
      <c r="AK21" s="1114"/>
      <c r="AL21" s="1122"/>
      <c r="AM21" s="1137" t="s">
        <v>267</v>
      </c>
      <c r="AN21" s="1138"/>
      <c r="AO21" s="1210"/>
      <c r="AP21" s="1211"/>
      <c r="AQ21" s="1211"/>
      <c r="AR21" s="1212"/>
      <c r="AS21" s="1160"/>
      <c r="AT21" s="1160"/>
      <c r="AU21" s="1160"/>
      <c r="AV21" s="1160"/>
      <c r="AW21" s="1160"/>
      <c r="AX21" s="22"/>
      <c r="AY21" s="31"/>
      <c r="AZ21" s="34"/>
      <c r="BA21" s="35"/>
      <c r="BB21" s="34"/>
      <c r="BC21" s="36"/>
    </row>
    <row r="22" spans="1:55" s="11" customFormat="1" ht="11.25" customHeight="1" x14ac:dyDescent="0.15">
      <c r="A22" s="23"/>
      <c r="B22" s="1223"/>
      <c r="C22" s="1130"/>
      <c r="D22" s="1130"/>
      <c r="E22" s="1131"/>
      <c r="O22" s="1125" t="s">
        <v>314</v>
      </c>
      <c r="P22" s="1126"/>
      <c r="Q22" s="1126"/>
      <c r="R22" s="1126"/>
      <c r="S22" s="1126"/>
      <c r="T22" s="1126"/>
      <c r="U22" s="1126"/>
      <c r="V22" s="1126"/>
      <c r="W22" s="1126"/>
      <c r="X22" s="1126"/>
      <c r="Y22" s="1126"/>
      <c r="Z22" s="1126"/>
      <c r="AA22" s="1126"/>
      <c r="AB22" s="1126"/>
      <c r="AC22" s="1121"/>
      <c r="AD22" s="1122"/>
      <c r="AE22" s="1137" t="s">
        <v>224</v>
      </c>
      <c r="AF22" s="1138"/>
      <c r="AG22" s="1114"/>
      <c r="AH22" s="1122"/>
      <c r="AI22" s="1137" t="s">
        <v>266</v>
      </c>
      <c r="AJ22" s="1138"/>
      <c r="AK22" s="1114"/>
      <c r="AL22" s="1122"/>
      <c r="AM22" s="1137" t="s">
        <v>267</v>
      </c>
      <c r="AN22" s="1138"/>
      <c r="AO22" s="1161"/>
      <c r="AP22" s="1162"/>
      <c r="AQ22" s="1162"/>
      <c r="AR22" s="1163"/>
      <c r="AS22" s="1160"/>
      <c r="AT22" s="1160"/>
      <c r="AU22" s="1160"/>
      <c r="AV22" s="1160"/>
      <c r="AW22" s="1160"/>
      <c r="AX22" s="22"/>
      <c r="AY22" s="31"/>
      <c r="AZ22" s="34"/>
      <c r="BA22" s="35"/>
      <c r="BB22" s="34"/>
      <c r="BC22" s="36"/>
    </row>
    <row r="23" spans="1:55" s="11" customFormat="1" ht="11.25" customHeight="1" x14ac:dyDescent="0.15">
      <c r="A23" s="23"/>
      <c r="B23" s="1223"/>
      <c r="C23" s="1130"/>
      <c r="D23" s="1130"/>
      <c r="E23" s="1131"/>
      <c r="O23" s="1125" t="s">
        <v>315</v>
      </c>
      <c r="P23" s="1126"/>
      <c r="Q23" s="1126"/>
      <c r="R23" s="1126"/>
      <c r="S23" s="1126"/>
      <c r="T23" s="1126"/>
      <c r="U23" s="1126"/>
      <c r="V23" s="1126"/>
      <c r="W23" s="1126"/>
      <c r="X23" s="1126"/>
      <c r="Y23" s="1126"/>
      <c r="Z23" s="1126"/>
      <c r="AA23" s="1126"/>
      <c r="AB23" s="1126"/>
      <c r="AC23" s="1121"/>
      <c r="AD23" s="1122"/>
      <c r="AE23" s="1137" t="s">
        <v>516</v>
      </c>
      <c r="AF23" s="1138"/>
      <c r="AG23" s="1114"/>
      <c r="AH23" s="1122"/>
      <c r="AI23" s="1164" t="s">
        <v>517</v>
      </c>
      <c r="AJ23" s="1165"/>
      <c r="AK23" s="1161"/>
      <c r="AL23" s="1162"/>
      <c r="AM23" s="1162"/>
      <c r="AN23" s="1162"/>
      <c r="AO23" s="1162"/>
      <c r="AP23" s="1162"/>
      <c r="AQ23" s="1162"/>
      <c r="AR23" s="1163"/>
      <c r="AS23" s="1160"/>
      <c r="AT23" s="1160"/>
      <c r="AU23" s="1160"/>
      <c r="AV23" s="1160"/>
      <c r="AW23" s="1160"/>
      <c r="AX23" s="22"/>
      <c r="AY23" s="31"/>
      <c r="AZ23" s="34"/>
      <c r="BA23" s="35"/>
      <c r="BB23" s="34"/>
      <c r="BC23" s="36"/>
    </row>
    <row r="24" spans="1:55" s="11" customFormat="1" ht="11.25" customHeight="1" x14ac:dyDescent="0.15">
      <c r="A24" s="23"/>
      <c r="B24" s="1223"/>
      <c r="C24" s="1130"/>
      <c r="D24" s="1130"/>
      <c r="E24" s="1131"/>
      <c r="F24" s="52"/>
      <c r="G24" s="53"/>
      <c r="H24" s="53"/>
      <c r="I24" s="53"/>
      <c r="J24" s="53"/>
      <c r="K24" s="53"/>
      <c r="L24" s="53"/>
      <c r="M24" s="53"/>
      <c r="N24" s="54"/>
      <c r="O24" s="1125" t="s">
        <v>316</v>
      </c>
      <c r="P24" s="1126"/>
      <c r="Q24" s="1126"/>
      <c r="R24" s="1126"/>
      <c r="S24" s="1126"/>
      <c r="T24" s="1126"/>
      <c r="U24" s="1126"/>
      <c r="V24" s="1126"/>
      <c r="W24" s="1126"/>
      <c r="X24" s="1126"/>
      <c r="Y24" s="1126"/>
      <c r="Z24" s="1126"/>
      <c r="AA24" s="1126"/>
      <c r="AB24" s="1126"/>
      <c r="AC24" s="1121"/>
      <c r="AD24" s="1122"/>
      <c r="AE24" s="1137" t="s">
        <v>518</v>
      </c>
      <c r="AF24" s="1138"/>
      <c r="AG24" s="1114"/>
      <c r="AH24" s="1122"/>
      <c r="AI24" s="1164" t="s">
        <v>517</v>
      </c>
      <c r="AJ24" s="1165"/>
      <c r="AK24" s="1161"/>
      <c r="AL24" s="1162"/>
      <c r="AM24" s="1162"/>
      <c r="AN24" s="1162"/>
      <c r="AO24" s="1162"/>
      <c r="AP24" s="1162"/>
      <c r="AQ24" s="1162"/>
      <c r="AR24" s="1163"/>
      <c r="AS24" s="1160"/>
      <c r="AT24" s="1160"/>
      <c r="AU24" s="1160"/>
      <c r="AV24" s="1160"/>
      <c r="AW24" s="1160"/>
      <c r="AX24" s="22"/>
      <c r="AY24" s="31"/>
      <c r="AZ24" s="34"/>
      <c r="BA24" s="35"/>
      <c r="BB24" s="34"/>
      <c r="BC24" s="36"/>
    </row>
    <row r="25" spans="1:55" s="11" customFormat="1" ht="11.25" customHeight="1" x14ac:dyDescent="0.15">
      <c r="A25" s="23"/>
      <c r="B25" s="1223"/>
      <c r="C25" s="1130"/>
      <c r="D25" s="1130"/>
      <c r="E25" s="1131"/>
      <c r="F25" s="52"/>
      <c r="G25" s="53"/>
      <c r="H25" s="53"/>
      <c r="I25" s="53"/>
      <c r="J25" s="53"/>
      <c r="K25" s="53"/>
      <c r="L25" s="53"/>
      <c r="M25" s="53"/>
      <c r="N25" s="54"/>
      <c r="O25" s="1125" t="s">
        <v>317</v>
      </c>
      <c r="P25" s="1126"/>
      <c r="Q25" s="1126"/>
      <c r="R25" s="1126"/>
      <c r="S25" s="1126"/>
      <c r="T25" s="1126"/>
      <c r="U25" s="1126"/>
      <c r="V25" s="1126"/>
      <c r="W25" s="1126"/>
      <c r="X25" s="1126"/>
      <c r="Y25" s="1126"/>
      <c r="Z25" s="1126"/>
      <c r="AA25" s="1126"/>
      <c r="AB25" s="1126"/>
      <c r="AC25" s="1121"/>
      <c r="AD25" s="1122"/>
      <c r="AE25" s="1137" t="s">
        <v>224</v>
      </c>
      <c r="AF25" s="1138"/>
      <c r="AG25" s="1114"/>
      <c r="AH25" s="1122"/>
      <c r="AI25" s="1164" t="s">
        <v>225</v>
      </c>
      <c r="AJ25" s="1165"/>
      <c r="AK25" s="1161"/>
      <c r="AL25" s="1162"/>
      <c r="AM25" s="1162"/>
      <c r="AN25" s="1162"/>
      <c r="AO25" s="1162"/>
      <c r="AP25" s="1162"/>
      <c r="AQ25" s="1162"/>
      <c r="AR25" s="1163"/>
      <c r="AS25" s="1160"/>
      <c r="AT25" s="1160"/>
      <c r="AU25" s="1160"/>
      <c r="AV25" s="1160"/>
      <c r="AW25" s="1160"/>
      <c r="AX25" s="22"/>
      <c r="AY25" s="31"/>
      <c r="AZ25" s="34"/>
      <c r="BA25" s="35"/>
      <c r="BB25" s="34"/>
      <c r="BC25" s="36"/>
    </row>
    <row r="26" spans="1:55" s="11" customFormat="1" ht="11.25" customHeight="1" x14ac:dyDescent="0.15">
      <c r="A26" s="23"/>
      <c r="B26" s="1223"/>
      <c r="C26" s="1130"/>
      <c r="D26" s="1130"/>
      <c r="E26" s="1131"/>
      <c r="F26" s="61"/>
      <c r="G26" s="62"/>
      <c r="H26" s="62"/>
      <c r="I26" s="62"/>
      <c r="J26" s="62"/>
      <c r="K26" s="62"/>
      <c r="L26" s="62"/>
      <c r="M26" s="62"/>
      <c r="N26" s="63"/>
      <c r="O26" s="1125" t="s">
        <v>903</v>
      </c>
      <c r="P26" s="1126"/>
      <c r="Q26" s="1126"/>
      <c r="R26" s="1126"/>
      <c r="S26" s="1126"/>
      <c r="T26" s="1126"/>
      <c r="U26" s="1126"/>
      <c r="V26" s="1126"/>
      <c r="W26" s="1126"/>
      <c r="X26" s="1126"/>
      <c r="Y26" s="1126"/>
      <c r="Z26" s="1126"/>
      <c r="AA26" s="1126"/>
      <c r="AB26" s="1126"/>
      <c r="AC26" s="1121"/>
      <c r="AD26" s="1122"/>
      <c r="AE26" s="1137" t="s">
        <v>224</v>
      </c>
      <c r="AF26" s="1138"/>
      <c r="AG26" s="1114"/>
      <c r="AH26" s="1122"/>
      <c r="AI26" s="1164" t="s">
        <v>225</v>
      </c>
      <c r="AJ26" s="1165"/>
      <c r="AK26" s="1161"/>
      <c r="AL26" s="1162"/>
      <c r="AM26" s="1162"/>
      <c r="AN26" s="1162"/>
      <c r="AO26" s="1162"/>
      <c r="AP26" s="1162"/>
      <c r="AQ26" s="1162"/>
      <c r="AR26" s="1163"/>
      <c r="AS26" s="1160"/>
      <c r="AT26" s="1160"/>
      <c r="AU26" s="1160"/>
      <c r="AV26" s="1160"/>
      <c r="AW26" s="1160"/>
      <c r="AX26" s="22"/>
      <c r="AY26" s="31"/>
      <c r="AZ26" s="34"/>
      <c r="BA26" s="35"/>
      <c r="BB26" s="34"/>
      <c r="BC26" s="36"/>
    </row>
    <row r="27" spans="1:55" s="11" customFormat="1" ht="11.25" customHeight="1" x14ac:dyDescent="0.15">
      <c r="A27" s="23"/>
      <c r="B27" s="1223"/>
      <c r="C27" s="1130"/>
      <c r="D27" s="1130"/>
      <c r="E27" s="1131"/>
      <c r="F27" s="61"/>
      <c r="G27" s="62"/>
      <c r="H27" s="62"/>
      <c r="I27" s="62"/>
      <c r="J27" s="62"/>
      <c r="K27" s="62"/>
      <c r="L27" s="62"/>
      <c r="M27" s="62"/>
      <c r="N27" s="63"/>
      <c r="O27" s="1125" t="s">
        <v>904</v>
      </c>
      <c r="P27" s="1126"/>
      <c r="Q27" s="1126"/>
      <c r="R27" s="1126"/>
      <c r="S27" s="1126"/>
      <c r="T27" s="1126"/>
      <c r="U27" s="1126"/>
      <c r="V27" s="1126"/>
      <c r="W27" s="1126"/>
      <c r="X27" s="1126"/>
      <c r="Y27" s="1126"/>
      <c r="Z27" s="1126"/>
      <c r="AA27" s="1126"/>
      <c r="AB27" s="1126"/>
      <c r="AC27" s="1121"/>
      <c r="AD27" s="1122"/>
      <c r="AE27" s="1137" t="s">
        <v>224</v>
      </c>
      <c r="AF27" s="1138"/>
      <c r="AG27" s="1114"/>
      <c r="AH27" s="1122"/>
      <c r="AI27" s="1164" t="s">
        <v>225</v>
      </c>
      <c r="AJ27" s="1165"/>
      <c r="AK27" s="1161"/>
      <c r="AL27" s="1162"/>
      <c r="AM27" s="1162"/>
      <c r="AN27" s="1162"/>
      <c r="AO27" s="1162"/>
      <c r="AP27" s="1162"/>
      <c r="AQ27" s="1162"/>
      <c r="AR27" s="1163"/>
      <c r="AS27" s="1160"/>
      <c r="AT27" s="1160"/>
      <c r="AU27" s="1160"/>
      <c r="AV27" s="1160"/>
      <c r="AW27" s="1160"/>
      <c r="AX27" s="22"/>
      <c r="AY27" s="31"/>
      <c r="AZ27" s="34"/>
      <c r="BA27" s="35"/>
      <c r="BB27" s="34"/>
      <c r="BC27" s="36"/>
    </row>
    <row r="28" spans="1:55" s="11" customFormat="1" ht="11.25" customHeight="1" x14ac:dyDescent="0.15">
      <c r="A28" s="23"/>
      <c r="B28" s="1223"/>
      <c r="C28" s="1130"/>
      <c r="D28" s="1130"/>
      <c r="E28" s="1131"/>
      <c r="F28" s="61"/>
      <c r="G28" s="62"/>
      <c r="H28" s="62"/>
      <c r="I28" s="62"/>
      <c r="J28" s="62"/>
      <c r="K28" s="62"/>
      <c r="L28" s="62"/>
      <c r="M28" s="62"/>
      <c r="N28" s="63"/>
      <c r="O28" s="1125" t="s">
        <v>318</v>
      </c>
      <c r="P28" s="1126"/>
      <c r="Q28" s="1126"/>
      <c r="R28" s="1126"/>
      <c r="S28" s="1126"/>
      <c r="T28" s="1126"/>
      <c r="U28" s="1126"/>
      <c r="V28" s="1126"/>
      <c r="W28" s="1126"/>
      <c r="X28" s="1126"/>
      <c r="Y28" s="1126"/>
      <c r="Z28" s="1126"/>
      <c r="AA28" s="1126"/>
      <c r="AB28" s="1126"/>
      <c r="AC28" s="1121"/>
      <c r="AD28" s="1122"/>
      <c r="AE28" s="1137" t="s">
        <v>224</v>
      </c>
      <c r="AF28" s="1138"/>
      <c r="AG28" s="1114"/>
      <c r="AH28" s="1122"/>
      <c r="AI28" s="1164" t="s">
        <v>225</v>
      </c>
      <c r="AJ28" s="1165"/>
      <c r="AK28" s="1161"/>
      <c r="AL28" s="1162"/>
      <c r="AM28" s="1162"/>
      <c r="AN28" s="1162"/>
      <c r="AO28" s="1162"/>
      <c r="AP28" s="1162"/>
      <c r="AQ28" s="1162"/>
      <c r="AR28" s="1163"/>
      <c r="AS28" s="1160"/>
      <c r="AT28" s="1160"/>
      <c r="AU28" s="1160"/>
      <c r="AV28" s="1160"/>
      <c r="AW28" s="1160"/>
      <c r="AX28" s="22"/>
      <c r="AY28" s="31"/>
      <c r="AZ28" s="34"/>
      <c r="BA28" s="35"/>
      <c r="BB28" s="34"/>
      <c r="BC28" s="36"/>
    </row>
    <row r="29" spans="1:55" s="11" customFormat="1" ht="11.25" customHeight="1" x14ac:dyDescent="0.15">
      <c r="A29" s="23"/>
      <c r="B29" s="1223"/>
      <c r="C29" s="1130"/>
      <c r="D29" s="1130"/>
      <c r="E29" s="1131"/>
      <c r="F29" s="61"/>
      <c r="G29" s="62"/>
      <c r="H29" s="62"/>
      <c r="I29" s="62"/>
      <c r="J29" s="62"/>
      <c r="K29" s="62"/>
      <c r="L29" s="62"/>
      <c r="M29" s="62"/>
      <c r="N29" s="63"/>
      <c r="O29" s="1125" t="s">
        <v>287</v>
      </c>
      <c r="P29" s="1126"/>
      <c r="Q29" s="1126"/>
      <c r="R29" s="1126"/>
      <c r="S29" s="1126"/>
      <c r="T29" s="1126"/>
      <c r="U29" s="1126"/>
      <c r="V29" s="1126"/>
      <c r="W29" s="1126"/>
      <c r="X29" s="1126"/>
      <c r="Y29" s="1126"/>
      <c r="Z29" s="1126"/>
      <c r="AA29" s="1126"/>
      <c r="AB29" s="1126"/>
      <c r="AC29" s="1121"/>
      <c r="AD29" s="1122"/>
      <c r="AE29" s="1137" t="s">
        <v>224</v>
      </c>
      <c r="AF29" s="1138"/>
      <c r="AG29" s="1114"/>
      <c r="AH29" s="1122"/>
      <c r="AI29" s="1164" t="s">
        <v>517</v>
      </c>
      <c r="AJ29" s="1165"/>
      <c r="AK29" s="1161"/>
      <c r="AL29" s="1162"/>
      <c r="AM29" s="1162"/>
      <c r="AN29" s="1162"/>
      <c r="AO29" s="1162"/>
      <c r="AP29" s="1162"/>
      <c r="AQ29" s="1162"/>
      <c r="AR29" s="1163"/>
      <c r="AS29" s="1160"/>
      <c r="AT29" s="1160"/>
      <c r="AU29" s="1160"/>
      <c r="AV29" s="1160"/>
      <c r="AW29" s="1160"/>
      <c r="AX29" s="22"/>
      <c r="AY29" s="31"/>
      <c r="AZ29" s="34"/>
      <c r="BA29" s="35"/>
      <c r="BB29" s="34"/>
      <c r="BC29" s="36"/>
    </row>
    <row r="30" spans="1:55" s="11" customFormat="1" ht="11.25" customHeight="1" x14ac:dyDescent="0.15">
      <c r="A30" s="23"/>
      <c r="B30" s="1223"/>
      <c r="C30" s="1130"/>
      <c r="D30" s="1130"/>
      <c r="E30" s="1131"/>
      <c r="F30" s="61"/>
      <c r="G30" s="62"/>
      <c r="H30" s="62"/>
      <c r="I30" s="62"/>
      <c r="J30" s="62"/>
      <c r="K30" s="62"/>
      <c r="L30" s="62"/>
      <c r="M30" s="62"/>
      <c r="N30" s="63"/>
      <c r="O30" s="1125" t="s">
        <v>319</v>
      </c>
      <c r="P30" s="1126"/>
      <c r="Q30" s="1126"/>
      <c r="R30" s="1126"/>
      <c r="S30" s="1126"/>
      <c r="T30" s="1126"/>
      <c r="U30" s="1126"/>
      <c r="V30" s="1126"/>
      <c r="W30" s="1126"/>
      <c r="X30" s="1126"/>
      <c r="Y30" s="1126"/>
      <c r="Z30" s="1126"/>
      <c r="AA30" s="1126"/>
      <c r="AB30" s="1126"/>
      <c r="AC30" s="1121"/>
      <c r="AD30" s="1122"/>
      <c r="AE30" s="1137" t="s">
        <v>224</v>
      </c>
      <c r="AF30" s="1138"/>
      <c r="AG30" s="1114"/>
      <c r="AH30" s="1122"/>
      <c r="AI30" s="1164" t="s">
        <v>225</v>
      </c>
      <c r="AJ30" s="1165"/>
      <c r="AK30" s="1161"/>
      <c r="AL30" s="1162"/>
      <c r="AM30" s="1162"/>
      <c r="AN30" s="1162"/>
      <c r="AO30" s="1162"/>
      <c r="AP30" s="1162"/>
      <c r="AQ30" s="1162"/>
      <c r="AR30" s="1163"/>
      <c r="AS30" s="1160"/>
      <c r="AT30" s="1160"/>
      <c r="AU30" s="1160"/>
      <c r="AV30" s="1160"/>
      <c r="AW30" s="1160"/>
      <c r="AX30" s="22"/>
      <c r="AY30" s="31"/>
      <c r="AZ30" s="34"/>
      <c r="BA30" s="35"/>
      <c r="BB30" s="34"/>
      <c r="BC30" s="36"/>
    </row>
    <row r="31" spans="1:55" s="11" customFormat="1" ht="11.25" customHeight="1" x14ac:dyDescent="0.15">
      <c r="A31" s="23"/>
      <c r="B31" s="1223"/>
      <c r="C31" s="1130"/>
      <c r="D31" s="1130"/>
      <c r="E31" s="1131"/>
      <c r="F31" s="61"/>
      <c r="G31" s="62"/>
      <c r="H31" s="62"/>
      <c r="I31" s="62"/>
      <c r="J31" s="62"/>
      <c r="K31" s="62"/>
      <c r="L31" s="62"/>
      <c r="M31" s="62"/>
      <c r="N31" s="63"/>
      <c r="O31" s="1125" t="s">
        <v>520</v>
      </c>
      <c r="P31" s="1126"/>
      <c r="Q31" s="1126"/>
      <c r="R31" s="1126"/>
      <c r="S31" s="1126"/>
      <c r="T31" s="1126"/>
      <c r="U31" s="1126"/>
      <c r="V31" s="1126"/>
      <c r="W31" s="1126"/>
      <c r="X31" s="1126"/>
      <c r="Y31" s="1126"/>
      <c r="Z31" s="1126"/>
      <c r="AA31" s="1126"/>
      <c r="AB31" s="1126"/>
      <c r="AC31" s="1121"/>
      <c r="AD31" s="1122"/>
      <c r="AE31" s="1137" t="s">
        <v>224</v>
      </c>
      <c r="AF31" s="1138"/>
      <c r="AG31" s="1114"/>
      <c r="AH31" s="1122"/>
      <c r="AI31" s="1137" t="s">
        <v>225</v>
      </c>
      <c r="AJ31" s="1138"/>
      <c r="AK31" s="1161"/>
      <c r="AL31" s="1162"/>
      <c r="AM31" s="1162"/>
      <c r="AN31" s="1162"/>
      <c r="AO31" s="1162"/>
      <c r="AP31" s="1162"/>
      <c r="AQ31" s="1162"/>
      <c r="AR31" s="1163"/>
      <c r="AS31" s="1160"/>
      <c r="AT31" s="1160"/>
      <c r="AU31" s="1160"/>
      <c r="AV31" s="1160"/>
      <c r="AW31" s="1160"/>
      <c r="AX31" s="22"/>
      <c r="AY31" s="31"/>
      <c r="AZ31" s="34"/>
      <c r="BA31" s="35"/>
      <c r="BB31" s="34"/>
      <c r="BC31" s="36"/>
    </row>
    <row r="32" spans="1:55" s="11" customFormat="1" ht="11.25" customHeight="1" x14ac:dyDescent="0.15">
      <c r="A32" s="23"/>
      <c r="B32" s="1223"/>
      <c r="C32" s="1130"/>
      <c r="D32" s="1130"/>
      <c r="E32" s="1131"/>
      <c r="F32" s="61"/>
      <c r="G32" s="62"/>
      <c r="H32" s="62"/>
      <c r="I32" s="62"/>
      <c r="J32" s="62"/>
      <c r="K32" s="62"/>
      <c r="L32" s="62"/>
      <c r="M32" s="62"/>
      <c r="N32" s="63"/>
      <c r="O32" s="1125" t="s">
        <v>521</v>
      </c>
      <c r="P32" s="1126"/>
      <c r="Q32" s="1126"/>
      <c r="R32" s="1126"/>
      <c r="S32" s="1126"/>
      <c r="T32" s="1126"/>
      <c r="U32" s="1126"/>
      <c r="V32" s="1126"/>
      <c r="W32" s="1126"/>
      <c r="X32" s="1126"/>
      <c r="Y32" s="1126"/>
      <c r="Z32" s="1126"/>
      <c r="AA32" s="1126"/>
      <c r="AB32" s="1126"/>
      <c r="AC32" s="1121"/>
      <c r="AD32" s="1122"/>
      <c r="AE32" s="1137" t="s">
        <v>224</v>
      </c>
      <c r="AF32" s="1138"/>
      <c r="AG32" s="1114"/>
      <c r="AH32" s="1122"/>
      <c r="AI32" s="1137" t="s">
        <v>225</v>
      </c>
      <c r="AJ32" s="1138"/>
      <c r="AK32" s="1161"/>
      <c r="AL32" s="1162"/>
      <c r="AM32" s="1162"/>
      <c r="AN32" s="1162"/>
      <c r="AO32" s="1162"/>
      <c r="AP32" s="1162"/>
      <c r="AQ32" s="1162"/>
      <c r="AR32" s="1163"/>
      <c r="AS32" s="1160"/>
      <c r="AT32" s="1160"/>
      <c r="AU32" s="1160"/>
      <c r="AV32" s="1160"/>
      <c r="AW32" s="1160"/>
      <c r="AX32" s="22"/>
      <c r="AY32" s="31"/>
      <c r="AZ32" s="34"/>
      <c r="BA32" s="35"/>
      <c r="BB32" s="34"/>
      <c r="BC32" s="36"/>
    </row>
    <row r="33" spans="1:55" s="11" customFormat="1" ht="11.25" customHeight="1" x14ac:dyDescent="0.15">
      <c r="A33" s="23"/>
      <c r="B33" s="1223"/>
      <c r="C33" s="1130"/>
      <c r="D33" s="1130"/>
      <c r="E33" s="1131"/>
      <c r="F33" s="61"/>
      <c r="G33" s="62"/>
      <c r="H33" s="62"/>
      <c r="I33" s="62"/>
      <c r="J33" s="62"/>
      <c r="K33" s="62"/>
      <c r="L33" s="62"/>
      <c r="M33" s="62"/>
      <c r="N33" s="63"/>
      <c r="O33" s="1125" t="s">
        <v>320</v>
      </c>
      <c r="P33" s="1126"/>
      <c r="Q33" s="1126"/>
      <c r="R33" s="1126"/>
      <c r="S33" s="1126"/>
      <c r="T33" s="1126"/>
      <c r="U33" s="1126"/>
      <c r="V33" s="1126"/>
      <c r="W33" s="1126"/>
      <c r="X33" s="1126"/>
      <c r="Y33" s="1126"/>
      <c r="Z33" s="1126"/>
      <c r="AA33" s="1126"/>
      <c r="AB33" s="1126"/>
      <c r="AC33" s="1121"/>
      <c r="AD33" s="1122"/>
      <c r="AE33" s="1137" t="s">
        <v>224</v>
      </c>
      <c r="AF33" s="1138"/>
      <c r="AG33" s="1114"/>
      <c r="AH33" s="1122"/>
      <c r="AI33" s="1137" t="s">
        <v>266</v>
      </c>
      <c r="AJ33" s="1138"/>
      <c r="AK33" s="1114"/>
      <c r="AL33" s="1122"/>
      <c r="AM33" s="1137" t="s">
        <v>267</v>
      </c>
      <c r="AN33" s="1138"/>
      <c r="AO33" s="59"/>
      <c r="AP33" s="59"/>
      <c r="AQ33" s="59"/>
      <c r="AR33" s="60"/>
      <c r="AS33" s="1160"/>
      <c r="AT33" s="1160"/>
      <c r="AU33" s="1160"/>
      <c r="AV33" s="1160"/>
      <c r="AW33" s="1160"/>
      <c r="AX33" s="22"/>
      <c r="AY33" s="31"/>
      <c r="AZ33" s="34"/>
      <c r="BA33" s="35"/>
      <c r="BB33" s="34"/>
      <c r="BC33" s="36"/>
    </row>
    <row r="34" spans="1:55" s="11" customFormat="1" ht="11.25" customHeight="1" x14ac:dyDescent="0.15">
      <c r="A34" s="23"/>
      <c r="B34" s="1223"/>
      <c r="C34" s="1130"/>
      <c r="D34" s="1130"/>
      <c r="E34" s="1131"/>
      <c r="F34" s="61"/>
      <c r="G34" s="62"/>
      <c r="H34" s="62"/>
      <c r="I34" s="62"/>
      <c r="J34" s="62"/>
      <c r="K34" s="62"/>
      <c r="L34" s="62"/>
      <c r="M34" s="62"/>
      <c r="N34" s="63"/>
      <c r="O34" s="1125" t="s">
        <v>301</v>
      </c>
      <c r="P34" s="1126"/>
      <c r="Q34" s="1126"/>
      <c r="R34" s="1126"/>
      <c r="S34" s="1126"/>
      <c r="T34" s="1126"/>
      <c r="U34" s="1126"/>
      <c r="V34" s="1126"/>
      <c r="W34" s="1126"/>
      <c r="X34" s="1126"/>
      <c r="Y34" s="1126"/>
      <c r="Z34" s="1126"/>
      <c r="AA34" s="1126"/>
      <c r="AB34" s="1126"/>
      <c r="AC34" s="1121"/>
      <c r="AD34" s="1122"/>
      <c r="AE34" s="1137" t="s">
        <v>224</v>
      </c>
      <c r="AF34" s="1138"/>
      <c r="AG34" s="1114"/>
      <c r="AH34" s="1122"/>
      <c r="AI34" s="1137" t="s">
        <v>517</v>
      </c>
      <c r="AJ34" s="1138"/>
      <c r="AK34" s="1161"/>
      <c r="AL34" s="1162"/>
      <c r="AM34" s="1162"/>
      <c r="AN34" s="1162"/>
      <c r="AO34" s="1162"/>
      <c r="AP34" s="1162"/>
      <c r="AQ34" s="1162"/>
      <c r="AR34" s="1163"/>
      <c r="AS34" s="1160"/>
      <c r="AT34" s="1160"/>
      <c r="AU34" s="1160"/>
      <c r="AV34" s="1160"/>
      <c r="AW34" s="1160"/>
      <c r="AX34" s="22"/>
      <c r="AY34" s="31"/>
      <c r="AZ34" s="34"/>
      <c r="BA34" s="35"/>
      <c r="BB34" s="34"/>
      <c r="BC34" s="36"/>
    </row>
    <row r="35" spans="1:55" s="11" customFormat="1" ht="11.25" customHeight="1" x14ac:dyDescent="0.15">
      <c r="A35" s="23"/>
      <c r="B35" s="1223"/>
      <c r="C35" s="1130"/>
      <c r="D35" s="1130"/>
      <c r="E35" s="1131"/>
      <c r="F35" s="61"/>
      <c r="G35" s="62"/>
      <c r="H35" s="62"/>
      <c r="I35" s="62"/>
      <c r="J35" s="62"/>
      <c r="K35" s="62"/>
      <c r="L35" s="62"/>
      <c r="M35" s="62"/>
      <c r="N35" s="63"/>
      <c r="O35" s="1125" t="s">
        <v>302</v>
      </c>
      <c r="P35" s="1126"/>
      <c r="Q35" s="1126"/>
      <c r="R35" s="1126"/>
      <c r="S35" s="1126"/>
      <c r="T35" s="1126"/>
      <c r="U35" s="1126"/>
      <c r="V35" s="1126"/>
      <c r="W35" s="1126"/>
      <c r="X35" s="1126"/>
      <c r="Y35" s="1126"/>
      <c r="Z35" s="1126"/>
      <c r="AA35" s="1126"/>
      <c r="AB35" s="1126"/>
      <c r="AC35" s="1121"/>
      <c r="AD35" s="1122"/>
      <c r="AE35" s="1137" t="s">
        <v>518</v>
      </c>
      <c r="AF35" s="1138"/>
      <c r="AG35" s="1114"/>
      <c r="AH35" s="1122"/>
      <c r="AI35" s="1137" t="s">
        <v>266</v>
      </c>
      <c r="AJ35" s="1138"/>
      <c r="AK35" s="1114"/>
      <c r="AL35" s="1122"/>
      <c r="AM35" s="1137" t="s">
        <v>267</v>
      </c>
      <c r="AN35" s="1138"/>
      <c r="AO35" s="1161"/>
      <c r="AP35" s="1162"/>
      <c r="AQ35" s="1162"/>
      <c r="AR35" s="1163"/>
      <c r="AS35" s="1160"/>
      <c r="AT35" s="1160"/>
      <c r="AU35" s="1160"/>
      <c r="AV35" s="1160"/>
      <c r="AW35" s="1160"/>
      <c r="AX35" s="22"/>
      <c r="AY35" s="31"/>
      <c r="AZ35" s="34"/>
      <c r="BA35" s="35"/>
      <c r="BB35" s="34"/>
      <c r="BC35" s="36"/>
    </row>
    <row r="36" spans="1:55" s="11" customFormat="1" ht="11.25" customHeight="1" x14ac:dyDescent="0.15">
      <c r="A36" s="23"/>
      <c r="B36" s="1223"/>
      <c r="C36" s="1130"/>
      <c r="D36" s="1130"/>
      <c r="E36" s="1131"/>
      <c r="F36" s="61"/>
      <c r="G36" s="62"/>
      <c r="H36" s="62"/>
      <c r="I36" s="62"/>
      <c r="J36" s="62"/>
      <c r="K36" s="62"/>
      <c r="L36" s="62"/>
      <c r="M36" s="62"/>
      <c r="N36" s="63"/>
      <c r="O36" s="1125" t="s">
        <v>489</v>
      </c>
      <c r="P36" s="1126"/>
      <c r="Q36" s="1126"/>
      <c r="R36" s="1126"/>
      <c r="S36" s="1126"/>
      <c r="T36" s="1126"/>
      <c r="U36" s="1126"/>
      <c r="V36" s="1126"/>
      <c r="W36" s="1126"/>
      <c r="X36" s="1126"/>
      <c r="Y36" s="1126"/>
      <c r="Z36" s="1126"/>
      <c r="AA36" s="1126"/>
      <c r="AB36" s="1126"/>
      <c r="AC36" s="1121"/>
      <c r="AD36" s="1122"/>
      <c r="AE36" s="1137" t="s">
        <v>516</v>
      </c>
      <c r="AF36" s="1138"/>
      <c r="AG36" s="1114"/>
      <c r="AH36" s="1122"/>
      <c r="AI36" s="1137" t="s">
        <v>266</v>
      </c>
      <c r="AJ36" s="1138"/>
      <c r="AK36" s="1114"/>
      <c r="AL36" s="1122"/>
      <c r="AM36" s="1137" t="s">
        <v>267</v>
      </c>
      <c r="AN36" s="1138"/>
      <c r="AO36" s="1114"/>
      <c r="AP36" s="1122"/>
      <c r="AQ36" s="1137" t="s">
        <v>356</v>
      </c>
      <c r="AR36" s="1138"/>
      <c r="AS36" s="1160"/>
      <c r="AT36" s="1160"/>
      <c r="AU36" s="1160"/>
      <c r="AV36" s="1160"/>
      <c r="AW36" s="1160"/>
      <c r="AX36" s="22"/>
      <c r="AY36" s="31"/>
      <c r="AZ36" s="34"/>
      <c r="BA36" s="35"/>
      <c r="BB36" s="34"/>
      <c r="BC36" s="36"/>
    </row>
    <row r="37" spans="1:55" s="11" customFormat="1" ht="11.25" customHeight="1" x14ac:dyDescent="0.15">
      <c r="A37" s="23"/>
      <c r="B37" s="1223"/>
      <c r="C37" s="1130"/>
      <c r="D37" s="1130"/>
      <c r="E37" s="1131"/>
      <c r="F37" s="61"/>
      <c r="G37" s="62"/>
      <c r="H37" s="62"/>
      <c r="I37" s="62"/>
      <c r="J37" s="62"/>
      <c r="K37" s="62"/>
      <c r="L37" s="62"/>
      <c r="M37" s="62"/>
      <c r="N37" s="63"/>
      <c r="O37" s="1125" t="s">
        <v>321</v>
      </c>
      <c r="P37" s="1126"/>
      <c r="Q37" s="1126"/>
      <c r="R37" s="1126"/>
      <c r="S37" s="1126"/>
      <c r="T37" s="1126"/>
      <c r="U37" s="1126"/>
      <c r="V37" s="1126"/>
      <c r="W37" s="1126"/>
      <c r="X37" s="1126"/>
      <c r="Y37" s="1126"/>
      <c r="Z37" s="1126"/>
      <c r="AA37" s="1126"/>
      <c r="AB37" s="1126"/>
      <c r="AC37" s="1121"/>
      <c r="AD37" s="1122"/>
      <c r="AE37" s="1137" t="s">
        <v>224</v>
      </c>
      <c r="AF37" s="1138"/>
      <c r="AG37" s="1114"/>
      <c r="AH37" s="1122"/>
      <c r="AI37" s="1137" t="s">
        <v>266</v>
      </c>
      <c r="AJ37" s="1138"/>
      <c r="AK37" s="1114"/>
      <c r="AL37" s="1122"/>
      <c r="AM37" s="1137" t="s">
        <v>267</v>
      </c>
      <c r="AN37" s="1138"/>
      <c r="AO37" s="1161"/>
      <c r="AP37" s="1162"/>
      <c r="AQ37" s="1162"/>
      <c r="AR37" s="1163"/>
      <c r="AS37" s="1160"/>
      <c r="AT37" s="1160"/>
      <c r="AU37" s="1160"/>
      <c r="AV37" s="1160"/>
      <c r="AW37" s="1160"/>
      <c r="AX37" s="22"/>
      <c r="AY37" s="31"/>
      <c r="AZ37" s="34"/>
      <c r="BA37" s="35"/>
      <c r="BB37" s="34"/>
      <c r="BC37" s="36"/>
    </row>
    <row r="38" spans="1:55" s="11" customFormat="1" ht="11.25" customHeight="1" x14ac:dyDescent="0.15">
      <c r="A38" s="23"/>
      <c r="B38" s="1223"/>
      <c r="C38" s="1130"/>
      <c r="D38" s="1130"/>
      <c r="E38" s="1131"/>
      <c r="F38" s="61"/>
      <c r="G38" s="62"/>
      <c r="H38" s="62"/>
      <c r="I38" s="62"/>
      <c r="J38" s="62"/>
      <c r="K38" s="62"/>
      <c r="L38" s="62"/>
      <c r="M38" s="62"/>
      <c r="N38" s="63"/>
      <c r="O38" s="1125" t="s">
        <v>306</v>
      </c>
      <c r="P38" s="1126"/>
      <c r="Q38" s="1126"/>
      <c r="R38" s="1126"/>
      <c r="S38" s="1126"/>
      <c r="T38" s="1126"/>
      <c r="U38" s="1126"/>
      <c r="V38" s="1126"/>
      <c r="W38" s="1126"/>
      <c r="X38" s="1126"/>
      <c r="Y38" s="1126"/>
      <c r="Z38" s="1126"/>
      <c r="AA38" s="1126"/>
      <c r="AB38" s="1126"/>
      <c r="AC38" s="1121"/>
      <c r="AD38" s="1122"/>
      <c r="AE38" s="1137" t="s">
        <v>224</v>
      </c>
      <c r="AF38" s="1138"/>
      <c r="AG38" s="1114"/>
      <c r="AH38" s="1122"/>
      <c r="AI38" s="1137" t="s">
        <v>266</v>
      </c>
      <c r="AJ38" s="1138"/>
      <c r="AK38" s="1114"/>
      <c r="AL38" s="1122"/>
      <c r="AM38" s="1137" t="s">
        <v>267</v>
      </c>
      <c r="AN38" s="1138"/>
      <c r="AO38" s="1161"/>
      <c r="AP38" s="1162"/>
      <c r="AQ38" s="1162"/>
      <c r="AR38" s="1163"/>
      <c r="AS38" s="1160"/>
      <c r="AT38" s="1160"/>
      <c r="AU38" s="1160"/>
      <c r="AV38" s="1160"/>
      <c r="AW38" s="1160"/>
      <c r="AX38" s="22"/>
      <c r="AY38" s="31"/>
      <c r="AZ38" s="34"/>
      <c r="BA38" s="35"/>
      <c r="BB38" s="34"/>
      <c r="BC38" s="36"/>
    </row>
    <row r="39" spans="1:55" s="11" customFormat="1" ht="11.25" customHeight="1" x14ac:dyDescent="0.15">
      <c r="A39" s="23"/>
      <c r="B39" s="1223"/>
      <c r="C39" s="1130"/>
      <c r="D39" s="1130"/>
      <c r="E39" s="1131"/>
      <c r="F39" s="61"/>
      <c r="G39" s="62"/>
      <c r="H39" s="62"/>
      <c r="I39" s="62"/>
      <c r="J39" s="62"/>
      <c r="K39" s="62"/>
      <c r="L39" s="62"/>
      <c r="M39" s="62"/>
      <c r="N39" s="63"/>
      <c r="O39" s="1125" t="s">
        <v>292</v>
      </c>
      <c r="P39" s="1126"/>
      <c r="Q39" s="1126"/>
      <c r="R39" s="1126"/>
      <c r="S39" s="1126"/>
      <c r="T39" s="1126"/>
      <c r="U39" s="1126"/>
      <c r="V39" s="1126"/>
      <c r="W39" s="1126"/>
      <c r="X39" s="1126"/>
      <c r="Y39" s="1126"/>
      <c r="Z39" s="1126"/>
      <c r="AA39" s="1126"/>
      <c r="AB39" s="1229"/>
      <c r="AC39" s="1112"/>
      <c r="AD39" s="1115"/>
      <c r="AE39" s="1137" t="s">
        <v>224</v>
      </c>
      <c r="AF39" s="1138"/>
      <c r="AG39" s="1114"/>
      <c r="AH39" s="1122"/>
      <c r="AI39" s="1137" t="s">
        <v>266</v>
      </c>
      <c r="AJ39" s="1138"/>
      <c r="AK39" s="1114"/>
      <c r="AL39" s="1122"/>
      <c r="AM39" s="1137" t="s">
        <v>267</v>
      </c>
      <c r="AN39" s="1138"/>
      <c r="AO39" s="59"/>
      <c r="AP39" s="59"/>
      <c r="AQ39" s="59"/>
      <c r="AR39" s="60"/>
      <c r="AS39" s="1166"/>
      <c r="AT39" s="1167"/>
      <c r="AU39" s="1167"/>
      <c r="AV39" s="1167"/>
      <c r="AW39" s="1168"/>
      <c r="AX39" s="22"/>
    </row>
    <row r="40" spans="1:55" s="11" customFormat="1" ht="11.25" customHeight="1" x14ac:dyDescent="0.15">
      <c r="A40" s="23"/>
      <c r="B40" s="1223"/>
      <c r="C40" s="1130"/>
      <c r="D40" s="1130"/>
      <c r="E40" s="1131"/>
      <c r="F40" s="61"/>
      <c r="G40" s="62"/>
      <c r="H40" s="62"/>
      <c r="I40" s="62"/>
      <c r="J40" s="62"/>
      <c r="K40" s="62"/>
      <c r="L40" s="62"/>
      <c r="M40" s="62"/>
      <c r="N40" s="63"/>
      <c r="O40" s="1125" t="s">
        <v>508</v>
      </c>
      <c r="P40" s="1126"/>
      <c r="Q40" s="1126"/>
      <c r="R40" s="1126"/>
      <c r="S40" s="1126"/>
      <c r="T40" s="1126"/>
      <c r="U40" s="1126"/>
      <c r="V40" s="1126"/>
      <c r="W40" s="1126"/>
      <c r="X40" s="1126"/>
      <c r="Y40" s="1126"/>
      <c r="Z40" s="1126"/>
      <c r="AA40" s="1126"/>
      <c r="AB40" s="1229"/>
      <c r="AC40" s="1112"/>
      <c r="AD40" s="1115"/>
      <c r="AE40" s="1137" t="s">
        <v>224</v>
      </c>
      <c r="AF40" s="1138"/>
      <c r="AG40" s="1112"/>
      <c r="AH40" s="1115"/>
      <c r="AI40" s="1137" t="s">
        <v>225</v>
      </c>
      <c r="AJ40" s="1138"/>
      <c r="AK40" s="1161"/>
      <c r="AL40" s="1162"/>
      <c r="AM40" s="1162"/>
      <c r="AN40" s="1162"/>
      <c r="AO40" s="1162"/>
      <c r="AP40" s="1162"/>
      <c r="AQ40" s="1162"/>
      <c r="AR40" s="1163"/>
      <c r="AS40" s="1166"/>
      <c r="AT40" s="1167"/>
      <c r="AU40" s="1167"/>
      <c r="AV40" s="1167"/>
      <c r="AW40" s="1168"/>
      <c r="AX40" s="22"/>
    </row>
    <row r="41" spans="1:55" s="11" customFormat="1" ht="11.25" customHeight="1" x14ac:dyDescent="0.15">
      <c r="A41" s="23"/>
      <c r="B41" s="1223"/>
      <c r="C41" s="1130"/>
      <c r="D41" s="1130"/>
      <c r="E41" s="1131"/>
      <c r="F41" s="61"/>
      <c r="G41" s="62"/>
      <c r="H41" s="62"/>
      <c r="I41" s="62"/>
      <c r="J41" s="62"/>
      <c r="K41" s="62"/>
      <c r="L41" s="62"/>
      <c r="M41" s="62"/>
      <c r="N41" s="63"/>
      <c r="O41" s="1125" t="s">
        <v>522</v>
      </c>
      <c r="P41" s="1126"/>
      <c r="Q41" s="1126"/>
      <c r="R41" s="1126"/>
      <c r="S41" s="1126"/>
      <c r="T41" s="1126"/>
      <c r="U41" s="1126"/>
      <c r="V41" s="1126"/>
      <c r="W41" s="1126"/>
      <c r="X41" s="1126"/>
      <c r="Y41" s="1126"/>
      <c r="Z41" s="1126"/>
      <c r="AA41" s="1126"/>
      <c r="AB41" s="1126"/>
      <c r="AC41" s="1121"/>
      <c r="AD41" s="1122"/>
      <c r="AE41" s="1137" t="s">
        <v>516</v>
      </c>
      <c r="AF41" s="1138"/>
      <c r="AG41" s="1114"/>
      <c r="AH41" s="1122"/>
      <c r="AI41" s="1137" t="s">
        <v>225</v>
      </c>
      <c r="AJ41" s="1138"/>
      <c r="AK41" s="1161"/>
      <c r="AL41" s="1162"/>
      <c r="AM41" s="1162"/>
      <c r="AN41" s="1162"/>
      <c r="AO41" s="1162"/>
      <c r="AP41" s="1162"/>
      <c r="AQ41" s="1162"/>
      <c r="AR41" s="1163"/>
      <c r="AS41" s="1160"/>
      <c r="AT41" s="1160"/>
      <c r="AU41" s="1160"/>
      <c r="AV41" s="1160"/>
      <c r="AW41" s="1160"/>
      <c r="AX41" s="22"/>
    </row>
    <row r="42" spans="1:55" s="11" customFormat="1" ht="11.25" customHeight="1" x14ac:dyDescent="0.15">
      <c r="A42" s="23"/>
      <c r="B42" s="1223"/>
      <c r="C42" s="1130"/>
      <c r="D42" s="1130"/>
      <c r="E42" s="1131"/>
      <c r="F42" s="61"/>
      <c r="G42" s="62"/>
      <c r="H42" s="62"/>
      <c r="I42" s="62"/>
      <c r="J42" s="62"/>
      <c r="K42" s="62"/>
      <c r="L42" s="62"/>
      <c r="M42" s="62"/>
      <c r="N42" s="63"/>
      <c r="O42" s="1139" t="s">
        <v>897</v>
      </c>
      <c r="P42" s="1140"/>
      <c r="Q42" s="1140"/>
      <c r="R42" s="1140"/>
      <c r="S42" s="1140"/>
      <c r="T42" s="1140"/>
      <c r="U42" s="1140"/>
      <c r="V42" s="1140"/>
      <c r="W42" s="1140"/>
      <c r="X42" s="1140"/>
      <c r="Y42" s="1140"/>
      <c r="Z42" s="1140"/>
      <c r="AA42" s="1140"/>
      <c r="AB42" s="1141"/>
      <c r="AC42" s="1112"/>
      <c r="AD42" s="1115"/>
      <c r="AE42" s="1228" t="s">
        <v>224</v>
      </c>
      <c r="AF42" s="1138"/>
      <c r="AG42" s="1121"/>
      <c r="AH42" s="1122"/>
      <c r="AI42" s="1137" t="s">
        <v>225</v>
      </c>
      <c r="AJ42" s="1183"/>
      <c r="AK42" s="1218"/>
      <c r="AL42" s="1219"/>
      <c r="AM42" s="1162"/>
      <c r="AN42" s="1162"/>
      <c r="AO42" s="1219"/>
      <c r="AP42" s="1219"/>
      <c r="AQ42" s="1162"/>
      <c r="AR42" s="1163"/>
      <c r="AS42" s="1167"/>
      <c r="AT42" s="1167"/>
      <c r="AU42" s="1167"/>
      <c r="AV42" s="1167"/>
      <c r="AW42" s="1168"/>
      <c r="AX42" s="22"/>
    </row>
    <row r="43" spans="1:55" s="11" customFormat="1" ht="11.25" customHeight="1" x14ac:dyDescent="0.15">
      <c r="A43" s="23"/>
      <c r="B43" s="1223"/>
      <c r="C43" s="1130"/>
      <c r="D43" s="1130"/>
      <c r="E43" s="1131"/>
      <c r="F43" s="61"/>
      <c r="G43" s="62"/>
      <c r="H43" s="62"/>
      <c r="I43" s="62"/>
      <c r="J43" s="62"/>
      <c r="K43" s="62"/>
      <c r="L43" s="62"/>
      <c r="M43" s="62"/>
      <c r="N43" s="63"/>
      <c r="O43" s="1125" t="s">
        <v>891</v>
      </c>
      <c r="P43" s="1126"/>
      <c r="Q43" s="1126"/>
      <c r="R43" s="1126"/>
      <c r="S43" s="1126"/>
      <c r="T43" s="1126"/>
      <c r="U43" s="1126"/>
      <c r="V43" s="1126"/>
      <c r="W43" s="1126"/>
      <c r="X43" s="1126"/>
      <c r="Y43" s="1126"/>
      <c r="Z43" s="1126"/>
      <c r="AA43" s="1126"/>
      <c r="AB43" s="1126"/>
      <c r="AC43" s="1121"/>
      <c r="AD43" s="1122"/>
      <c r="AE43" s="1137" t="s">
        <v>224</v>
      </c>
      <c r="AF43" s="1138"/>
      <c r="AG43" s="1179"/>
      <c r="AH43" s="1180"/>
      <c r="AI43" s="1164" t="s">
        <v>225</v>
      </c>
      <c r="AJ43" s="1230"/>
      <c r="AK43" s="1225"/>
      <c r="AL43" s="1226"/>
      <c r="AM43" s="1170"/>
      <c r="AN43" s="1170"/>
      <c r="AO43" s="178"/>
      <c r="AP43" s="178"/>
      <c r="AQ43" s="178"/>
      <c r="AR43" s="179"/>
      <c r="AS43" s="1168"/>
      <c r="AT43" s="1160"/>
      <c r="AU43" s="1160"/>
      <c r="AV43" s="1160"/>
      <c r="AW43" s="1160"/>
      <c r="AX43" s="22"/>
    </row>
    <row r="44" spans="1:55" s="11" customFormat="1" ht="11.25" customHeight="1" x14ac:dyDescent="0.15">
      <c r="A44" s="23"/>
      <c r="B44" s="1223"/>
      <c r="C44" s="1130"/>
      <c r="D44" s="1130"/>
      <c r="E44" s="1131"/>
      <c r="F44" s="61"/>
      <c r="G44" s="62"/>
      <c r="H44" s="62"/>
      <c r="I44" s="62"/>
      <c r="J44" s="62"/>
      <c r="K44" s="62"/>
      <c r="L44" s="62"/>
      <c r="M44" s="62"/>
      <c r="N44" s="63"/>
      <c r="O44" s="1139" t="s">
        <v>892</v>
      </c>
      <c r="P44" s="1140"/>
      <c r="Q44" s="1140"/>
      <c r="R44" s="1140"/>
      <c r="S44" s="1140"/>
      <c r="T44" s="1140"/>
      <c r="U44" s="1140"/>
      <c r="V44" s="1140"/>
      <c r="W44" s="1140"/>
      <c r="X44" s="1140"/>
      <c r="Y44" s="1140"/>
      <c r="Z44" s="1140"/>
      <c r="AA44" s="1140"/>
      <c r="AB44" s="1141"/>
      <c r="AC44" s="1121"/>
      <c r="AD44" s="1122"/>
      <c r="AE44" s="1137" t="s">
        <v>224</v>
      </c>
      <c r="AF44" s="1138"/>
      <c r="AG44" s="1179"/>
      <c r="AH44" s="1180"/>
      <c r="AI44" s="1164" t="s">
        <v>648</v>
      </c>
      <c r="AJ44" s="1165"/>
      <c r="AK44" s="1217"/>
      <c r="AL44" s="1180"/>
      <c r="AM44" s="1164" t="s">
        <v>649</v>
      </c>
      <c r="AN44" s="1165"/>
      <c r="AO44" s="1217"/>
      <c r="AP44" s="1180"/>
      <c r="AQ44" s="1164" t="s">
        <v>650</v>
      </c>
      <c r="AR44" s="1165"/>
      <c r="AS44" s="1166"/>
      <c r="AT44" s="1167"/>
      <c r="AU44" s="1167"/>
      <c r="AV44" s="1167"/>
      <c r="AW44" s="1168"/>
      <c r="AX44" s="22"/>
    </row>
    <row r="45" spans="1:55" s="11" customFormat="1" ht="11.25" customHeight="1" x14ac:dyDescent="0.15">
      <c r="A45" s="23"/>
      <c r="B45" s="1223"/>
      <c r="C45" s="1130"/>
      <c r="D45" s="1130"/>
      <c r="E45" s="1131"/>
      <c r="F45" s="61"/>
      <c r="G45" s="62"/>
      <c r="H45" s="62"/>
      <c r="I45" s="62"/>
      <c r="J45" s="62"/>
      <c r="K45" s="62"/>
      <c r="L45" s="62"/>
      <c r="M45" s="62"/>
      <c r="N45" s="63"/>
      <c r="O45" s="1142"/>
      <c r="P45" s="1143"/>
      <c r="Q45" s="1143"/>
      <c r="R45" s="1143"/>
      <c r="S45" s="1143"/>
      <c r="T45" s="1143"/>
      <c r="U45" s="1143"/>
      <c r="V45" s="1143"/>
      <c r="W45" s="1143"/>
      <c r="X45" s="1143"/>
      <c r="Y45" s="1143"/>
      <c r="Z45" s="1143"/>
      <c r="AA45" s="1143"/>
      <c r="AB45" s="1144"/>
      <c r="AC45" s="1112"/>
      <c r="AD45" s="1115"/>
      <c r="AE45" s="1137" t="s">
        <v>313</v>
      </c>
      <c r="AF45" s="1138"/>
      <c r="AG45" s="1112"/>
      <c r="AH45" s="1113"/>
      <c r="AI45" s="1113"/>
      <c r="AJ45" s="1113"/>
      <c r="AK45" s="1113"/>
      <c r="AL45" s="1113"/>
      <c r="AM45" s="1113"/>
      <c r="AN45" s="1113"/>
      <c r="AO45" s="1113"/>
      <c r="AP45" s="1113"/>
      <c r="AQ45" s="1113"/>
      <c r="AR45" s="1114"/>
      <c r="AS45" s="1160"/>
      <c r="AT45" s="1160"/>
      <c r="AU45" s="1160"/>
      <c r="AV45" s="1160"/>
      <c r="AW45" s="1160"/>
      <c r="AX45" s="22"/>
    </row>
    <row r="46" spans="1:55" s="11" customFormat="1" ht="11.25" customHeight="1" x14ac:dyDescent="0.15">
      <c r="A46" s="23"/>
      <c r="B46" s="1198" t="s">
        <v>272</v>
      </c>
      <c r="C46" s="1199"/>
      <c r="D46" s="1199"/>
      <c r="E46" s="1200"/>
      <c r="F46" s="1195" t="s">
        <v>268</v>
      </c>
      <c r="G46" s="1196"/>
      <c r="H46" s="1196"/>
      <c r="I46" s="1196"/>
      <c r="J46" s="1196"/>
      <c r="K46" s="1196"/>
      <c r="L46" s="1196"/>
      <c r="M46" s="1196"/>
      <c r="N46" s="1197"/>
      <c r="O46" s="1195" t="s">
        <v>271</v>
      </c>
      <c r="P46" s="1196"/>
      <c r="Q46" s="1196"/>
      <c r="R46" s="1196"/>
      <c r="S46" s="1196"/>
      <c r="T46" s="1196"/>
      <c r="U46" s="1196"/>
      <c r="V46" s="1196"/>
      <c r="W46" s="1196"/>
      <c r="X46" s="1196"/>
      <c r="Y46" s="1196"/>
      <c r="Z46" s="1196"/>
      <c r="AA46" s="1196"/>
      <c r="AB46" s="1196"/>
      <c r="AC46" s="1196"/>
      <c r="AD46" s="1196"/>
      <c r="AE46" s="1196"/>
      <c r="AF46" s="1196"/>
      <c r="AG46" s="1196"/>
      <c r="AH46" s="1196"/>
      <c r="AI46" s="1196"/>
      <c r="AJ46" s="1196"/>
      <c r="AK46" s="1196"/>
      <c r="AL46" s="1196"/>
      <c r="AM46" s="1196"/>
      <c r="AN46" s="1196"/>
      <c r="AO46" s="1196"/>
      <c r="AP46" s="1196"/>
      <c r="AQ46" s="1196"/>
      <c r="AR46" s="1197"/>
      <c r="AS46" s="1195" t="s">
        <v>269</v>
      </c>
      <c r="AT46" s="1196"/>
      <c r="AU46" s="1196"/>
      <c r="AV46" s="1196"/>
      <c r="AW46" s="1197"/>
      <c r="AX46" s="22"/>
    </row>
    <row r="47" spans="1:55" s="11" customFormat="1" ht="11.25" customHeight="1" x14ac:dyDescent="0.15">
      <c r="A47" s="23"/>
      <c r="B47" s="1222" t="s">
        <v>353</v>
      </c>
      <c r="C47" s="1128"/>
      <c r="D47" s="1128"/>
      <c r="E47" s="1129"/>
      <c r="F47" s="1134" t="s">
        <v>248</v>
      </c>
      <c r="G47" s="1134"/>
      <c r="H47" s="1134"/>
      <c r="I47" s="1134"/>
      <c r="J47" s="1134"/>
      <c r="K47" s="1134"/>
      <c r="L47" s="1134"/>
      <c r="M47" s="1134"/>
      <c r="N47" s="1134"/>
      <c r="O47" s="1125" t="s">
        <v>278</v>
      </c>
      <c r="P47" s="1126"/>
      <c r="Q47" s="1126"/>
      <c r="R47" s="1126"/>
      <c r="S47" s="1126"/>
      <c r="T47" s="1126"/>
      <c r="U47" s="1126"/>
      <c r="V47" s="1126"/>
      <c r="W47" s="1126"/>
      <c r="X47" s="1126"/>
      <c r="Y47" s="1126"/>
      <c r="Z47" s="1126"/>
      <c r="AA47" s="1126"/>
      <c r="AB47" s="1126"/>
      <c r="AC47" s="1121"/>
      <c r="AD47" s="1122"/>
      <c r="AE47" s="1137" t="s">
        <v>360</v>
      </c>
      <c r="AF47" s="1138"/>
      <c r="AG47" s="1114"/>
      <c r="AH47" s="1122"/>
      <c r="AI47" s="1164" t="s">
        <v>361</v>
      </c>
      <c r="AJ47" s="1165"/>
      <c r="AK47" s="1161"/>
      <c r="AL47" s="1162"/>
      <c r="AM47" s="1162"/>
      <c r="AN47" s="1162"/>
      <c r="AO47" s="1162"/>
      <c r="AP47" s="1162"/>
      <c r="AQ47" s="1162"/>
      <c r="AR47" s="1163"/>
      <c r="AS47" s="1160"/>
      <c r="AT47" s="1160"/>
      <c r="AU47" s="1160"/>
      <c r="AV47" s="1160"/>
      <c r="AW47" s="1160"/>
      <c r="AX47" s="22"/>
      <c r="AY47" s="31"/>
      <c r="AZ47" s="34"/>
      <c r="BA47" s="35"/>
      <c r="BB47" s="34"/>
      <c r="BC47" s="36"/>
    </row>
    <row r="48" spans="1:55" s="11" customFormat="1" ht="11.25" customHeight="1" x14ac:dyDescent="0.15">
      <c r="A48" s="23"/>
      <c r="B48" s="1223"/>
      <c r="C48" s="1130"/>
      <c r="D48" s="1130"/>
      <c r="E48" s="1131"/>
      <c r="F48" s="1134"/>
      <c r="G48" s="1134"/>
      <c r="H48" s="1134"/>
      <c r="I48" s="1134"/>
      <c r="J48" s="1134"/>
      <c r="K48" s="1134"/>
      <c r="L48" s="1134"/>
      <c r="M48" s="1134"/>
      <c r="N48" s="1134"/>
      <c r="O48" s="1125" t="s">
        <v>279</v>
      </c>
      <c r="P48" s="1126"/>
      <c r="Q48" s="1126"/>
      <c r="R48" s="1126"/>
      <c r="S48" s="1126"/>
      <c r="T48" s="1126"/>
      <c r="U48" s="1126"/>
      <c r="V48" s="1126"/>
      <c r="W48" s="1126"/>
      <c r="X48" s="1126"/>
      <c r="Y48" s="1126"/>
      <c r="Z48" s="1126"/>
      <c r="AA48" s="1126"/>
      <c r="AB48" s="1126"/>
      <c r="AC48" s="1121"/>
      <c r="AD48" s="1122"/>
      <c r="AE48" s="1181" t="s">
        <v>280</v>
      </c>
      <c r="AF48" s="1182"/>
      <c r="AG48" s="1114"/>
      <c r="AH48" s="1122"/>
      <c r="AI48" s="1181" t="s">
        <v>281</v>
      </c>
      <c r="AJ48" s="1182"/>
      <c r="AK48" s="1161"/>
      <c r="AL48" s="1162"/>
      <c r="AM48" s="1162"/>
      <c r="AN48" s="1162"/>
      <c r="AO48" s="1162"/>
      <c r="AP48" s="1162"/>
      <c r="AQ48" s="1162"/>
      <c r="AR48" s="1163"/>
      <c r="AS48" s="1160"/>
      <c r="AT48" s="1160"/>
      <c r="AU48" s="1160"/>
      <c r="AV48" s="1160"/>
      <c r="AW48" s="1160"/>
      <c r="AX48" s="22"/>
      <c r="AY48" s="31"/>
      <c r="AZ48" s="34"/>
      <c r="BA48" s="35"/>
      <c r="BB48" s="34"/>
      <c r="BC48" s="36"/>
    </row>
    <row r="49" spans="1:55" s="11" customFormat="1" ht="11.25" customHeight="1" x14ac:dyDescent="0.15">
      <c r="A49" s="23"/>
      <c r="B49" s="1223"/>
      <c r="C49" s="1130"/>
      <c r="D49" s="1130"/>
      <c r="E49" s="1131"/>
      <c r="F49" s="1154"/>
      <c r="G49" s="1155"/>
      <c r="H49" s="1155"/>
      <c r="I49" s="1155"/>
      <c r="J49" s="1155"/>
      <c r="K49" s="1155"/>
      <c r="L49" s="1155"/>
      <c r="M49" s="1128" t="s">
        <v>380</v>
      </c>
      <c r="N49" s="1129"/>
      <c r="O49" s="1125" t="s">
        <v>282</v>
      </c>
      <c r="P49" s="1126"/>
      <c r="Q49" s="1126"/>
      <c r="R49" s="1126"/>
      <c r="S49" s="1126"/>
      <c r="T49" s="1126"/>
      <c r="U49" s="1126"/>
      <c r="V49" s="1126"/>
      <c r="W49" s="1126"/>
      <c r="X49" s="1126"/>
      <c r="Y49" s="1126"/>
      <c r="Z49" s="1126"/>
      <c r="AA49" s="1126"/>
      <c r="AB49" s="1126"/>
      <c r="AC49" s="1121"/>
      <c r="AD49" s="1122"/>
      <c r="AE49" s="1181" t="s">
        <v>275</v>
      </c>
      <c r="AF49" s="1182"/>
      <c r="AG49" s="1114"/>
      <c r="AH49" s="1122"/>
      <c r="AI49" s="1181" t="s">
        <v>276</v>
      </c>
      <c r="AJ49" s="1182"/>
      <c r="AK49" s="1161"/>
      <c r="AL49" s="1162"/>
      <c r="AM49" s="1162"/>
      <c r="AN49" s="1162"/>
      <c r="AO49" s="1162"/>
      <c r="AP49" s="1162"/>
      <c r="AQ49" s="1162"/>
      <c r="AR49" s="1163"/>
      <c r="AS49" s="1160"/>
      <c r="AT49" s="1160"/>
      <c r="AU49" s="1160"/>
      <c r="AV49" s="1160"/>
      <c r="AW49" s="1160"/>
      <c r="AX49" s="22"/>
      <c r="AY49" s="31"/>
      <c r="AZ49" s="34"/>
      <c r="BA49" s="35"/>
      <c r="BB49" s="34"/>
      <c r="BC49" s="36"/>
    </row>
    <row r="50" spans="1:55" s="11" customFormat="1" ht="11.25" customHeight="1" x14ac:dyDescent="0.15">
      <c r="A50" s="23"/>
      <c r="B50" s="1223"/>
      <c r="C50" s="1130"/>
      <c r="D50" s="1130"/>
      <c r="E50" s="1131"/>
      <c r="F50" s="1156"/>
      <c r="G50" s="1157"/>
      <c r="H50" s="1157"/>
      <c r="I50" s="1157"/>
      <c r="J50" s="1157"/>
      <c r="K50" s="1157"/>
      <c r="L50" s="1157"/>
      <c r="M50" s="1130"/>
      <c r="N50" s="1131"/>
      <c r="O50" s="1125" t="s">
        <v>323</v>
      </c>
      <c r="P50" s="1126"/>
      <c r="Q50" s="1126"/>
      <c r="R50" s="1126"/>
      <c r="S50" s="1126"/>
      <c r="T50" s="1126"/>
      <c r="U50" s="1126"/>
      <c r="V50" s="1126"/>
      <c r="W50" s="1126"/>
      <c r="X50" s="1126"/>
      <c r="Y50" s="1126"/>
      <c r="Z50" s="1126"/>
      <c r="AA50" s="1126"/>
      <c r="AB50" s="1126"/>
      <c r="AC50" s="1121"/>
      <c r="AD50" s="1122"/>
      <c r="AE50" s="1181" t="s">
        <v>284</v>
      </c>
      <c r="AF50" s="1182"/>
      <c r="AG50" s="1114"/>
      <c r="AH50" s="1122"/>
      <c r="AI50" s="1181" t="s">
        <v>285</v>
      </c>
      <c r="AJ50" s="1182"/>
      <c r="AK50" s="1161"/>
      <c r="AL50" s="1162"/>
      <c r="AM50" s="1162"/>
      <c r="AN50" s="1162"/>
      <c r="AO50" s="1162"/>
      <c r="AP50" s="1162"/>
      <c r="AQ50" s="1162"/>
      <c r="AR50" s="1163"/>
      <c r="AS50" s="1160"/>
      <c r="AT50" s="1160"/>
      <c r="AU50" s="1160"/>
      <c r="AV50" s="1160"/>
      <c r="AW50" s="1160"/>
      <c r="AX50" s="22"/>
      <c r="AY50" s="31"/>
      <c r="AZ50" s="34"/>
      <c r="BA50" s="35"/>
      <c r="BB50" s="34"/>
      <c r="BC50" s="36"/>
    </row>
    <row r="51" spans="1:55" s="11" customFormat="1" ht="11.25" customHeight="1" x14ac:dyDescent="0.15">
      <c r="A51" s="23"/>
      <c r="B51" s="1223"/>
      <c r="C51" s="1130"/>
      <c r="D51" s="1130"/>
      <c r="E51" s="1131"/>
      <c r="F51" s="1158"/>
      <c r="G51" s="1159"/>
      <c r="H51" s="1159"/>
      <c r="I51" s="1159"/>
      <c r="J51" s="1159"/>
      <c r="K51" s="1159"/>
      <c r="L51" s="1159"/>
      <c r="M51" s="1132"/>
      <c r="N51" s="1133"/>
      <c r="O51" s="1116" t="s">
        <v>308</v>
      </c>
      <c r="P51" s="1117"/>
      <c r="Q51" s="1117"/>
      <c r="R51" s="1117"/>
      <c r="S51" s="1117"/>
      <c r="T51" s="1117"/>
      <c r="U51" s="1117"/>
      <c r="V51" s="1117"/>
      <c r="W51" s="1117"/>
      <c r="X51" s="1117"/>
      <c r="Y51" s="1117"/>
      <c r="Z51" s="1117"/>
      <c r="AA51" s="1117"/>
      <c r="AB51" s="1117"/>
      <c r="AC51" s="1121"/>
      <c r="AD51" s="1122"/>
      <c r="AE51" s="1181" t="s">
        <v>284</v>
      </c>
      <c r="AF51" s="1182"/>
      <c r="AG51" s="1114"/>
      <c r="AH51" s="1122"/>
      <c r="AI51" s="1181" t="s">
        <v>285</v>
      </c>
      <c r="AJ51" s="1182"/>
      <c r="AK51" s="1161"/>
      <c r="AL51" s="1162"/>
      <c r="AM51" s="1162"/>
      <c r="AN51" s="1162"/>
      <c r="AO51" s="1162"/>
      <c r="AP51" s="1162"/>
      <c r="AQ51" s="1162"/>
      <c r="AR51" s="1163"/>
      <c r="AS51" s="1160"/>
      <c r="AT51" s="1160"/>
      <c r="AU51" s="1160"/>
      <c r="AV51" s="1160"/>
      <c r="AW51" s="1160"/>
      <c r="AX51" s="22"/>
      <c r="AY51" s="31"/>
      <c r="AZ51" s="34"/>
      <c r="BA51" s="35"/>
      <c r="BB51" s="34"/>
      <c r="BC51" s="36"/>
    </row>
    <row r="52" spans="1:55" s="11" customFormat="1" ht="11.25" customHeight="1" x14ac:dyDescent="0.15">
      <c r="A52" s="23"/>
      <c r="B52" s="1223"/>
      <c r="C52" s="1130"/>
      <c r="D52" s="1130"/>
      <c r="E52" s="1131"/>
      <c r="F52" s="1145" t="s">
        <v>249</v>
      </c>
      <c r="G52" s="1146"/>
      <c r="H52" s="1146"/>
      <c r="I52" s="1146"/>
      <c r="J52" s="1146"/>
      <c r="K52" s="1146"/>
      <c r="L52" s="1146"/>
      <c r="M52" s="1146"/>
      <c r="N52" s="1147"/>
      <c r="O52" s="1116" t="s">
        <v>899</v>
      </c>
      <c r="P52" s="1117"/>
      <c r="Q52" s="1117"/>
      <c r="R52" s="1117"/>
      <c r="S52" s="1117"/>
      <c r="T52" s="1117"/>
      <c r="U52" s="1117"/>
      <c r="V52" s="1117"/>
      <c r="W52" s="1117"/>
      <c r="X52" s="1117"/>
      <c r="Y52" s="1117"/>
      <c r="Z52" s="1117"/>
      <c r="AA52" s="1117"/>
      <c r="AB52" s="1118"/>
      <c r="AC52" s="1112"/>
      <c r="AD52" s="1115"/>
      <c r="AE52" s="1175" t="s">
        <v>224</v>
      </c>
      <c r="AF52" s="1176"/>
      <c r="AG52" s="1112"/>
      <c r="AH52" s="1115"/>
      <c r="AI52" s="1175" t="s">
        <v>225</v>
      </c>
      <c r="AJ52" s="1176"/>
      <c r="AK52" s="1161"/>
      <c r="AL52" s="1162"/>
      <c r="AM52" s="1162"/>
      <c r="AN52" s="1162"/>
      <c r="AO52" s="1162"/>
      <c r="AP52" s="1162"/>
      <c r="AQ52" s="1162"/>
      <c r="AR52" s="1163"/>
      <c r="AS52" s="1166"/>
      <c r="AT52" s="1167"/>
      <c r="AU52" s="1167"/>
      <c r="AV52" s="1167"/>
      <c r="AW52" s="1168"/>
      <c r="AX52" s="22"/>
      <c r="AY52" s="31"/>
      <c r="AZ52" s="34"/>
      <c r="BA52" s="35"/>
      <c r="BB52" s="34"/>
      <c r="BC52" s="36"/>
    </row>
    <row r="53" spans="1:55" s="11" customFormat="1" ht="11.25" customHeight="1" x14ac:dyDescent="0.15">
      <c r="A53" s="23"/>
      <c r="B53" s="1223"/>
      <c r="C53" s="1130"/>
      <c r="D53" s="1130"/>
      <c r="E53" s="1131"/>
      <c r="F53" s="1151"/>
      <c r="G53" s="1152"/>
      <c r="H53" s="1152"/>
      <c r="I53" s="1152"/>
      <c r="J53" s="1152"/>
      <c r="K53" s="1152"/>
      <c r="L53" s="1152"/>
      <c r="M53" s="1152"/>
      <c r="N53" s="1153"/>
      <c r="O53" s="1116" t="s">
        <v>900</v>
      </c>
      <c r="P53" s="1117"/>
      <c r="Q53" s="1117"/>
      <c r="R53" s="1117"/>
      <c r="S53" s="1117"/>
      <c r="T53" s="1117"/>
      <c r="U53" s="1117"/>
      <c r="V53" s="1117"/>
      <c r="W53" s="1117"/>
      <c r="X53" s="1117"/>
      <c r="Y53" s="1117"/>
      <c r="Z53" s="1117"/>
      <c r="AA53" s="1117"/>
      <c r="AB53" s="1118"/>
      <c r="AC53" s="1112"/>
      <c r="AD53" s="1115"/>
      <c r="AE53" s="1175" t="s">
        <v>224</v>
      </c>
      <c r="AF53" s="1176"/>
      <c r="AG53" s="1112"/>
      <c r="AH53" s="1115"/>
      <c r="AI53" s="1175" t="s">
        <v>225</v>
      </c>
      <c r="AJ53" s="1176"/>
      <c r="AS53" s="1166"/>
      <c r="AT53" s="1167"/>
      <c r="AU53" s="1167"/>
      <c r="AV53" s="1167"/>
      <c r="AW53" s="1168"/>
      <c r="AX53" s="22"/>
      <c r="AY53" s="31"/>
      <c r="AZ53" s="34"/>
      <c r="BA53" s="35"/>
      <c r="BB53" s="34"/>
      <c r="BC53" s="36"/>
    </row>
    <row r="54" spans="1:55" s="11" customFormat="1" ht="11.25" customHeight="1" x14ac:dyDescent="0.15">
      <c r="A54" s="23"/>
      <c r="B54" s="1223"/>
      <c r="C54" s="1130"/>
      <c r="D54" s="1130"/>
      <c r="E54" s="1131"/>
      <c r="F54" s="1112"/>
      <c r="G54" s="1114"/>
      <c r="H54" s="1120" t="s">
        <v>298</v>
      </c>
      <c r="I54" s="1123"/>
      <c r="J54" s="1123"/>
      <c r="K54" s="1123"/>
      <c r="L54" s="1123"/>
      <c r="M54" s="1123"/>
      <c r="N54" s="1124"/>
      <c r="O54" s="1116" t="s">
        <v>504</v>
      </c>
      <c r="P54" s="1117"/>
      <c r="Q54" s="1117"/>
      <c r="R54" s="1117"/>
      <c r="S54" s="1117"/>
      <c r="T54" s="1117"/>
      <c r="U54" s="1117"/>
      <c r="V54" s="1117"/>
      <c r="W54" s="1117"/>
      <c r="X54" s="1117"/>
      <c r="Y54" s="1117"/>
      <c r="Z54" s="1117"/>
      <c r="AA54" s="1117"/>
      <c r="AB54" s="1117"/>
      <c r="AC54" s="1121"/>
      <c r="AD54" s="1122"/>
      <c r="AE54" s="1181" t="s">
        <v>284</v>
      </c>
      <c r="AF54" s="1182"/>
      <c r="AG54" s="1114"/>
      <c r="AH54" s="1122"/>
      <c r="AI54" s="1181" t="s">
        <v>285</v>
      </c>
      <c r="AJ54" s="1182"/>
      <c r="AK54" s="1161"/>
      <c r="AL54" s="1162"/>
      <c r="AM54" s="1162"/>
      <c r="AN54" s="1162"/>
      <c r="AO54" s="1162"/>
      <c r="AP54" s="1162"/>
      <c r="AQ54" s="1162"/>
      <c r="AR54" s="1163"/>
      <c r="AS54" s="1160"/>
      <c r="AT54" s="1160"/>
      <c r="AU54" s="1160"/>
      <c r="AV54" s="1160"/>
      <c r="AW54" s="1160"/>
      <c r="AX54" s="22"/>
      <c r="AY54" s="31"/>
      <c r="AZ54" s="34"/>
      <c r="BA54" s="35"/>
      <c r="BB54" s="34"/>
      <c r="BC54" s="36"/>
    </row>
    <row r="55" spans="1:55" s="11" customFormat="1" ht="11.25" customHeight="1" x14ac:dyDescent="0.15">
      <c r="A55" s="23"/>
      <c r="B55" s="1223"/>
      <c r="C55" s="1130"/>
      <c r="D55" s="1130"/>
      <c r="E55" s="1131"/>
      <c r="F55" s="1112"/>
      <c r="G55" s="1114"/>
      <c r="H55" s="1120" t="s">
        <v>260</v>
      </c>
      <c r="I55" s="1123"/>
      <c r="J55" s="1123"/>
      <c r="K55" s="1123"/>
      <c r="L55" s="1123"/>
      <c r="M55" s="1123"/>
      <c r="N55" s="1124"/>
      <c r="O55" s="1116" t="s">
        <v>901</v>
      </c>
      <c r="P55" s="1117"/>
      <c r="Q55" s="1117"/>
      <c r="R55" s="1117"/>
      <c r="S55" s="1117"/>
      <c r="T55" s="1117"/>
      <c r="U55" s="1117"/>
      <c r="V55" s="1117"/>
      <c r="W55" s="1117"/>
      <c r="X55" s="1117"/>
      <c r="Y55" s="1117"/>
      <c r="Z55" s="1117"/>
      <c r="AA55" s="1117"/>
      <c r="AB55" s="1118"/>
      <c r="AC55" s="1112"/>
      <c r="AD55" s="1115"/>
      <c r="AE55" s="1175" t="s">
        <v>225</v>
      </c>
      <c r="AF55" s="1176"/>
      <c r="AG55" s="1112"/>
      <c r="AH55" s="1115"/>
      <c r="AI55" s="1175" t="s">
        <v>225</v>
      </c>
      <c r="AJ55" s="1176"/>
      <c r="AK55" s="1169"/>
      <c r="AL55" s="1170"/>
      <c r="AM55" s="1170"/>
      <c r="AN55" s="1170"/>
      <c r="AO55" s="1170"/>
      <c r="AP55" s="1170"/>
      <c r="AQ55" s="1170"/>
      <c r="AR55" s="1171"/>
      <c r="AS55" s="1166"/>
      <c r="AT55" s="1167"/>
      <c r="AU55" s="1167"/>
      <c r="AV55" s="1167"/>
      <c r="AW55" s="1168"/>
      <c r="AX55" s="22"/>
      <c r="AY55" s="31"/>
      <c r="AZ55" s="34"/>
      <c r="BA55" s="35"/>
      <c r="BB55" s="34"/>
      <c r="BC55" s="36"/>
    </row>
    <row r="56" spans="1:55" s="11" customFormat="1" ht="11.25" customHeight="1" x14ac:dyDescent="0.15">
      <c r="A56" s="23"/>
      <c r="B56" s="1223"/>
      <c r="C56" s="1130"/>
      <c r="D56" s="1130"/>
      <c r="E56" s="1131"/>
      <c r="F56" s="1112"/>
      <c r="G56" s="1114"/>
      <c r="H56" s="1120" t="s">
        <v>294</v>
      </c>
      <c r="I56" s="1123"/>
      <c r="J56" s="1123"/>
      <c r="K56" s="1123"/>
      <c r="L56" s="1123"/>
      <c r="M56" s="1123"/>
      <c r="N56" s="1124"/>
      <c r="O56" s="1125" t="s">
        <v>288</v>
      </c>
      <c r="P56" s="1126"/>
      <c r="Q56" s="1126"/>
      <c r="R56" s="1126"/>
      <c r="S56" s="1126"/>
      <c r="T56" s="1126"/>
      <c r="U56" s="1126"/>
      <c r="V56" s="1126"/>
      <c r="W56" s="1126"/>
      <c r="X56" s="1126"/>
      <c r="Y56" s="1126"/>
      <c r="Z56" s="1126"/>
      <c r="AA56" s="1126"/>
      <c r="AB56" s="1126"/>
      <c r="AC56" s="1121"/>
      <c r="AD56" s="1122"/>
      <c r="AE56" s="1137" t="s">
        <v>224</v>
      </c>
      <c r="AF56" s="1138"/>
      <c r="AG56" s="1114"/>
      <c r="AH56" s="1122"/>
      <c r="AI56" s="1137" t="s">
        <v>266</v>
      </c>
      <c r="AJ56" s="1138"/>
      <c r="AK56" s="1114"/>
      <c r="AL56" s="1122"/>
      <c r="AM56" s="1137" t="s">
        <v>267</v>
      </c>
      <c r="AN56" s="1138"/>
      <c r="AO56" s="1114"/>
      <c r="AP56" s="1122"/>
      <c r="AQ56" s="1137" t="s">
        <v>356</v>
      </c>
      <c r="AR56" s="1138"/>
      <c r="AS56" s="1160"/>
      <c r="AT56" s="1160"/>
      <c r="AU56" s="1160"/>
      <c r="AV56" s="1160"/>
      <c r="AW56" s="1160"/>
      <c r="AX56" s="22"/>
      <c r="AY56" s="31"/>
      <c r="AZ56" s="34"/>
      <c r="BA56" s="35"/>
      <c r="BB56" s="34"/>
      <c r="BC56" s="36"/>
    </row>
    <row r="57" spans="1:55" s="11" customFormat="1" ht="11.25" customHeight="1" x14ac:dyDescent="0.15">
      <c r="A57" s="23"/>
      <c r="B57" s="1223"/>
      <c r="C57" s="1130"/>
      <c r="D57" s="1130"/>
      <c r="E57" s="1131"/>
      <c r="F57" s="1112"/>
      <c r="G57" s="1114"/>
      <c r="H57" s="1120" t="s">
        <v>295</v>
      </c>
      <c r="I57" s="1123"/>
      <c r="J57" s="1123"/>
      <c r="K57" s="1123"/>
      <c r="L57" s="1123"/>
      <c r="M57" s="1123"/>
      <c r="N57" s="1124"/>
      <c r="O57" s="1125" t="s">
        <v>325</v>
      </c>
      <c r="P57" s="1126"/>
      <c r="Q57" s="1126"/>
      <c r="R57" s="1126"/>
      <c r="S57" s="1126"/>
      <c r="T57" s="1126"/>
      <c r="U57" s="1126"/>
      <c r="V57" s="1126"/>
      <c r="W57" s="1126"/>
      <c r="X57" s="1126"/>
      <c r="Y57" s="1126"/>
      <c r="Z57" s="1126"/>
      <c r="AA57" s="1126"/>
      <c r="AB57" s="1126"/>
      <c r="AC57" s="1121"/>
      <c r="AD57" s="1122"/>
      <c r="AE57" s="1137" t="s">
        <v>354</v>
      </c>
      <c r="AF57" s="1138"/>
      <c r="AG57" s="1114"/>
      <c r="AH57" s="1122"/>
      <c r="AI57" s="1137" t="s">
        <v>355</v>
      </c>
      <c r="AJ57" s="1138"/>
      <c r="AK57" s="1161"/>
      <c r="AL57" s="1162"/>
      <c r="AM57" s="1162"/>
      <c r="AN57" s="1162"/>
      <c r="AO57" s="1162"/>
      <c r="AP57" s="1162"/>
      <c r="AQ57" s="1162"/>
      <c r="AR57" s="1163"/>
      <c r="AS57" s="1160"/>
      <c r="AT57" s="1160"/>
      <c r="AU57" s="1160"/>
      <c r="AV57" s="1160"/>
      <c r="AW57" s="1160"/>
      <c r="AX57" s="22"/>
      <c r="AY57" s="31"/>
      <c r="AZ57" s="34"/>
      <c r="BA57" s="35"/>
      <c r="BB57" s="34"/>
      <c r="BC57" s="36"/>
    </row>
    <row r="58" spans="1:55" s="11" customFormat="1" ht="11.25" customHeight="1" x14ac:dyDescent="0.15">
      <c r="A58" s="23"/>
      <c r="B58" s="1223"/>
      <c r="C58" s="1130"/>
      <c r="D58" s="1130"/>
      <c r="E58" s="1131"/>
      <c r="F58" s="1112"/>
      <c r="G58" s="1114"/>
      <c r="H58" s="1120" t="s">
        <v>364</v>
      </c>
      <c r="I58" s="1123"/>
      <c r="J58" s="1123"/>
      <c r="K58" s="1123"/>
      <c r="L58" s="1123"/>
      <c r="M58" s="1123"/>
      <c r="N58" s="1124"/>
      <c r="O58" s="1125" t="s">
        <v>296</v>
      </c>
      <c r="P58" s="1126"/>
      <c r="Q58" s="1126"/>
      <c r="R58" s="1126"/>
      <c r="S58" s="1126"/>
      <c r="T58" s="1126"/>
      <c r="U58" s="1126"/>
      <c r="V58" s="1126"/>
      <c r="W58" s="1126"/>
      <c r="X58" s="1126"/>
      <c r="Y58" s="1126"/>
      <c r="Z58" s="1126"/>
      <c r="AA58" s="1126"/>
      <c r="AB58" s="1126"/>
      <c r="AC58" s="1121"/>
      <c r="AD58" s="1122"/>
      <c r="AE58" s="1137" t="s">
        <v>357</v>
      </c>
      <c r="AF58" s="1138"/>
      <c r="AG58" s="1114"/>
      <c r="AH58" s="1122"/>
      <c r="AI58" s="1137" t="s">
        <v>266</v>
      </c>
      <c r="AJ58" s="1138"/>
      <c r="AK58" s="1114"/>
      <c r="AL58" s="1122"/>
      <c r="AM58" s="1137" t="s">
        <v>267</v>
      </c>
      <c r="AN58" s="1138"/>
      <c r="AO58" s="59"/>
      <c r="AP58" s="59"/>
      <c r="AQ58" s="59"/>
      <c r="AR58" s="60"/>
      <c r="AS58" s="1160"/>
      <c r="AT58" s="1160"/>
      <c r="AU58" s="1160"/>
      <c r="AV58" s="1160"/>
      <c r="AW58" s="1160"/>
      <c r="AX58" s="22"/>
      <c r="AY58" s="31"/>
      <c r="AZ58" s="34"/>
      <c r="BA58" s="35"/>
      <c r="BB58" s="34"/>
      <c r="BC58" s="36"/>
    </row>
    <row r="59" spans="1:55" s="11" customFormat="1" ht="11.25" customHeight="1" x14ac:dyDescent="0.15">
      <c r="A59" s="23"/>
      <c r="B59" s="1223"/>
      <c r="C59" s="1130"/>
      <c r="D59" s="1130"/>
      <c r="E59" s="1131"/>
      <c r="F59" s="1145" t="s">
        <v>441</v>
      </c>
      <c r="G59" s="1146"/>
      <c r="H59" s="1146"/>
      <c r="I59" s="1146"/>
      <c r="J59" s="1146"/>
      <c r="K59" s="1146"/>
      <c r="L59" s="1146"/>
      <c r="M59" s="1146"/>
      <c r="N59" s="1147"/>
      <c r="O59" s="1116" t="s">
        <v>895</v>
      </c>
      <c r="P59" s="1117"/>
      <c r="Q59" s="1117"/>
      <c r="R59" s="1117"/>
      <c r="S59" s="1117"/>
      <c r="T59" s="1117"/>
      <c r="U59" s="1117"/>
      <c r="V59" s="1117"/>
      <c r="W59" s="1117"/>
      <c r="X59" s="1117"/>
      <c r="Y59" s="1117"/>
      <c r="Z59" s="1117"/>
      <c r="AA59" s="1117"/>
      <c r="AB59" s="1118"/>
      <c r="AC59" s="1112"/>
      <c r="AD59" s="1115"/>
      <c r="AE59" s="1137" t="s">
        <v>224</v>
      </c>
      <c r="AF59" s="1138"/>
      <c r="AG59" s="1112"/>
      <c r="AH59" s="1115"/>
      <c r="AI59" s="1137" t="s">
        <v>225</v>
      </c>
      <c r="AJ59" s="1138"/>
      <c r="AK59" s="1218"/>
      <c r="AL59" s="1219"/>
      <c r="AM59" s="1219"/>
      <c r="AN59" s="1219"/>
      <c r="AO59" s="1219"/>
      <c r="AP59" s="1219"/>
      <c r="AQ59" s="1219"/>
      <c r="AR59" s="1220"/>
      <c r="AS59" s="1166"/>
      <c r="AT59" s="1167"/>
      <c r="AU59" s="1167"/>
      <c r="AV59" s="1167"/>
      <c r="AW59" s="1168"/>
      <c r="AX59" s="22"/>
      <c r="AY59" s="31"/>
      <c r="AZ59" s="34"/>
      <c r="BA59" s="35"/>
      <c r="BB59" s="34"/>
      <c r="BC59" s="36"/>
    </row>
    <row r="60" spans="1:55" s="11" customFormat="1" ht="11.25" customHeight="1" x14ac:dyDescent="0.15">
      <c r="A60" s="23"/>
      <c r="B60" s="1223"/>
      <c r="C60" s="1130"/>
      <c r="D60" s="1130"/>
      <c r="E60" s="1131"/>
      <c r="F60" s="1151"/>
      <c r="G60" s="1152"/>
      <c r="H60" s="1152"/>
      <c r="I60" s="1152"/>
      <c r="J60" s="1152"/>
      <c r="K60" s="1152"/>
      <c r="L60" s="1152"/>
      <c r="M60" s="1152"/>
      <c r="N60" s="1153"/>
      <c r="O60" s="1125" t="s">
        <v>297</v>
      </c>
      <c r="P60" s="1126"/>
      <c r="Q60" s="1126"/>
      <c r="R60" s="1126"/>
      <c r="S60" s="1126"/>
      <c r="T60" s="1126"/>
      <c r="U60" s="1126"/>
      <c r="V60" s="1126"/>
      <c r="W60" s="1126"/>
      <c r="X60" s="1126"/>
      <c r="Y60" s="1126"/>
      <c r="Z60" s="1126"/>
      <c r="AA60" s="1126"/>
      <c r="AB60" s="1126"/>
      <c r="AC60" s="1121"/>
      <c r="AD60" s="1122"/>
      <c r="AE60" s="1137" t="s">
        <v>265</v>
      </c>
      <c r="AF60" s="1138"/>
      <c r="AG60" s="1114"/>
      <c r="AH60" s="1122"/>
      <c r="AI60" s="1164" t="s">
        <v>309</v>
      </c>
      <c r="AJ60" s="1165"/>
      <c r="AK60" s="1161"/>
      <c r="AL60" s="1162"/>
      <c r="AM60" s="1162"/>
      <c r="AN60" s="1162"/>
      <c r="AO60" s="1162"/>
      <c r="AP60" s="1162"/>
      <c r="AQ60" s="1162"/>
      <c r="AR60" s="1163"/>
      <c r="AS60" s="1160"/>
      <c r="AT60" s="1160"/>
      <c r="AU60" s="1160"/>
      <c r="AV60" s="1160"/>
      <c r="AW60" s="1160"/>
      <c r="AX60" s="22"/>
      <c r="AY60" s="31"/>
      <c r="AZ60" s="34"/>
      <c r="BA60" s="35"/>
      <c r="BB60" s="34"/>
      <c r="BC60" s="36"/>
    </row>
    <row r="61" spans="1:55" s="11" customFormat="1" ht="11.25" customHeight="1" x14ac:dyDescent="0.15">
      <c r="A61" s="23"/>
      <c r="B61" s="1223"/>
      <c r="C61" s="1130"/>
      <c r="D61" s="1130"/>
      <c r="E61" s="1131"/>
      <c r="F61" s="1112"/>
      <c r="G61" s="1114"/>
      <c r="H61" s="1120" t="s">
        <v>525</v>
      </c>
      <c r="I61" s="1123"/>
      <c r="J61" s="1123"/>
      <c r="K61" s="1123"/>
      <c r="L61" s="1123"/>
      <c r="M61" s="1123"/>
      <c r="N61" s="1124"/>
      <c r="O61" s="1125" t="s">
        <v>299</v>
      </c>
      <c r="P61" s="1126"/>
      <c r="Q61" s="1126"/>
      <c r="R61" s="1126"/>
      <c r="S61" s="1126"/>
      <c r="T61" s="1126"/>
      <c r="U61" s="1126"/>
      <c r="V61" s="1126"/>
      <c r="W61" s="1126"/>
      <c r="X61" s="1126"/>
      <c r="Y61" s="1126"/>
      <c r="Z61" s="1126"/>
      <c r="AA61" s="1126"/>
      <c r="AB61" s="1126"/>
      <c r="AC61" s="1121"/>
      <c r="AD61" s="1122"/>
      <c r="AE61" s="1137" t="s">
        <v>265</v>
      </c>
      <c r="AF61" s="1138"/>
      <c r="AG61" s="1114"/>
      <c r="AH61" s="1122"/>
      <c r="AI61" s="1164" t="s">
        <v>309</v>
      </c>
      <c r="AJ61" s="1165"/>
      <c r="AK61" s="1161"/>
      <c r="AL61" s="1162"/>
      <c r="AM61" s="1162"/>
      <c r="AN61" s="1162"/>
      <c r="AO61" s="1162"/>
      <c r="AP61" s="1162"/>
      <c r="AQ61" s="1162"/>
      <c r="AR61" s="1163"/>
      <c r="AS61" s="1160"/>
      <c r="AT61" s="1160"/>
      <c r="AU61" s="1160"/>
      <c r="AV61" s="1160"/>
      <c r="AW61" s="1160"/>
      <c r="AX61" s="22"/>
      <c r="AY61" s="31"/>
      <c r="AZ61" s="34"/>
      <c r="BA61" s="35"/>
      <c r="BB61" s="34"/>
      <c r="BC61" s="36"/>
    </row>
    <row r="62" spans="1:55" s="11" customFormat="1" ht="11.25" customHeight="1" x14ac:dyDescent="0.15">
      <c r="A62" s="23"/>
      <c r="B62" s="1223"/>
      <c r="C62" s="1130"/>
      <c r="D62" s="1130"/>
      <c r="E62" s="1131"/>
      <c r="F62" s="1112"/>
      <c r="G62" s="1114"/>
      <c r="H62" s="1120" t="s">
        <v>526</v>
      </c>
      <c r="I62" s="1123"/>
      <c r="J62" s="1123"/>
      <c r="K62" s="1123"/>
      <c r="L62" s="1123"/>
      <c r="M62" s="1123"/>
      <c r="N62" s="1124"/>
      <c r="O62" s="1125" t="s">
        <v>300</v>
      </c>
      <c r="P62" s="1126"/>
      <c r="Q62" s="1126"/>
      <c r="R62" s="1126"/>
      <c r="S62" s="1126"/>
      <c r="T62" s="1126"/>
      <c r="U62" s="1126"/>
      <c r="V62" s="1126"/>
      <c r="W62" s="1126"/>
      <c r="X62" s="1126"/>
      <c r="Y62" s="1126"/>
      <c r="Z62" s="1126"/>
      <c r="AA62" s="1126"/>
      <c r="AB62" s="1126"/>
      <c r="AC62" s="1121"/>
      <c r="AD62" s="1122"/>
      <c r="AE62" s="1137" t="s">
        <v>265</v>
      </c>
      <c r="AF62" s="1138"/>
      <c r="AG62" s="1114"/>
      <c r="AH62" s="1122"/>
      <c r="AI62" s="1164" t="s">
        <v>273</v>
      </c>
      <c r="AJ62" s="1165"/>
      <c r="AK62" s="1161"/>
      <c r="AL62" s="1162"/>
      <c r="AM62" s="1162"/>
      <c r="AN62" s="1162"/>
      <c r="AO62" s="1162"/>
      <c r="AP62" s="1162"/>
      <c r="AQ62" s="1162"/>
      <c r="AR62" s="1163"/>
      <c r="AS62" s="1160"/>
      <c r="AT62" s="1160"/>
      <c r="AU62" s="1160"/>
      <c r="AV62" s="1160"/>
      <c r="AW62" s="1160"/>
      <c r="AX62" s="22"/>
      <c r="AY62" s="31"/>
      <c r="AZ62" s="34"/>
      <c r="BA62" s="35"/>
      <c r="BB62" s="34"/>
      <c r="BC62" s="36"/>
    </row>
    <row r="63" spans="1:55" s="11" customFormat="1" ht="11.25" customHeight="1" x14ac:dyDescent="0.15">
      <c r="A63" s="23"/>
      <c r="B63" s="1223"/>
      <c r="C63" s="1130"/>
      <c r="D63" s="1130"/>
      <c r="E63" s="1131"/>
      <c r="F63" s="1145" t="s">
        <v>528</v>
      </c>
      <c r="G63" s="1146"/>
      <c r="H63" s="1146"/>
      <c r="I63" s="1146"/>
      <c r="J63" s="1146"/>
      <c r="K63" s="1146"/>
      <c r="L63" s="1146"/>
      <c r="M63" s="1146"/>
      <c r="N63" s="1147"/>
      <c r="O63" s="1139" t="s">
        <v>312</v>
      </c>
      <c r="P63" s="1140"/>
      <c r="Q63" s="1140"/>
      <c r="R63" s="1140"/>
      <c r="S63" s="1140"/>
      <c r="T63" s="1140"/>
      <c r="U63" s="1140"/>
      <c r="V63" s="1140"/>
      <c r="W63" s="1140"/>
      <c r="X63" s="1140"/>
      <c r="Y63" s="1140"/>
      <c r="Z63" s="1140"/>
      <c r="AA63" s="1140"/>
      <c r="AB63" s="1141"/>
      <c r="AC63" s="1172"/>
      <c r="AD63" s="1173"/>
      <c r="AE63" s="1181" t="s">
        <v>274</v>
      </c>
      <c r="AF63" s="1182"/>
      <c r="AG63" s="1114"/>
      <c r="AH63" s="1122"/>
      <c r="AI63" s="1137" t="s">
        <v>266</v>
      </c>
      <c r="AJ63" s="1138"/>
      <c r="AK63" s="1114"/>
      <c r="AL63" s="1122"/>
      <c r="AM63" s="1137" t="s">
        <v>267</v>
      </c>
      <c r="AN63" s="1138"/>
      <c r="AO63" s="1114"/>
      <c r="AP63" s="1122"/>
      <c r="AQ63" s="1137" t="s">
        <v>356</v>
      </c>
      <c r="AR63" s="1138"/>
      <c r="AS63" s="1160"/>
      <c r="AT63" s="1160"/>
      <c r="AU63" s="1160"/>
      <c r="AV63" s="1160"/>
      <c r="AW63" s="1160"/>
      <c r="AX63" s="22"/>
      <c r="AY63" s="31"/>
      <c r="AZ63" s="34"/>
      <c r="BA63" s="35"/>
      <c r="BB63" s="34"/>
      <c r="BC63" s="36"/>
    </row>
    <row r="64" spans="1:55" s="11" customFormat="1" ht="11.25" customHeight="1" x14ac:dyDescent="0.15">
      <c r="A64" s="23"/>
      <c r="B64" s="1223"/>
      <c r="C64" s="1130"/>
      <c r="D64" s="1130"/>
      <c r="E64" s="1131"/>
      <c r="F64" s="1151"/>
      <c r="G64" s="1152"/>
      <c r="H64" s="1152"/>
      <c r="I64" s="1152"/>
      <c r="J64" s="1152"/>
      <c r="K64" s="1152"/>
      <c r="L64" s="1152"/>
      <c r="M64" s="1152"/>
      <c r="N64" s="1153"/>
      <c r="O64" s="1142"/>
      <c r="P64" s="1143"/>
      <c r="Q64" s="1143"/>
      <c r="R64" s="1143"/>
      <c r="S64" s="1143"/>
      <c r="T64" s="1143"/>
      <c r="U64" s="1143"/>
      <c r="V64" s="1143"/>
      <c r="W64" s="1143"/>
      <c r="X64" s="1143"/>
      <c r="Y64" s="1143"/>
      <c r="Z64" s="1143"/>
      <c r="AA64" s="1143"/>
      <c r="AB64" s="1144"/>
      <c r="AC64" s="1225"/>
      <c r="AD64" s="1226"/>
      <c r="AE64" s="1164"/>
      <c r="AF64" s="1165"/>
      <c r="AG64" s="1114"/>
      <c r="AH64" s="1122"/>
      <c r="AI64" s="1137" t="s">
        <v>313</v>
      </c>
      <c r="AJ64" s="1138"/>
      <c r="AK64" s="1114"/>
      <c r="AL64" s="1122"/>
      <c r="AM64" s="1137" t="s">
        <v>539</v>
      </c>
      <c r="AN64" s="1138"/>
      <c r="AO64" s="1114"/>
      <c r="AP64" s="1122"/>
      <c r="AQ64" s="1137" t="s">
        <v>540</v>
      </c>
      <c r="AR64" s="1138"/>
      <c r="AS64" s="1160"/>
      <c r="AT64" s="1160"/>
      <c r="AU64" s="1160"/>
      <c r="AV64" s="1160"/>
      <c r="AW64" s="1160"/>
      <c r="AX64" s="22"/>
      <c r="AY64" s="31"/>
      <c r="AZ64" s="34"/>
      <c r="BA64" s="35"/>
      <c r="BB64" s="34"/>
      <c r="BC64" s="36"/>
    </row>
    <row r="65" spans="1:55" s="11" customFormat="1" ht="11.25" customHeight="1" x14ac:dyDescent="0.15">
      <c r="A65" s="23"/>
      <c r="B65" s="1223"/>
      <c r="C65" s="1130"/>
      <c r="D65" s="1130"/>
      <c r="E65" s="1131"/>
      <c r="F65" s="1112"/>
      <c r="G65" s="1114"/>
      <c r="H65" s="1120" t="s">
        <v>957</v>
      </c>
      <c r="I65" s="1123"/>
      <c r="J65" s="1123"/>
      <c r="K65" s="1123"/>
      <c r="L65" s="1123"/>
      <c r="M65" s="1123"/>
      <c r="N65" s="1124"/>
      <c r="O65" s="1125" t="s">
        <v>320</v>
      </c>
      <c r="P65" s="1126"/>
      <c r="Q65" s="1126"/>
      <c r="R65" s="1126"/>
      <c r="S65" s="1126"/>
      <c r="T65" s="1126"/>
      <c r="U65" s="1126"/>
      <c r="V65" s="1126"/>
      <c r="W65" s="1126"/>
      <c r="X65" s="1126"/>
      <c r="Y65" s="1126"/>
      <c r="Z65" s="1126"/>
      <c r="AA65" s="1126"/>
      <c r="AB65" s="1126"/>
      <c r="AC65" s="1121"/>
      <c r="AD65" s="1122"/>
      <c r="AE65" s="1137" t="s">
        <v>354</v>
      </c>
      <c r="AF65" s="1138"/>
      <c r="AG65" s="1114"/>
      <c r="AH65" s="1122"/>
      <c r="AI65" s="1137" t="s">
        <v>266</v>
      </c>
      <c r="AJ65" s="1138"/>
      <c r="AK65" s="1114"/>
      <c r="AL65" s="1122"/>
      <c r="AM65" s="1137" t="s">
        <v>267</v>
      </c>
      <c r="AN65" s="1138"/>
      <c r="AO65" s="1210"/>
      <c r="AP65" s="1211"/>
      <c r="AQ65" s="1211"/>
      <c r="AR65" s="1212"/>
      <c r="AS65" s="1160"/>
      <c r="AT65" s="1160"/>
      <c r="AU65" s="1160"/>
      <c r="AV65" s="1160"/>
      <c r="AW65" s="1160"/>
      <c r="AX65" s="22"/>
      <c r="AY65" s="31"/>
      <c r="AZ65" s="34"/>
      <c r="BA65" s="35"/>
      <c r="BB65" s="34"/>
      <c r="BC65" s="36"/>
    </row>
    <row r="66" spans="1:55" s="11" customFormat="1" ht="11.25" customHeight="1" x14ac:dyDescent="0.15">
      <c r="A66" s="23"/>
      <c r="B66" s="1223"/>
      <c r="C66" s="1130"/>
      <c r="D66" s="1130"/>
      <c r="E66" s="1131"/>
      <c r="F66" s="1112"/>
      <c r="G66" s="1114"/>
      <c r="H66" s="1120" t="s">
        <v>958</v>
      </c>
      <c r="I66" s="1123"/>
      <c r="J66" s="1123"/>
      <c r="K66" s="1123"/>
      <c r="L66" s="1123"/>
      <c r="M66" s="1123"/>
      <c r="N66" s="1124"/>
      <c r="O66" s="1125" t="s">
        <v>301</v>
      </c>
      <c r="P66" s="1126"/>
      <c r="Q66" s="1126"/>
      <c r="R66" s="1126"/>
      <c r="S66" s="1126"/>
      <c r="T66" s="1126"/>
      <c r="U66" s="1126"/>
      <c r="V66" s="1126"/>
      <c r="W66" s="1126"/>
      <c r="X66" s="1126"/>
      <c r="Y66" s="1126"/>
      <c r="Z66" s="1126"/>
      <c r="AA66" s="1126"/>
      <c r="AB66" s="1126"/>
      <c r="AC66" s="1121"/>
      <c r="AD66" s="1122"/>
      <c r="AE66" s="1137" t="s">
        <v>354</v>
      </c>
      <c r="AF66" s="1138"/>
      <c r="AG66" s="1114"/>
      <c r="AH66" s="1122"/>
      <c r="AI66" s="1137" t="s">
        <v>355</v>
      </c>
      <c r="AJ66" s="1138"/>
      <c r="AK66" s="1161"/>
      <c r="AL66" s="1162"/>
      <c r="AM66" s="1162"/>
      <c r="AN66" s="1162"/>
      <c r="AO66" s="1162"/>
      <c r="AP66" s="1162"/>
      <c r="AQ66" s="1162"/>
      <c r="AR66" s="1163"/>
      <c r="AS66" s="1160"/>
      <c r="AT66" s="1160"/>
      <c r="AU66" s="1160"/>
      <c r="AV66" s="1160"/>
      <c r="AW66" s="1160"/>
      <c r="AX66" s="22"/>
      <c r="AY66" s="31"/>
      <c r="AZ66" s="34"/>
      <c r="BA66" s="35"/>
      <c r="BB66" s="34"/>
      <c r="BC66" s="36"/>
    </row>
    <row r="67" spans="1:55" s="11" customFormat="1" ht="11.25" customHeight="1" x14ac:dyDescent="0.15">
      <c r="A67" s="23"/>
      <c r="B67" s="1223"/>
      <c r="C67" s="1130"/>
      <c r="D67" s="1130"/>
      <c r="E67" s="1131"/>
      <c r="F67" s="1112"/>
      <c r="G67" s="1114"/>
      <c r="H67" s="1120" t="s">
        <v>959</v>
      </c>
      <c r="I67" s="1123"/>
      <c r="J67" s="1123"/>
      <c r="K67" s="1123"/>
      <c r="L67" s="1123"/>
      <c r="M67" s="1123"/>
      <c r="N67" s="1124"/>
      <c r="O67" s="1125" t="s">
        <v>302</v>
      </c>
      <c r="P67" s="1126"/>
      <c r="Q67" s="1126"/>
      <c r="R67" s="1126"/>
      <c r="S67" s="1126"/>
      <c r="T67" s="1126"/>
      <c r="U67" s="1126"/>
      <c r="V67" s="1126"/>
      <c r="W67" s="1126"/>
      <c r="X67" s="1126"/>
      <c r="Y67" s="1126"/>
      <c r="Z67" s="1126"/>
      <c r="AA67" s="1126"/>
      <c r="AB67" s="1126"/>
      <c r="AC67" s="1121"/>
      <c r="AD67" s="1122"/>
      <c r="AE67" s="1137" t="s">
        <v>362</v>
      </c>
      <c r="AF67" s="1138"/>
      <c r="AG67" s="1114"/>
      <c r="AH67" s="1122"/>
      <c r="AI67" s="1137" t="s">
        <v>363</v>
      </c>
      <c r="AJ67" s="1138"/>
      <c r="AK67" s="1161"/>
      <c r="AL67" s="1162"/>
      <c r="AM67" s="1162"/>
      <c r="AN67" s="1162"/>
      <c r="AO67" s="1162"/>
      <c r="AP67" s="1162"/>
      <c r="AQ67" s="1162"/>
      <c r="AR67" s="1163"/>
      <c r="AS67" s="1160"/>
      <c r="AT67" s="1160"/>
      <c r="AU67" s="1160"/>
      <c r="AV67" s="1160"/>
      <c r="AW67" s="1160"/>
      <c r="AX67" s="22"/>
      <c r="AY67" s="31"/>
      <c r="AZ67" s="34"/>
      <c r="BA67" s="35"/>
      <c r="BB67" s="34"/>
      <c r="BC67" s="36"/>
    </row>
    <row r="68" spans="1:55" s="11" customFormat="1" ht="11.25" customHeight="1" x14ac:dyDescent="0.15">
      <c r="A68" s="23"/>
      <c r="B68" s="1223"/>
      <c r="C68" s="1130"/>
      <c r="D68" s="1130"/>
      <c r="E68" s="1131"/>
      <c r="F68" s="1112"/>
      <c r="G68" s="1114"/>
      <c r="H68" s="1120" t="s">
        <v>960</v>
      </c>
      <c r="I68" s="1123"/>
      <c r="J68" s="1123"/>
      <c r="K68" s="1123"/>
      <c r="L68" s="1123"/>
      <c r="M68" s="1123"/>
      <c r="N68" s="1124"/>
      <c r="O68" s="1125" t="s">
        <v>326</v>
      </c>
      <c r="P68" s="1126"/>
      <c r="Q68" s="1126"/>
      <c r="R68" s="1126"/>
      <c r="S68" s="1126"/>
      <c r="T68" s="1126"/>
      <c r="U68" s="1126"/>
      <c r="V68" s="1126"/>
      <c r="W68" s="1126"/>
      <c r="X68" s="1126"/>
      <c r="Y68" s="1126"/>
      <c r="Z68" s="1126"/>
      <c r="AA68" s="1126"/>
      <c r="AB68" s="1126"/>
      <c r="AC68" s="1121"/>
      <c r="AD68" s="1122"/>
      <c r="AE68" s="1137" t="s">
        <v>224</v>
      </c>
      <c r="AF68" s="1138"/>
      <c r="AG68" s="1114"/>
      <c r="AH68" s="1122"/>
      <c r="AI68" s="1137" t="s">
        <v>225</v>
      </c>
      <c r="AJ68" s="1138"/>
      <c r="AK68" s="1161"/>
      <c r="AL68" s="1162"/>
      <c r="AM68" s="1162"/>
      <c r="AN68" s="1162"/>
      <c r="AO68" s="1162"/>
      <c r="AP68" s="1162"/>
      <c r="AQ68" s="1162"/>
      <c r="AR68" s="1163"/>
      <c r="AS68" s="1160"/>
      <c r="AT68" s="1160"/>
      <c r="AU68" s="1160"/>
      <c r="AV68" s="1160"/>
      <c r="AW68" s="1160"/>
      <c r="AX68" s="22"/>
      <c r="AY68" s="31"/>
      <c r="AZ68" s="34"/>
      <c r="BA68" s="35"/>
      <c r="BB68" s="34"/>
      <c r="BC68" s="36"/>
    </row>
    <row r="69" spans="1:55" s="11" customFormat="1" ht="11.25" customHeight="1" x14ac:dyDescent="0.15">
      <c r="A69" s="23"/>
      <c r="B69" s="1223"/>
      <c r="C69" s="1130"/>
      <c r="D69" s="1130"/>
      <c r="E69" s="1131"/>
      <c r="F69" s="1112"/>
      <c r="G69" s="1114"/>
      <c r="H69" s="1120" t="s">
        <v>961</v>
      </c>
      <c r="I69" s="1123"/>
      <c r="J69" s="1123"/>
      <c r="K69" s="1123"/>
      <c r="L69" s="1123"/>
      <c r="M69" s="1123"/>
      <c r="N69" s="1124"/>
      <c r="O69" s="1125" t="s">
        <v>306</v>
      </c>
      <c r="P69" s="1126"/>
      <c r="Q69" s="1126"/>
      <c r="R69" s="1126"/>
      <c r="S69" s="1126"/>
      <c r="T69" s="1126"/>
      <c r="U69" s="1126"/>
      <c r="V69" s="1126"/>
      <c r="W69" s="1126"/>
      <c r="X69" s="1126"/>
      <c r="Y69" s="1126"/>
      <c r="Z69" s="1126"/>
      <c r="AA69" s="1126"/>
      <c r="AB69" s="1126"/>
      <c r="AC69" s="1121"/>
      <c r="AD69" s="1122"/>
      <c r="AE69" s="1137" t="s">
        <v>224</v>
      </c>
      <c r="AF69" s="1138"/>
      <c r="AG69" s="1114"/>
      <c r="AH69" s="1122"/>
      <c r="AI69" s="1137" t="s">
        <v>266</v>
      </c>
      <c r="AJ69" s="1138"/>
      <c r="AK69" s="1114"/>
      <c r="AL69" s="1122"/>
      <c r="AM69" s="1137" t="s">
        <v>267</v>
      </c>
      <c r="AN69" s="1138"/>
      <c r="AO69" s="1161"/>
      <c r="AP69" s="1162"/>
      <c r="AQ69" s="1162"/>
      <c r="AR69" s="1163"/>
      <c r="AS69" s="1160"/>
      <c r="AT69" s="1160"/>
      <c r="AU69" s="1160"/>
      <c r="AV69" s="1160"/>
      <c r="AW69" s="1160"/>
      <c r="AX69" s="22"/>
      <c r="AY69" s="31"/>
      <c r="AZ69" s="34"/>
      <c r="BA69" s="35"/>
      <c r="BB69" s="34"/>
      <c r="BC69" s="36"/>
    </row>
    <row r="70" spans="1:55" s="11" customFormat="1" ht="11.25" customHeight="1" x14ac:dyDescent="0.15">
      <c r="A70" s="23"/>
      <c r="B70" s="1223"/>
      <c r="C70" s="1130"/>
      <c r="D70" s="1130"/>
      <c r="E70" s="1131"/>
      <c r="F70" s="1112"/>
      <c r="G70" s="1114"/>
      <c r="H70" s="1120" t="s">
        <v>962</v>
      </c>
      <c r="I70" s="1123"/>
      <c r="J70" s="1123"/>
      <c r="K70" s="1123"/>
      <c r="L70" s="1123"/>
      <c r="M70" s="1123"/>
      <c r="N70" s="1124"/>
      <c r="O70" s="1125" t="s">
        <v>292</v>
      </c>
      <c r="P70" s="1126"/>
      <c r="Q70" s="1126"/>
      <c r="R70" s="1126"/>
      <c r="S70" s="1126"/>
      <c r="T70" s="1126"/>
      <c r="U70" s="1126"/>
      <c r="V70" s="1126"/>
      <c r="W70" s="1126"/>
      <c r="X70" s="1126"/>
      <c r="Y70" s="1126"/>
      <c r="Z70" s="1126"/>
      <c r="AA70" s="1126"/>
      <c r="AB70" s="1126"/>
      <c r="AC70" s="1121"/>
      <c r="AD70" s="1122"/>
      <c r="AE70" s="1137" t="s">
        <v>224</v>
      </c>
      <c r="AF70" s="1138"/>
      <c r="AG70" s="1114"/>
      <c r="AH70" s="1122"/>
      <c r="AI70" s="1137" t="s">
        <v>266</v>
      </c>
      <c r="AJ70" s="1138"/>
      <c r="AK70" s="1114"/>
      <c r="AL70" s="1122"/>
      <c r="AM70" s="1137" t="s">
        <v>267</v>
      </c>
      <c r="AN70" s="1138"/>
      <c r="AO70" s="59"/>
      <c r="AP70" s="59"/>
      <c r="AQ70" s="59"/>
      <c r="AR70" s="60"/>
      <c r="AS70" s="1160"/>
      <c r="AT70" s="1160"/>
      <c r="AU70" s="1160"/>
      <c r="AV70" s="1160"/>
      <c r="AW70" s="1160"/>
      <c r="AX70" s="22"/>
    </row>
    <row r="71" spans="1:55" s="11" customFormat="1" ht="11.25" customHeight="1" x14ac:dyDescent="0.15">
      <c r="A71" s="23"/>
      <c r="B71" s="1223"/>
      <c r="C71" s="1130"/>
      <c r="D71" s="1130"/>
      <c r="E71" s="1131"/>
      <c r="F71" s="1112"/>
      <c r="G71" s="1114"/>
      <c r="H71" s="1120" t="s">
        <v>963</v>
      </c>
      <c r="I71" s="1123"/>
      <c r="J71" s="1123"/>
      <c r="K71" s="1123"/>
      <c r="L71" s="1123"/>
      <c r="M71" s="1123"/>
      <c r="N71" s="1124"/>
      <c r="O71" s="1125" t="s">
        <v>523</v>
      </c>
      <c r="P71" s="1126"/>
      <c r="Q71" s="1126"/>
      <c r="R71" s="1126"/>
      <c r="S71" s="1126"/>
      <c r="T71" s="1126"/>
      <c r="U71" s="1126"/>
      <c r="V71" s="1126"/>
      <c r="W71" s="1126"/>
      <c r="X71" s="1126"/>
      <c r="Y71" s="1126"/>
      <c r="Z71" s="1126"/>
      <c r="AA71" s="1126"/>
      <c r="AB71" s="1126"/>
      <c r="AC71" s="1121"/>
      <c r="AD71" s="1122"/>
      <c r="AE71" s="1137" t="s">
        <v>224</v>
      </c>
      <c r="AF71" s="1138"/>
      <c r="AG71" s="1114"/>
      <c r="AH71" s="1122"/>
      <c r="AI71" s="1137" t="s">
        <v>225</v>
      </c>
      <c r="AJ71" s="1138"/>
      <c r="AK71" s="58"/>
      <c r="AL71" s="59"/>
      <c r="AM71" s="59"/>
      <c r="AN71" s="59"/>
      <c r="AO71" s="59"/>
      <c r="AP71" s="59"/>
      <c r="AQ71" s="59"/>
      <c r="AR71" s="60"/>
      <c r="AS71" s="1160"/>
      <c r="AT71" s="1160"/>
      <c r="AU71" s="1160"/>
      <c r="AV71" s="1160"/>
      <c r="AW71" s="1160"/>
      <c r="AX71" s="22"/>
    </row>
    <row r="72" spans="1:55" s="11" customFormat="1" ht="11.25" customHeight="1" x14ac:dyDescent="0.15">
      <c r="A72" s="23"/>
      <c r="B72" s="1223"/>
      <c r="C72" s="1130"/>
      <c r="D72" s="1130"/>
      <c r="E72" s="1131"/>
      <c r="O72" s="1125" t="s">
        <v>524</v>
      </c>
      <c r="P72" s="1126"/>
      <c r="Q72" s="1126"/>
      <c r="R72" s="1126"/>
      <c r="S72" s="1126"/>
      <c r="T72" s="1126"/>
      <c r="U72" s="1126"/>
      <c r="V72" s="1126"/>
      <c r="W72" s="1126"/>
      <c r="X72" s="1126"/>
      <c r="Y72" s="1126"/>
      <c r="Z72" s="1126"/>
      <c r="AA72" s="1126"/>
      <c r="AB72" s="1126"/>
      <c r="AC72" s="1121"/>
      <c r="AD72" s="1122"/>
      <c r="AE72" s="1137" t="s">
        <v>224</v>
      </c>
      <c r="AF72" s="1138"/>
      <c r="AG72" s="1114"/>
      <c r="AH72" s="1122"/>
      <c r="AI72" s="1137" t="s">
        <v>225</v>
      </c>
      <c r="AJ72" s="1138"/>
      <c r="AK72" s="58"/>
      <c r="AL72" s="59"/>
      <c r="AM72" s="59"/>
      <c r="AN72" s="59"/>
      <c r="AO72" s="59"/>
      <c r="AP72" s="59"/>
      <c r="AQ72" s="59"/>
      <c r="AR72" s="60"/>
      <c r="AS72" s="1160"/>
      <c r="AT72" s="1160"/>
      <c r="AU72" s="1160"/>
      <c r="AV72" s="1160"/>
      <c r="AW72" s="1160"/>
      <c r="AX72" s="22"/>
    </row>
    <row r="73" spans="1:55" s="11" customFormat="1" ht="11.25" customHeight="1" x14ac:dyDescent="0.15">
      <c r="A73" s="23"/>
      <c r="B73" s="1223"/>
      <c r="C73" s="1130"/>
      <c r="D73" s="1130"/>
      <c r="E73" s="1131"/>
      <c r="O73" s="1125" t="s">
        <v>508</v>
      </c>
      <c r="P73" s="1126"/>
      <c r="Q73" s="1126"/>
      <c r="R73" s="1126"/>
      <c r="S73" s="1126"/>
      <c r="T73" s="1126"/>
      <c r="U73" s="1126"/>
      <c r="V73" s="1126"/>
      <c r="W73" s="1126"/>
      <c r="X73" s="1126"/>
      <c r="Y73" s="1126"/>
      <c r="Z73" s="1126"/>
      <c r="AA73" s="1126"/>
      <c r="AB73" s="1126"/>
      <c r="AC73" s="1121"/>
      <c r="AD73" s="1122"/>
      <c r="AE73" s="1137" t="s">
        <v>224</v>
      </c>
      <c r="AF73" s="1138"/>
      <c r="AG73" s="1114"/>
      <c r="AH73" s="1122"/>
      <c r="AI73" s="1137" t="s">
        <v>225</v>
      </c>
      <c r="AJ73" s="1138"/>
      <c r="AK73" s="58"/>
      <c r="AL73" s="59"/>
      <c r="AM73" s="59"/>
      <c r="AN73" s="59"/>
      <c r="AO73" s="59"/>
      <c r="AP73" s="59"/>
      <c r="AQ73" s="59"/>
      <c r="AR73" s="60"/>
      <c r="AS73" s="1160"/>
      <c r="AT73" s="1160"/>
      <c r="AU73" s="1160"/>
      <c r="AV73" s="1160"/>
      <c r="AW73" s="1160"/>
      <c r="AX73" s="22"/>
    </row>
    <row r="74" spans="1:55" s="11" customFormat="1" ht="11.25" customHeight="1" x14ac:dyDescent="0.15">
      <c r="A74" s="23"/>
      <c r="B74" s="1223"/>
      <c r="C74" s="1130"/>
      <c r="D74" s="1130"/>
      <c r="E74" s="1131"/>
      <c r="O74" s="1125" t="s">
        <v>905</v>
      </c>
      <c r="P74" s="1126"/>
      <c r="Q74" s="1126"/>
      <c r="R74" s="1126"/>
      <c r="S74" s="1126"/>
      <c r="T74" s="1126"/>
      <c r="U74" s="1126"/>
      <c r="V74" s="1126"/>
      <c r="W74" s="1126"/>
      <c r="X74" s="1126"/>
      <c r="Y74" s="1126"/>
      <c r="Z74" s="1126"/>
      <c r="AA74" s="1126"/>
      <c r="AB74" s="1126"/>
      <c r="AC74" s="1112"/>
      <c r="AD74" s="1115"/>
      <c r="AE74" s="1228" t="s">
        <v>224</v>
      </c>
      <c r="AF74" s="1138"/>
      <c r="AG74" s="1121"/>
      <c r="AH74" s="1122"/>
      <c r="AI74" s="1137" t="s">
        <v>648</v>
      </c>
      <c r="AJ74" s="1138"/>
      <c r="AK74" s="1227"/>
      <c r="AL74" s="1215"/>
      <c r="AM74" s="1181" t="s">
        <v>649</v>
      </c>
      <c r="AN74" s="1182"/>
      <c r="AO74" s="58"/>
      <c r="AP74" s="59"/>
      <c r="AQ74" s="59"/>
      <c r="AR74" s="60"/>
      <c r="AS74" s="1160"/>
      <c r="AT74" s="1160"/>
      <c r="AU74" s="1160"/>
      <c r="AV74" s="1160"/>
      <c r="AW74" s="1160"/>
      <c r="AX74" s="22"/>
    </row>
    <row r="75" spans="1:55" s="11" customFormat="1" ht="11.25" customHeight="1" x14ac:dyDescent="0.15">
      <c r="A75" s="23"/>
      <c r="B75" s="1223"/>
      <c r="C75" s="1130"/>
      <c r="D75" s="1130"/>
      <c r="E75" s="1131"/>
      <c r="O75" s="1116" t="s">
        <v>897</v>
      </c>
      <c r="P75" s="1117"/>
      <c r="Q75" s="1117"/>
      <c r="R75" s="1117"/>
      <c r="S75" s="1117"/>
      <c r="T75" s="1117"/>
      <c r="U75" s="1117"/>
      <c r="V75" s="1117"/>
      <c r="W75" s="1117"/>
      <c r="X75" s="1117"/>
      <c r="Y75" s="1117"/>
      <c r="Z75" s="1117"/>
      <c r="AA75" s="1117"/>
      <c r="AB75" s="1118"/>
      <c r="AC75" s="1112"/>
      <c r="AD75" s="1115"/>
      <c r="AE75" s="1175" t="s">
        <v>224</v>
      </c>
      <c r="AF75" s="1176"/>
      <c r="AG75" s="1112"/>
      <c r="AH75" s="1115"/>
      <c r="AI75" s="1137" t="s">
        <v>225</v>
      </c>
      <c r="AJ75" s="1138"/>
      <c r="AK75" s="194"/>
      <c r="AL75" s="195"/>
      <c r="AM75" s="196"/>
      <c r="AN75" s="196"/>
      <c r="AO75" s="59"/>
      <c r="AP75" s="59"/>
      <c r="AQ75" s="59"/>
      <c r="AR75" s="60"/>
      <c r="AS75" s="1166"/>
      <c r="AT75" s="1167"/>
      <c r="AU75" s="1167"/>
      <c r="AV75" s="1167"/>
      <c r="AW75" s="1168"/>
      <c r="AX75" s="22"/>
    </row>
    <row r="76" spans="1:55" s="11" customFormat="1" ht="11.25" customHeight="1" x14ac:dyDescent="0.15">
      <c r="A76" s="23"/>
      <c r="B76" s="1223"/>
      <c r="C76" s="1130"/>
      <c r="D76" s="1130"/>
      <c r="E76" s="1131"/>
      <c r="O76" s="1116" t="s">
        <v>906</v>
      </c>
      <c r="P76" s="1117"/>
      <c r="Q76" s="1117"/>
      <c r="R76" s="1117"/>
      <c r="S76" s="1117"/>
      <c r="T76" s="1117"/>
      <c r="U76" s="1117"/>
      <c r="V76" s="1117"/>
      <c r="W76" s="1117"/>
      <c r="X76" s="1117"/>
      <c r="Y76" s="1117"/>
      <c r="Z76" s="1117"/>
      <c r="AA76" s="1117"/>
      <c r="AB76" s="1118"/>
      <c r="AC76" s="1112"/>
      <c r="AD76" s="1115"/>
      <c r="AE76" s="1175" t="s">
        <v>224</v>
      </c>
      <c r="AF76" s="1176"/>
      <c r="AG76" s="1112"/>
      <c r="AH76" s="1115"/>
      <c r="AI76" s="1137" t="s">
        <v>225</v>
      </c>
      <c r="AJ76" s="1138"/>
      <c r="AK76" s="160"/>
      <c r="AL76" s="161"/>
      <c r="AM76" s="156"/>
      <c r="AN76" s="156"/>
      <c r="AO76" s="156"/>
      <c r="AP76" s="156"/>
      <c r="AQ76" s="156"/>
      <c r="AR76" s="157"/>
      <c r="AS76" s="1166"/>
      <c r="AT76" s="1167"/>
      <c r="AU76" s="1167"/>
      <c r="AV76" s="1167"/>
      <c r="AW76" s="1168"/>
      <c r="AX76" s="22"/>
    </row>
    <row r="77" spans="1:55" s="11" customFormat="1" ht="11.25" customHeight="1" x14ac:dyDescent="0.15">
      <c r="A77" s="23"/>
      <c r="B77" s="1223"/>
      <c r="C77" s="1130"/>
      <c r="D77" s="1130"/>
      <c r="E77" s="1131"/>
      <c r="F77" s="61"/>
      <c r="G77" s="62"/>
      <c r="H77" s="62"/>
      <c r="I77" s="62"/>
      <c r="J77" s="62"/>
      <c r="K77" s="62"/>
      <c r="L77" s="62"/>
      <c r="M77" s="62"/>
      <c r="N77" s="63"/>
      <c r="O77" s="1139" t="s">
        <v>892</v>
      </c>
      <c r="P77" s="1140"/>
      <c r="Q77" s="1140"/>
      <c r="R77" s="1140"/>
      <c r="S77" s="1140"/>
      <c r="T77" s="1140"/>
      <c r="U77" s="1140"/>
      <c r="V77" s="1140"/>
      <c r="W77" s="1140"/>
      <c r="X77" s="1140"/>
      <c r="Y77" s="1140"/>
      <c r="Z77" s="1140"/>
      <c r="AA77" s="1140"/>
      <c r="AB77" s="1141"/>
      <c r="AC77" s="1121"/>
      <c r="AD77" s="1122"/>
      <c r="AE77" s="1137" t="s">
        <v>224</v>
      </c>
      <c r="AF77" s="1138"/>
      <c r="AG77" s="1179"/>
      <c r="AH77" s="1180"/>
      <c r="AI77" s="1164" t="s">
        <v>648</v>
      </c>
      <c r="AJ77" s="1165"/>
      <c r="AK77" s="1217"/>
      <c r="AL77" s="1180"/>
      <c r="AM77" s="1164" t="s">
        <v>649</v>
      </c>
      <c r="AN77" s="1165"/>
      <c r="AO77" s="1217"/>
      <c r="AP77" s="1180"/>
      <c r="AQ77" s="1164" t="s">
        <v>650</v>
      </c>
      <c r="AR77" s="1165"/>
      <c r="AS77" s="1166"/>
      <c r="AT77" s="1167"/>
      <c r="AU77" s="1167"/>
      <c r="AV77" s="1167"/>
      <c r="AW77" s="1168"/>
      <c r="AX77" s="22"/>
    </row>
    <row r="78" spans="1:55" s="11" customFormat="1" ht="11.25" customHeight="1" x14ac:dyDescent="0.15">
      <c r="A78" s="23"/>
      <c r="B78" s="1224"/>
      <c r="C78" s="1132"/>
      <c r="D78" s="1132"/>
      <c r="E78" s="1133"/>
      <c r="F78" s="64"/>
      <c r="G78" s="65"/>
      <c r="H78" s="65"/>
      <c r="I78" s="65"/>
      <c r="J78" s="65"/>
      <c r="K78" s="65"/>
      <c r="L78" s="65"/>
      <c r="M78" s="65"/>
      <c r="N78" s="66"/>
      <c r="O78" s="1142"/>
      <c r="P78" s="1143"/>
      <c r="Q78" s="1143"/>
      <c r="R78" s="1143"/>
      <c r="S78" s="1143"/>
      <c r="T78" s="1143"/>
      <c r="U78" s="1143"/>
      <c r="V78" s="1143"/>
      <c r="W78" s="1143"/>
      <c r="X78" s="1143"/>
      <c r="Y78" s="1143"/>
      <c r="Z78" s="1143"/>
      <c r="AA78" s="1143"/>
      <c r="AB78" s="1144"/>
      <c r="AC78" s="1112"/>
      <c r="AD78" s="1115"/>
      <c r="AE78" s="1137" t="s">
        <v>313</v>
      </c>
      <c r="AF78" s="1138"/>
      <c r="AG78" s="1112"/>
      <c r="AH78" s="1113"/>
      <c r="AI78" s="1113"/>
      <c r="AJ78" s="1113"/>
      <c r="AK78" s="1113"/>
      <c r="AL78" s="1113"/>
      <c r="AM78" s="1113"/>
      <c r="AN78" s="1113"/>
      <c r="AO78" s="1113"/>
      <c r="AP78" s="1113"/>
      <c r="AQ78" s="1113"/>
      <c r="AR78" s="1114"/>
      <c r="AS78" s="1160"/>
      <c r="AT78" s="1160"/>
      <c r="AU78" s="1160"/>
      <c r="AV78" s="1160"/>
      <c r="AW78" s="1160"/>
      <c r="AX78" s="22"/>
    </row>
    <row r="79" spans="1:55" s="11" customFormat="1" ht="11.25" customHeight="1" x14ac:dyDescent="0.15">
      <c r="A79" s="23"/>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row>
    <row r="80" spans="1:55" ht="11.25" customHeight="1"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row>
    <row r="81" spans="1:50" ht="11.25"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row>
    <row r="82" spans="1:50" ht="11.25"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row>
    <row r="83" spans="1:50" ht="11.25" customHeight="1" x14ac:dyDescent="0.15">
      <c r="A83" s="18"/>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row>
    <row r="84" spans="1:50" ht="11.25" customHeight="1" x14ac:dyDescent="0.15">
      <c r="A84" s="18"/>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row>
    <row r="85" spans="1:50" ht="11.25" customHeight="1" x14ac:dyDescent="0.15">
      <c r="A85" s="18"/>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row>
  </sheetData>
  <mergeCells count="622">
    <mergeCell ref="AO16:AR16"/>
    <mergeCell ref="AK66:AR66"/>
    <mergeCell ref="AO65:AR65"/>
    <mergeCell ref="AS78:AW78"/>
    <mergeCell ref="AS63:AW63"/>
    <mergeCell ref="AG64:AH64"/>
    <mergeCell ref="AS70:AW70"/>
    <mergeCell ref="AS68:AW68"/>
    <mergeCell ref="AK63:AL63"/>
    <mergeCell ref="AS66:AW66"/>
    <mergeCell ref="AK43:AL43"/>
    <mergeCell ref="AS65:AW65"/>
    <mergeCell ref="AS67:AW67"/>
    <mergeCell ref="AS77:AW77"/>
    <mergeCell ref="AG76:AH76"/>
    <mergeCell ref="AG75:AH75"/>
    <mergeCell ref="AS73:AW73"/>
    <mergeCell ref="AM69:AN69"/>
    <mergeCell ref="AI66:AJ66"/>
    <mergeCell ref="AG66:AH66"/>
    <mergeCell ref="AM65:AN65"/>
    <mergeCell ref="AG49:AH49"/>
    <mergeCell ref="AC78:AD78"/>
    <mergeCell ref="AE78:AF78"/>
    <mergeCell ref="AG74:AH74"/>
    <mergeCell ref="AE65:AF65"/>
    <mergeCell ref="AG65:AH65"/>
    <mergeCell ref="AO77:AP77"/>
    <mergeCell ref="AQ77:AR77"/>
    <mergeCell ref="AC72:AD72"/>
    <mergeCell ref="AG72:AH72"/>
    <mergeCell ref="AC77:AD77"/>
    <mergeCell ref="AG77:AH77"/>
    <mergeCell ref="AK68:AR68"/>
    <mergeCell ref="AI74:AJ74"/>
    <mergeCell ref="AC65:AD65"/>
    <mergeCell ref="AI77:AJ77"/>
    <mergeCell ref="AK77:AL77"/>
    <mergeCell ref="AE77:AF77"/>
    <mergeCell ref="AM77:AN77"/>
    <mergeCell ref="AE73:AF73"/>
    <mergeCell ref="AK65:AL65"/>
    <mergeCell ref="AI76:AJ76"/>
    <mergeCell ref="AI75:AJ75"/>
    <mergeCell ref="O63:AB64"/>
    <mergeCell ref="AS43:AW43"/>
    <mergeCell ref="AG43:AH43"/>
    <mergeCell ref="AI43:AJ43"/>
    <mergeCell ref="AS45:AW45"/>
    <mergeCell ref="AM43:AN43"/>
    <mergeCell ref="AG44:AH44"/>
    <mergeCell ref="AI44:AJ44"/>
    <mergeCell ref="AO56:AP56"/>
    <mergeCell ref="AQ56:AR56"/>
    <mergeCell ref="AK61:AR61"/>
    <mergeCell ref="O43:AB43"/>
    <mergeCell ref="AS55:AW55"/>
    <mergeCell ref="AS53:AW53"/>
    <mergeCell ref="AC45:AD45"/>
    <mergeCell ref="AG56:AH56"/>
    <mergeCell ref="AC43:AD43"/>
    <mergeCell ref="AO44:AP44"/>
    <mergeCell ref="AC59:AD59"/>
    <mergeCell ref="AG62:AH62"/>
    <mergeCell ref="AC54:AD54"/>
    <mergeCell ref="AI54:AJ54"/>
    <mergeCell ref="AK58:AL58"/>
    <mergeCell ref="AG58:AH58"/>
    <mergeCell ref="AI58:AJ58"/>
    <mergeCell ref="AS49:AW49"/>
    <mergeCell ref="AC76:AD76"/>
    <mergeCell ref="AE62:AF62"/>
    <mergeCell ref="AI72:AJ72"/>
    <mergeCell ref="AI70:AJ70"/>
    <mergeCell ref="AK70:AL70"/>
    <mergeCell ref="AG69:AH69"/>
    <mergeCell ref="AI69:AJ69"/>
    <mergeCell ref="AI63:AJ63"/>
    <mergeCell ref="AG60:AH60"/>
    <mergeCell ref="AI60:AJ60"/>
    <mergeCell ref="AI62:AJ62"/>
    <mergeCell ref="AG67:AH67"/>
    <mergeCell ref="AI67:AJ67"/>
    <mergeCell ref="AM56:AN56"/>
    <mergeCell ref="AK47:AR47"/>
    <mergeCell ref="AS47:AW47"/>
    <mergeCell ref="AE47:AF47"/>
    <mergeCell ref="AG47:AH47"/>
    <mergeCell ref="AS54:AW54"/>
    <mergeCell ref="AG55:AH55"/>
    <mergeCell ref="AG53:AH53"/>
    <mergeCell ref="AG52:AH52"/>
    <mergeCell ref="AS58:AW58"/>
    <mergeCell ref="O76:AB76"/>
    <mergeCell ref="F62:G62"/>
    <mergeCell ref="H62:N62"/>
    <mergeCell ref="AS41:AW41"/>
    <mergeCell ref="AE50:AF50"/>
    <mergeCell ref="AS64:AW64"/>
    <mergeCell ref="AM63:AN63"/>
    <mergeCell ref="AO63:AP63"/>
    <mergeCell ref="AS62:AW62"/>
    <mergeCell ref="AS56:AW56"/>
    <mergeCell ref="AI64:AJ64"/>
    <mergeCell ref="AQ64:AR64"/>
    <mergeCell ref="AS57:AW57"/>
    <mergeCell ref="AI57:AJ57"/>
    <mergeCell ref="AK51:AR51"/>
    <mergeCell ref="AS50:AW50"/>
    <mergeCell ref="AS60:AW60"/>
    <mergeCell ref="AS51:AW51"/>
    <mergeCell ref="AS61:AW61"/>
    <mergeCell ref="AE56:AF56"/>
    <mergeCell ref="AC70:AD70"/>
    <mergeCell ref="AS48:AW48"/>
    <mergeCell ref="AE76:AF76"/>
    <mergeCell ref="B46:E46"/>
    <mergeCell ref="F46:N46"/>
    <mergeCell ref="AK48:AR48"/>
    <mergeCell ref="B47:E78"/>
    <mergeCell ref="AC73:AD73"/>
    <mergeCell ref="H57:N57"/>
    <mergeCell ref="O46:AR46"/>
    <mergeCell ref="F47:N48"/>
    <mergeCell ref="M49:N51"/>
    <mergeCell ref="AE49:AF49"/>
    <mergeCell ref="O47:AB47"/>
    <mergeCell ref="AC47:AD47"/>
    <mergeCell ref="O49:AB49"/>
    <mergeCell ref="AC49:AD49"/>
    <mergeCell ref="AI49:AJ49"/>
    <mergeCell ref="AK49:AR49"/>
    <mergeCell ref="AE48:AF48"/>
    <mergeCell ref="AG48:AH48"/>
    <mergeCell ref="AE61:AF61"/>
    <mergeCell ref="AG61:AH61"/>
    <mergeCell ref="AI61:AJ61"/>
    <mergeCell ref="F54:G54"/>
    <mergeCell ref="F59:N60"/>
    <mergeCell ref="F49:L51"/>
    <mergeCell ref="O58:AB58"/>
    <mergeCell ref="AC58:AD58"/>
    <mergeCell ref="O57:AB57"/>
    <mergeCell ref="AG50:AH50"/>
    <mergeCell ref="AI50:AJ50"/>
    <mergeCell ref="AK50:AR50"/>
    <mergeCell ref="AE51:AF51"/>
    <mergeCell ref="AG51:AH51"/>
    <mergeCell ref="AI51:AJ51"/>
    <mergeCell ref="AC56:AD56"/>
    <mergeCell ref="AC57:AD57"/>
    <mergeCell ref="AE57:AF57"/>
    <mergeCell ref="AK57:AR57"/>
    <mergeCell ref="AG57:AH57"/>
    <mergeCell ref="AE54:AF54"/>
    <mergeCell ref="AK55:AR55"/>
    <mergeCell ref="AK54:AR54"/>
    <mergeCell ref="AM58:AN58"/>
    <mergeCell ref="AE53:AF53"/>
    <mergeCell ref="AC55:AD55"/>
    <mergeCell ref="AC53:AD53"/>
    <mergeCell ref="AI55:AJ55"/>
    <mergeCell ref="AI53:AJ53"/>
    <mergeCell ref="O54:AB54"/>
    <mergeCell ref="AS52:AW52"/>
    <mergeCell ref="O38:AB38"/>
    <mergeCell ref="AC38:AD38"/>
    <mergeCell ref="AE38:AF38"/>
    <mergeCell ref="AG38:AH38"/>
    <mergeCell ref="AI38:AJ38"/>
    <mergeCell ref="AG36:AH36"/>
    <mergeCell ref="AI36:AJ36"/>
    <mergeCell ref="AK36:AL36"/>
    <mergeCell ref="AQ36:AR36"/>
    <mergeCell ref="O36:AB36"/>
    <mergeCell ref="AC36:AD36"/>
    <mergeCell ref="AS39:AW39"/>
    <mergeCell ref="AK39:AL39"/>
    <mergeCell ref="AM39:AN39"/>
    <mergeCell ref="AK44:AL44"/>
    <mergeCell ref="AK52:AR52"/>
    <mergeCell ref="AE52:AF52"/>
    <mergeCell ref="AC52:AD52"/>
    <mergeCell ref="AI52:AJ52"/>
    <mergeCell ref="AE45:AF45"/>
    <mergeCell ref="AS46:AW46"/>
    <mergeCell ref="AS37:AW37"/>
    <mergeCell ref="AS38:AW38"/>
    <mergeCell ref="O37:AB37"/>
    <mergeCell ref="AC37:AD37"/>
    <mergeCell ref="AE37:AF37"/>
    <mergeCell ref="AG37:AH37"/>
    <mergeCell ref="AI37:AJ37"/>
    <mergeCell ref="AK38:AL38"/>
    <mergeCell ref="AM38:AN38"/>
    <mergeCell ref="AO38:AR38"/>
    <mergeCell ref="O30:AB30"/>
    <mergeCell ref="AC30:AD30"/>
    <mergeCell ref="AE30:AF30"/>
    <mergeCell ref="AG30:AH30"/>
    <mergeCell ref="AI30:AJ30"/>
    <mergeCell ref="AM33:AN33"/>
    <mergeCell ref="O34:AB34"/>
    <mergeCell ref="AK34:AR34"/>
    <mergeCell ref="O32:AB32"/>
    <mergeCell ref="AC32:AD32"/>
    <mergeCell ref="AE32:AF32"/>
    <mergeCell ref="AG32:AH32"/>
    <mergeCell ref="AI31:AJ31"/>
    <mergeCell ref="AK33:AL33"/>
    <mergeCell ref="AE33:AF33"/>
    <mergeCell ref="AG33:AH33"/>
    <mergeCell ref="O27:AB27"/>
    <mergeCell ref="AC27:AD27"/>
    <mergeCell ref="AE27:AF27"/>
    <mergeCell ref="AG27:AH27"/>
    <mergeCell ref="AS29:AW29"/>
    <mergeCell ref="AK29:AR29"/>
    <mergeCell ref="O28:AB28"/>
    <mergeCell ref="AC28:AD28"/>
    <mergeCell ref="AE28:AF28"/>
    <mergeCell ref="AG28:AH28"/>
    <mergeCell ref="AI28:AJ28"/>
    <mergeCell ref="AK28:AR28"/>
    <mergeCell ref="AI27:AJ27"/>
    <mergeCell ref="AK27:AR27"/>
    <mergeCell ref="O29:AB29"/>
    <mergeCell ref="AC29:AD29"/>
    <mergeCell ref="AE29:AF29"/>
    <mergeCell ref="AG29:AH29"/>
    <mergeCell ref="AI29:AJ29"/>
    <mergeCell ref="AK3:AR3"/>
    <mergeCell ref="AC5:AD5"/>
    <mergeCell ref="O6:AB6"/>
    <mergeCell ref="AI4:AJ4"/>
    <mergeCell ref="AK4:AR4"/>
    <mergeCell ref="AC6:AD6"/>
    <mergeCell ref="AE6:AF6"/>
    <mergeCell ref="AK26:AR26"/>
    <mergeCell ref="AE25:AF25"/>
    <mergeCell ref="AC26:AD26"/>
    <mergeCell ref="O26:AB26"/>
    <mergeCell ref="O24:AB24"/>
    <mergeCell ref="AC24:AD24"/>
    <mergeCell ref="O25:AB25"/>
    <mergeCell ref="AC25:AD25"/>
    <mergeCell ref="AI5:AJ5"/>
    <mergeCell ref="AK5:AR5"/>
    <mergeCell ref="AI6:AJ6"/>
    <mergeCell ref="AK6:AR6"/>
    <mergeCell ref="AE11:AF11"/>
    <mergeCell ref="O14:AB14"/>
    <mergeCell ref="O13:AB13"/>
    <mergeCell ref="AE3:AF3"/>
    <mergeCell ref="AG3:AH3"/>
    <mergeCell ref="AS4:AW4"/>
    <mergeCell ref="AI7:AJ7"/>
    <mergeCell ref="AK7:AR7"/>
    <mergeCell ref="AS7:AW7"/>
    <mergeCell ref="B2:E2"/>
    <mergeCell ref="AS2:AW2"/>
    <mergeCell ref="F2:N2"/>
    <mergeCell ref="O2:AR2"/>
    <mergeCell ref="F5:L7"/>
    <mergeCell ref="M5:N7"/>
    <mergeCell ref="O5:AB5"/>
    <mergeCell ref="AS3:AW3"/>
    <mergeCell ref="AS6:AW6"/>
    <mergeCell ref="AG4:AH4"/>
    <mergeCell ref="AS5:AW5"/>
    <mergeCell ref="AG7:AH7"/>
    <mergeCell ref="AI3:AJ3"/>
    <mergeCell ref="O4:AB4"/>
    <mergeCell ref="AC4:AD4"/>
    <mergeCell ref="AE4:AF4"/>
    <mergeCell ref="B3:E45"/>
    <mergeCell ref="F3:N4"/>
    <mergeCell ref="O3:AB3"/>
    <mergeCell ref="AC3:AD3"/>
    <mergeCell ref="AG5:AH5"/>
    <mergeCell ref="O7:AB7"/>
    <mergeCell ref="AC7:AD7"/>
    <mergeCell ref="AE7:AF7"/>
    <mergeCell ref="AC13:AD13"/>
    <mergeCell ref="AE13:AF13"/>
    <mergeCell ref="AG13:AH13"/>
    <mergeCell ref="AC18:AD18"/>
    <mergeCell ref="AE18:AF18"/>
    <mergeCell ref="AG18:AH18"/>
    <mergeCell ref="AC16:AD16"/>
    <mergeCell ref="AE16:AF16"/>
    <mergeCell ref="AG16:AH16"/>
    <mergeCell ref="O10:AB10"/>
    <mergeCell ref="O9:AB9"/>
    <mergeCell ref="O8:AB8"/>
    <mergeCell ref="AE8:AF8"/>
    <mergeCell ref="AC8:AD8"/>
    <mergeCell ref="AE5:AF5"/>
    <mergeCell ref="AG6:AH6"/>
    <mergeCell ref="AG10:AH10"/>
    <mergeCell ref="AG9:AH9"/>
    <mergeCell ref="AG8:AH8"/>
    <mergeCell ref="AE15:AF15"/>
    <mergeCell ref="F8:N10"/>
    <mergeCell ref="O18:AB18"/>
    <mergeCell ref="AS11:AW11"/>
    <mergeCell ref="AO13:AP13"/>
    <mergeCell ref="AI14:AJ14"/>
    <mergeCell ref="AK14:AR14"/>
    <mergeCell ref="AS14:AW14"/>
    <mergeCell ref="AS13:AW13"/>
    <mergeCell ref="AQ13:AR13"/>
    <mergeCell ref="AG11:AH11"/>
    <mergeCell ref="AI11:AJ11"/>
    <mergeCell ref="AK11:AR11"/>
    <mergeCell ref="AG14:AH14"/>
    <mergeCell ref="AM13:AN13"/>
    <mergeCell ref="O11:AB11"/>
    <mergeCell ref="AC11:AD11"/>
    <mergeCell ref="AI13:AJ13"/>
    <mergeCell ref="AK13:AL13"/>
    <mergeCell ref="O16:AB16"/>
    <mergeCell ref="AS17:AW17"/>
    <mergeCell ref="AS18:AW18"/>
    <mergeCell ref="AI18:AJ18"/>
    <mergeCell ref="AK18:AR18"/>
    <mergeCell ref="AC9:AD9"/>
    <mergeCell ref="AM19:AN19"/>
    <mergeCell ref="AC19:AD20"/>
    <mergeCell ref="AE19:AF20"/>
    <mergeCell ref="AG19:AH19"/>
    <mergeCell ref="AI19:AJ19"/>
    <mergeCell ref="AK19:AL19"/>
    <mergeCell ref="AM20:AN20"/>
    <mergeCell ref="AG20:AH20"/>
    <mergeCell ref="AI20:AJ20"/>
    <mergeCell ref="AK20:AL20"/>
    <mergeCell ref="AG54:AH54"/>
    <mergeCell ref="AS21:AW21"/>
    <mergeCell ref="AS24:AW24"/>
    <mergeCell ref="AO22:AR22"/>
    <mergeCell ref="AS26:AW26"/>
    <mergeCell ref="AK25:AR25"/>
    <mergeCell ref="AS28:AW28"/>
    <mergeCell ref="AS30:AW30"/>
    <mergeCell ref="AK30:AR30"/>
    <mergeCell ref="AK42:AL42"/>
    <mergeCell ref="AK41:AR41"/>
    <mergeCell ref="AM42:AN42"/>
    <mergeCell ref="AO42:AP42"/>
    <mergeCell ref="AK40:AR40"/>
    <mergeCell ref="AQ42:AR42"/>
    <mergeCell ref="AS36:AW36"/>
    <mergeCell ref="AK37:AL37"/>
    <mergeCell ref="AM37:AN37"/>
    <mergeCell ref="AO37:AR37"/>
    <mergeCell ref="AI34:AJ34"/>
    <mergeCell ref="AS34:AW34"/>
    <mergeCell ref="AG41:AH41"/>
    <mergeCell ref="AG22:AH22"/>
    <mergeCell ref="AM22:AN22"/>
    <mergeCell ref="AE36:AF36"/>
    <mergeCell ref="AS31:AW31"/>
    <mergeCell ref="AE31:AF31"/>
    <mergeCell ref="AG31:AH31"/>
    <mergeCell ref="AS33:AW33"/>
    <mergeCell ref="O35:AB35"/>
    <mergeCell ref="AC35:AD35"/>
    <mergeCell ref="AK35:AL35"/>
    <mergeCell ref="AS35:AW35"/>
    <mergeCell ref="AO35:AR35"/>
    <mergeCell ref="AE34:AF34"/>
    <mergeCell ref="AG34:AH34"/>
    <mergeCell ref="O33:AB33"/>
    <mergeCell ref="AC33:AD33"/>
    <mergeCell ref="AE35:AF35"/>
    <mergeCell ref="AG35:AH35"/>
    <mergeCell ref="AI35:AJ35"/>
    <mergeCell ref="O31:AB31"/>
    <mergeCell ref="AC31:AD31"/>
    <mergeCell ref="O50:AB50"/>
    <mergeCell ref="O48:AB48"/>
    <mergeCell ref="O51:AB51"/>
    <mergeCell ref="AE42:AF42"/>
    <mergeCell ref="AI48:AJ48"/>
    <mergeCell ref="AC51:AD51"/>
    <mergeCell ref="AC48:AD48"/>
    <mergeCell ref="AC50:AD50"/>
    <mergeCell ref="AI47:AJ47"/>
    <mergeCell ref="AE43:AF43"/>
    <mergeCell ref="O44:AB45"/>
    <mergeCell ref="AC44:AD44"/>
    <mergeCell ref="AE44:AF44"/>
    <mergeCell ref="AG45:AR45"/>
    <mergeCell ref="AG39:AH39"/>
    <mergeCell ref="AI39:AJ39"/>
    <mergeCell ref="AI40:AJ40"/>
    <mergeCell ref="AC40:AD40"/>
    <mergeCell ref="AE40:AF40"/>
    <mergeCell ref="AG40:AH40"/>
    <mergeCell ref="AC42:AD42"/>
    <mergeCell ref="O42:AB42"/>
    <mergeCell ref="AG42:AH42"/>
    <mergeCell ref="AI42:AJ42"/>
    <mergeCell ref="O41:AB41"/>
    <mergeCell ref="AC41:AD41"/>
    <mergeCell ref="AE41:AF41"/>
    <mergeCell ref="AI41:AJ41"/>
    <mergeCell ref="O40:AB40"/>
    <mergeCell ref="O39:AB39"/>
    <mergeCell ref="AC39:AD39"/>
    <mergeCell ref="AS8:AW8"/>
    <mergeCell ref="AK10:AR10"/>
    <mergeCell ref="AK9:AR9"/>
    <mergeCell ref="AK8:AR8"/>
    <mergeCell ref="H71:N71"/>
    <mergeCell ref="F65:G65"/>
    <mergeCell ref="H65:N65"/>
    <mergeCell ref="F69:G69"/>
    <mergeCell ref="H69:N69"/>
    <mergeCell ref="F70:G70"/>
    <mergeCell ref="H70:N70"/>
    <mergeCell ref="H68:N68"/>
    <mergeCell ref="H67:N67"/>
    <mergeCell ref="F68:G68"/>
    <mergeCell ref="O71:AB71"/>
    <mergeCell ref="AC71:AD71"/>
    <mergeCell ref="AE71:AF71"/>
    <mergeCell ref="AG71:AH71"/>
    <mergeCell ref="AI71:AJ71"/>
    <mergeCell ref="AG70:AH70"/>
    <mergeCell ref="AC63:AD64"/>
    <mergeCell ref="AI8:AJ8"/>
    <mergeCell ref="F63:N64"/>
    <mergeCell ref="H61:N61"/>
    <mergeCell ref="AS10:AW10"/>
    <mergeCell ref="AS9:AW9"/>
    <mergeCell ref="AC15:AD15"/>
    <mergeCell ref="AE39:AF39"/>
    <mergeCell ref="AM44:AN44"/>
    <mergeCell ref="AE14:AF14"/>
    <mergeCell ref="AC14:AD14"/>
    <mergeCell ref="AS15:AW15"/>
    <mergeCell ref="AS19:AW19"/>
    <mergeCell ref="AS16:AW16"/>
    <mergeCell ref="AM16:AN16"/>
    <mergeCell ref="AS12:AW12"/>
    <mergeCell ref="AK12:AR12"/>
    <mergeCell ref="AI12:AJ12"/>
    <mergeCell ref="AG12:AH12"/>
    <mergeCell ref="AE12:AF12"/>
    <mergeCell ref="AC12:AD12"/>
    <mergeCell ref="AE10:AF10"/>
    <mergeCell ref="AE9:AF9"/>
    <mergeCell ref="AC10:AD10"/>
    <mergeCell ref="AI10:AJ10"/>
    <mergeCell ref="AI9:AJ9"/>
    <mergeCell ref="AS20:AW20"/>
    <mergeCell ref="AO19:AP19"/>
    <mergeCell ref="AC34:AD34"/>
    <mergeCell ref="AI16:AJ16"/>
    <mergeCell ref="O17:AB17"/>
    <mergeCell ref="AK22:AL22"/>
    <mergeCell ref="AK15:AR15"/>
    <mergeCell ref="AI15:AJ15"/>
    <mergeCell ref="AG15:AH15"/>
    <mergeCell ref="O15:AB15"/>
    <mergeCell ref="AK16:AL16"/>
    <mergeCell ref="AI21:AJ21"/>
    <mergeCell ref="AC17:AD17"/>
    <mergeCell ref="AE17:AF17"/>
    <mergeCell ref="AG17:AH17"/>
    <mergeCell ref="O21:AB21"/>
    <mergeCell ref="AC21:AD21"/>
    <mergeCell ref="AE21:AF21"/>
    <mergeCell ref="AG21:AH21"/>
    <mergeCell ref="AQ19:AR19"/>
    <mergeCell ref="AO20:AP20"/>
    <mergeCell ref="AQ20:AR20"/>
    <mergeCell ref="AI17:AJ17"/>
    <mergeCell ref="AK17:AR17"/>
    <mergeCell ref="AE22:AF22"/>
    <mergeCell ref="AI22:AJ22"/>
    <mergeCell ref="H13:N13"/>
    <mergeCell ref="H12:N12"/>
    <mergeCell ref="H11:N11"/>
    <mergeCell ref="F15:G15"/>
    <mergeCell ref="F14:G14"/>
    <mergeCell ref="F13:G13"/>
    <mergeCell ref="F12:G12"/>
    <mergeCell ref="F11:G11"/>
    <mergeCell ref="O23:AB23"/>
    <mergeCell ref="O19:AB20"/>
    <mergeCell ref="F16:N17"/>
    <mergeCell ref="H18:N18"/>
    <mergeCell ref="F18:G18"/>
    <mergeCell ref="F19:G19"/>
    <mergeCell ref="H19:N19"/>
    <mergeCell ref="O12:AB12"/>
    <mergeCell ref="O22:AB22"/>
    <mergeCell ref="H15:N15"/>
    <mergeCell ref="H14:N14"/>
    <mergeCell ref="AI32:AJ32"/>
    <mergeCell ref="AK31:AR31"/>
    <mergeCell ref="AS22:AW22"/>
    <mergeCell ref="AM21:AN21"/>
    <mergeCell ref="AK21:AL21"/>
    <mergeCell ref="AC22:AD22"/>
    <mergeCell ref="AI33:AJ33"/>
    <mergeCell ref="AK23:AR23"/>
    <mergeCell ref="AS23:AW23"/>
    <mergeCell ref="AI23:AJ23"/>
    <mergeCell ref="AC23:AD23"/>
    <mergeCell ref="AE23:AF23"/>
    <mergeCell ref="AG23:AH23"/>
    <mergeCell ref="AE24:AF24"/>
    <mergeCell ref="AG24:AH24"/>
    <mergeCell ref="AI24:AJ24"/>
    <mergeCell ref="AE26:AF26"/>
    <mergeCell ref="AG26:AH26"/>
    <mergeCell ref="AS27:AW27"/>
    <mergeCell ref="AG25:AH25"/>
    <mergeCell ref="AI26:AJ26"/>
    <mergeCell ref="AS25:AW25"/>
    <mergeCell ref="AI25:AJ25"/>
    <mergeCell ref="AK24:AR24"/>
    <mergeCell ref="AQ44:AR44"/>
    <mergeCell ref="AS44:AW44"/>
    <mergeCell ref="AO21:AR21"/>
    <mergeCell ref="AS32:AW32"/>
    <mergeCell ref="AK32:AR32"/>
    <mergeCell ref="AS42:AW42"/>
    <mergeCell ref="AS40:AW40"/>
    <mergeCell ref="AM36:AN36"/>
    <mergeCell ref="AO36:AP36"/>
    <mergeCell ref="AM35:AN35"/>
    <mergeCell ref="O60:AB60"/>
    <mergeCell ref="AC60:AD60"/>
    <mergeCell ref="AE60:AF60"/>
    <mergeCell ref="AK64:AL64"/>
    <mergeCell ref="AI65:AJ65"/>
    <mergeCell ref="AE69:AF69"/>
    <mergeCell ref="O67:AB67"/>
    <mergeCell ref="O73:AB73"/>
    <mergeCell ref="AM64:AN64"/>
    <mergeCell ref="O72:AB72"/>
    <mergeCell ref="AG63:AH63"/>
    <mergeCell ref="AI68:AJ68"/>
    <mergeCell ref="O68:AB68"/>
    <mergeCell ref="AC68:AD68"/>
    <mergeCell ref="AE68:AF68"/>
    <mergeCell ref="AK67:AR67"/>
    <mergeCell ref="AC69:AD69"/>
    <mergeCell ref="AQ63:AR63"/>
    <mergeCell ref="O65:AB65"/>
    <mergeCell ref="O62:AB62"/>
    <mergeCell ref="AC62:AD62"/>
    <mergeCell ref="AE72:AF72"/>
    <mergeCell ref="AG68:AH68"/>
    <mergeCell ref="AO64:AP64"/>
    <mergeCell ref="AC61:AD61"/>
    <mergeCell ref="AS76:AW76"/>
    <mergeCell ref="AS75:AW75"/>
    <mergeCell ref="AS71:AW71"/>
    <mergeCell ref="AO69:AR69"/>
    <mergeCell ref="AM70:AN70"/>
    <mergeCell ref="AS69:AW69"/>
    <mergeCell ref="AS72:AW72"/>
    <mergeCell ref="AK69:AL69"/>
    <mergeCell ref="AS74:AW74"/>
    <mergeCell ref="AC74:AD74"/>
    <mergeCell ref="AE74:AF74"/>
    <mergeCell ref="AM74:AN74"/>
    <mergeCell ref="AE75:AF75"/>
    <mergeCell ref="H58:N58"/>
    <mergeCell ref="AE55:AF55"/>
    <mergeCell ref="AC66:AD66"/>
    <mergeCell ref="AE66:AF66"/>
    <mergeCell ref="AE63:AF64"/>
    <mergeCell ref="O70:AB70"/>
    <mergeCell ref="AK62:AR62"/>
    <mergeCell ref="AK74:AL74"/>
    <mergeCell ref="AS59:AW59"/>
    <mergeCell ref="AK59:AR59"/>
    <mergeCell ref="AI59:AJ59"/>
    <mergeCell ref="AG59:AH59"/>
    <mergeCell ref="AE59:AF59"/>
    <mergeCell ref="O56:AB56"/>
    <mergeCell ref="AI56:AJ56"/>
    <mergeCell ref="AK56:AL56"/>
    <mergeCell ref="AE58:AF58"/>
    <mergeCell ref="AK60:AR60"/>
    <mergeCell ref="AE70:AF70"/>
    <mergeCell ref="AG73:AH73"/>
    <mergeCell ref="AI73:AJ73"/>
    <mergeCell ref="AC67:AD67"/>
    <mergeCell ref="AE67:AF67"/>
    <mergeCell ref="O61:AB61"/>
    <mergeCell ref="AG78:AR78"/>
    <mergeCell ref="O75:AB75"/>
    <mergeCell ref="AC75:AD75"/>
    <mergeCell ref="O77:AB78"/>
    <mergeCell ref="F52:N53"/>
    <mergeCell ref="H56:N56"/>
    <mergeCell ref="H55:N55"/>
    <mergeCell ref="H54:N54"/>
    <mergeCell ref="F56:G56"/>
    <mergeCell ref="F55:G55"/>
    <mergeCell ref="O59:AB59"/>
    <mergeCell ref="F71:G71"/>
    <mergeCell ref="F66:G66"/>
    <mergeCell ref="H66:N66"/>
    <mergeCell ref="F67:G67"/>
    <mergeCell ref="F58:G58"/>
    <mergeCell ref="F57:G57"/>
    <mergeCell ref="F61:G61"/>
    <mergeCell ref="O69:AB69"/>
    <mergeCell ref="O74:AB74"/>
    <mergeCell ref="O55:AB55"/>
    <mergeCell ref="O53:AB53"/>
    <mergeCell ref="O52:AB52"/>
    <mergeCell ref="O66:AB66"/>
  </mergeCells>
  <phoneticPr fontId="2"/>
  <dataValidations count="1">
    <dataValidation type="list" allowBlank="1" showInputMessage="1" showErrorMessage="1" sqref="AC65:AD73 AK63:AL65 AK33:AL33 AH47:AH51 AK56:AL56 AO56:AP56 AG43:AH44 AC74:AC76 F61:F62 AO44 AK44:AL44 AO36:AP36 AK13:AL13 F18:F19 AH16:AH41 AC42 AO13:AP13 AH3:AH7 AK19:AL22 AK35:AL39 AC43:AD45 AO19:AP20 AK69:AL70 AK58 AC21:AD41 AD3:AD7 AD16:AD18 AH11 AD11 AH13:AH14 AD13:AD14 AC3:AC19 AK16:AL16 AG3:AG42 F11:F15 AD47:AD51 AH54 AC47:AC63 AD54 AL58 AD60:AD62 AO63:AP64 AH56:AH58 AD56:AD58 AK74 AO77 AK77:AL77 AC77:AD78 F54:F58 F65:F71 AG47:AG76 AH60:AH73 AG77:AH77" xr:uid="{00000000-0002-0000-1300-000000000000}">
      <formula1>"○"</formula1>
    </dataValidation>
  </dataValidations>
  <pageMargins left="0.59055118110236227" right="0.39370078740157483" top="0.39370078740157483" bottom="0.39370078740157483" header="0.51181102362204722" footer="0.19685039370078741"/>
  <pageSetup paperSize="9" scale="87" orientation="portrait" r:id="rId1"/>
  <headerFooter alignWithMargins="0">
    <oddFooter xml:space="preserve">&amp;C&amp;A&amp;R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C88"/>
  <sheetViews>
    <sheetView showGridLines="0" view="pageBreakPreview" zoomScaleNormal="100" workbookViewId="0"/>
  </sheetViews>
  <sheetFormatPr defaultColWidth="1.875" defaultRowHeight="11.25" customHeight="1" x14ac:dyDescent="0.15"/>
  <cols>
    <col min="1" max="16384" width="1.875" style="4"/>
  </cols>
  <sheetData>
    <row r="1" spans="1:55" ht="11.25" customHeight="1" x14ac:dyDescent="0.1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5" s="11" customFormat="1" ht="11.25" customHeight="1" x14ac:dyDescent="0.15">
      <c r="A2" s="23"/>
      <c r="B2" s="1198" t="s">
        <v>272</v>
      </c>
      <c r="C2" s="1199"/>
      <c r="D2" s="1199"/>
      <c r="E2" s="1200"/>
      <c r="F2" s="1195" t="s">
        <v>268</v>
      </c>
      <c r="G2" s="1196"/>
      <c r="H2" s="1196"/>
      <c r="I2" s="1196"/>
      <c r="J2" s="1196"/>
      <c r="K2" s="1196"/>
      <c r="L2" s="1196"/>
      <c r="M2" s="1196"/>
      <c r="N2" s="1197"/>
      <c r="O2" s="1195" t="s">
        <v>271</v>
      </c>
      <c r="P2" s="1196"/>
      <c r="Q2" s="1196"/>
      <c r="R2" s="1196"/>
      <c r="S2" s="1196"/>
      <c r="T2" s="1196"/>
      <c r="U2" s="1196"/>
      <c r="V2" s="1196"/>
      <c r="W2" s="1196"/>
      <c r="X2" s="1196"/>
      <c r="Y2" s="1196"/>
      <c r="Z2" s="1196"/>
      <c r="AA2" s="1196"/>
      <c r="AB2" s="1196"/>
      <c r="AC2" s="1196"/>
      <c r="AD2" s="1196"/>
      <c r="AE2" s="1196"/>
      <c r="AF2" s="1196"/>
      <c r="AG2" s="1196"/>
      <c r="AH2" s="1196"/>
      <c r="AI2" s="1196"/>
      <c r="AJ2" s="1196"/>
      <c r="AK2" s="1196"/>
      <c r="AL2" s="1196"/>
      <c r="AM2" s="1196"/>
      <c r="AN2" s="1196"/>
      <c r="AO2" s="1196"/>
      <c r="AP2" s="1196"/>
      <c r="AQ2" s="1196"/>
      <c r="AR2" s="1197"/>
      <c r="AS2" s="1195" t="s">
        <v>269</v>
      </c>
      <c r="AT2" s="1196"/>
      <c r="AU2" s="1196"/>
      <c r="AV2" s="1196"/>
      <c r="AW2" s="1197"/>
      <c r="AX2" s="22"/>
      <c r="AY2" s="31"/>
      <c r="AZ2" s="34"/>
      <c r="BA2" s="35"/>
      <c r="BB2" s="34"/>
      <c r="BC2" s="36"/>
    </row>
    <row r="3" spans="1:55" s="11" customFormat="1" ht="11.25" customHeight="1" x14ac:dyDescent="0.15">
      <c r="A3" s="23"/>
      <c r="B3" s="1222" t="s">
        <v>243</v>
      </c>
      <c r="C3" s="1128"/>
      <c r="D3" s="1128"/>
      <c r="E3" s="1129"/>
      <c r="F3" s="1145" t="s">
        <v>248</v>
      </c>
      <c r="G3" s="1146"/>
      <c r="H3" s="1146"/>
      <c r="I3" s="1146"/>
      <c r="J3" s="1146"/>
      <c r="K3" s="1146"/>
      <c r="L3" s="1146"/>
      <c r="M3" s="1146"/>
      <c r="N3" s="1147"/>
      <c r="O3" s="1125" t="s">
        <v>278</v>
      </c>
      <c r="P3" s="1126"/>
      <c r="Q3" s="1126"/>
      <c r="R3" s="1126"/>
      <c r="S3" s="1126"/>
      <c r="T3" s="1126"/>
      <c r="U3" s="1126"/>
      <c r="V3" s="1126"/>
      <c r="W3" s="1126"/>
      <c r="X3" s="1126"/>
      <c r="Y3" s="1126"/>
      <c r="Z3" s="1126"/>
      <c r="AA3" s="1126"/>
      <c r="AB3" s="1229"/>
      <c r="AC3" s="1112"/>
      <c r="AD3" s="1115"/>
      <c r="AE3" s="1137" t="s">
        <v>224</v>
      </c>
      <c r="AF3" s="1138"/>
      <c r="AG3" s="1112"/>
      <c r="AH3" s="1115"/>
      <c r="AI3" s="1137" t="s">
        <v>225</v>
      </c>
      <c r="AJ3" s="1138"/>
      <c r="AK3" s="1210"/>
      <c r="AL3" s="1211"/>
      <c r="AM3" s="1211"/>
      <c r="AN3" s="1211"/>
      <c r="AO3" s="1211"/>
      <c r="AP3" s="1211"/>
      <c r="AQ3" s="1211"/>
      <c r="AR3" s="1212"/>
      <c r="AS3" s="1166"/>
      <c r="AT3" s="1167"/>
      <c r="AU3" s="1167"/>
      <c r="AV3" s="1167"/>
      <c r="AW3" s="1168"/>
      <c r="AX3" s="22"/>
      <c r="AY3" s="31"/>
      <c r="AZ3" s="34"/>
      <c r="BA3" s="35"/>
      <c r="BB3" s="34"/>
      <c r="BC3" s="36"/>
    </row>
    <row r="4" spans="1:55" s="11" customFormat="1" ht="11.25" customHeight="1" x14ac:dyDescent="0.15">
      <c r="A4" s="23"/>
      <c r="B4" s="1223"/>
      <c r="C4" s="1130"/>
      <c r="D4" s="1130"/>
      <c r="E4" s="1131"/>
      <c r="F4" s="1151"/>
      <c r="G4" s="1152"/>
      <c r="H4" s="1152"/>
      <c r="I4" s="1152"/>
      <c r="J4" s="1152"/>
      <c r="K4" s="1152"/>
      <c r="L4" s="1152"/>
      <c r="M4" s="1152"/>
      <c r="N4" s="1153"/>
      <c r="O4" s="1125" t="s">
        <v>279</v>
      </c>
      <c r="P4" s="1126"/>
      <c r="Q4" s="1126"/>
      <c r="R4" s="1126"/>
      <c r="S4" s="1126"/>
      <c r="T4" s="1126"/>
      <c r="U4" s="1126"/>
      <c r="V4" s="1126"/>
      <c r="W4" s="1126"/>
      <c r="X4" s="1126"/>
      <c r="Y4" s="1126"/>
      <c r="Z4" s="1126"/>
      <c r="AA4" s="1126"/>
      <c r="AB4" s="1229"/>
      <c r="AC4" s="1112"/>
      <c r="AD4" s="1115"/>
      <c r="AE4" s="1137" t="s">
        <v>224</v>
      </c>
      <c r="AF4" s="1138"/>
      <c r="AG4" s="1112"/>
      <c r="AH4" s="1115"/>
      <c r="AI4" s="1137" t="s">
        <v>225</v>
      </c>
      <c r="AJ4" s="1138"/>
      <c r="AK4" s="1161"/>
      <c r="AL4" s="1162"/>
      <c r="AM4" s="1162"/>
      <c r="AN4" s="1162"/>
      <c r="AO4" s="1162"/>
      <c r="AP4" s="1162"/>
      <c r="AQ4" s="1162"/>
      <c r="AR4" s="1163"/>
      <c r="AS4" s="1166"/>
      <c r="AT4" s="1167"/>
      <c r="AU4" s="1167"/>
      <c r="AV4" s="1167"/>
      <c r="AW4" s="1168"/>
      <c r="AX4" s="22"/>
      <c r="AY4" s="31"/>
      <c r="AZ4" s="34"/>
      <c r="BA4" s="35"/>
      <c r="BB4" s="34"/>
      <c r="BC4" s="36"/>
    </row>
    <row r="5" spans="1:55" s="11" customFormat="1" ht="11.25" customHeight="1" x14ac:dyDescent="0.15">
      <c r="A5" s="23"/>
      <c r="B5" s="1223"/>
      <c r="C5" s="1130"/>
      <c r="D5" s="1130"/>
      <c r="E5" s="1131"/>
      <c r="F5" s="1236"/>
      <c r="G5" s="1236"/>
      <c r="H5" s="1236"/>
      <c r="I5" s="1236"/>
      <c r="J5" s="1236"/>
      <c r="K5" s="1236"/>
      <c r="L5" s="1237"/>
      <c r="M5" s="1238" t="s">
        <v>380</v>
      </c>
      <c r="N5" s="1239"/>
      <c r="O5" s="1125" t="s">
        <v>282</v>
      </c>
      <c r="P5" s="1126"/>
      <c r="Q5" s="1126"/>
      <c r="R5" s="1126"/>
      <c r="S5" s="1126"/>
      <c r="T5" s="1126"/>
      <c r="U5" s="1126"/>
      <c r="V5" s="1126"/>
      <c r="W5" s="1126"/>
      <c r="X5" s="1126"/>
      <c r="Y5" s="1126"/>
      <c r="Z5" s="1126"/>
      <c r="AA5" s="1126"/>
      <c r="AB5" s="1229"/>
      <c r="AC5" s="1112"/>
      <c r="AD5" s="1115"/>
      <c r="AE5" s="1137" t="s">
        <v>226</v>
      </c>
      <c r="AF5" s="1138"/>
      <c r="AG5" s="1112"/>
      <c r="AH5" s="1115"/>
      <c r="AI5" s="1137" t="s">
        <v>227</v>
      </c>
      <c r="AJ5" s="1138"/>
      <c r="AK5" s="1161"/>
      <c r="AL5" s="1162"/>
      <c r="AM5" s="1162"/>
      <c r="AN5" s="1162"/>
      <c r="AO5" s="1162"/>
      <c r="AP5" s="1162"/>
      <c r="AQ5" s="1162"/>
      <c r="AR5" s="1163"/>
      <c r="AS5" s="1166"/>
      <c r="AT5" s="1167"/>
      <c r="AU5" s="1167"/>
      <c r="AV5" s="1167"/>
      <c r="AW5" s="1168"/>
      <c r="AX5" s="22"/>
      <c r="AY5" s="31"/>
      <c r="AZ5" s="34"/>
      <c r="BA5" s="35"/>
      <c r="BB5" s="34"/>
      <c r="BC5" s="36"/>
    </row>
    <row r="6" spans="1:55" s="11" customFormat="1" ht="11.25" customHeight="1" x14ac:dyDescent="0.15">
      <c r="A6" s="23"/>
      <c r="B6" s="1223"/>
      <c r="C6" s="1130"/>
      <c r="D6" s="1130"/>
      <c r="E6" s="1131"/>
      <c r="F6" s="1236"/>
      <c r="G6" s="1236"/>
      <c r="H6" s="1236"/>
      <c r="I6" s="1236"/>
      <c r="J6" s="1236"/>
      <c r="K6" s="1236"/>
      <c r="L6" s="1237"/>
      <c r="M6" s="1238"/>
      <c r="N6" s="1239"/>
      <c r="O6" s="1125" t="s">
        <v>238</v>
      </c>
      <c r="P6" s="1126"/>
      <c r="Q6" s="1126"/>
      <c r="R6" s="1126"/>
      <c r="S6" s="1126"/>
      <c r="T6" s="1126"/>
      <c r="U6" s="1126"/>
      <c r="V6" s="1126"/>
      <c r="W6" s="1126"/>
      <c r="X6" s="1126"/>
      <c r="Y6" s="1126"/>
      <c r="Z6" s="1126"/>
      <c r="AA6" s="1126"/>
      <c r="AB6" s="1229"/>
      <c r="AC6" s="1112"/>
      <c r="AD6" s="1115"/>
      <c r="AE6" s="1137" t="s">
        <v>232</v>
      </c>
      <c r="AF6" s="1138"/>
      <c r="AG6" s="1112"/>
      <c r="AH6" s="1115"/>
      <c r="AI6" s="1137" t="s">
        <v>233</v>
      </c>
      <c r="AJ6" s="1138"/>
      <c r="AK6" s="1161"/>
      <c r="AL6" s="1162"/>
      <c r="AM6" s="1162"/>
      <c r="AN6" s="1162"/>
      <c r="AO6" s="1162"/>
      <c r="AP6" s="1162"/>
      <c r="AQ6" s="1162"/>
      <c r="AR6" s="1163"/>
      <c r="AS6" s="1166"/>
      <c r="AT6" s="1167"/>
      <c r="AU6" s="1167"/>
      <c r="AV6" s="1167"/>
      <c r="AW6" s="1168"/>
      <c r="AX6" s="22"/>
      <c r="AY6" s="31"/>
      <c r="AZ6" s="34"/>
      <c r="BA6" s="35"/>
      <c r="BB6" s="34"/>
      <c r="BC6" s="36"/>
    </row>
    <row r="7" spans="1:55" s="11" customFormat="1" ht="11.25" customHeight="1" x14ac:dyDescent="0.15">
      <c r="A7" s="23"/>
      <c r="B7" s="1223"/>
      <c r="C7" s="1130"/>
      <c r="D7" s="1130"/>
      <c r="E7" s="1131"/>
      <c r="F7" s="1236"/>
      <c r="G7" s="1236"/>
      <c r="H7" s="1236"/>
      <c r="I7" s="1236"/>
      <c r="J7" s="1236"/>
      <c r="K7" s="1236"/>
      <c r="L7" s="1237"/>
      <c r="M7" s="1238"/>
      <c r="N7" s="1239"/>
      <c r="O7" s="1116" t="s">
        <v>907</v>
      </c>
      <c r="P7" s="1117"/>
      <c r="Q7" s="1117"/>
      <c r="R7" s="1117"/>
      <c r="S7" s="1117"/>
      <c r="T7" s="1117"/>
      <c r="U7" s="1117"/>
      <c r="V7" s="1117"/>
      <c r="W7" s="1117"/>
      <c r="X7" s="1117"/>
      <c r="Y7" s="1117"/>
      <c r="Z7" s="1117"/>
      <c r="AA7" s="1117"/>
      <c r="AB7" s="1118"/>
      <c r="AC7" s="1112"/>
      <c r="AD7" s="1115"/>
      <c r="AE7" s="1137" t="s">
        <v>224</v>
      </c>
      <c r="AF7" s="1138"/>
      <c r="AG7" s="1112"/>
      <c r="AH7" s="1115"/>
      <c r="AI7" s="1137" t="s">
        <v>225</v>
      </c>
      <c r="AJ7" s="1138"/>
      <c r="AK7" s="1161"/>
      <c r="AL7" s="1162"/>
      <c r="AM7" s="1162"/>
      <c r="AN7" s="1162"/>
      <c r="AO7" s="1162"/>
      <c r="AP7" s="1162"/>
      <c r="AQ7" s="1162"/>
      <c r="AR7" s="1163"/>
      <c r="AS7" s="1166"/>
      <c r="AT7" s="1167"/>
      <c r="AU7" s="1167"/>
      <c r="AV7" s="1167"/>
      <c r="AW7" s="1168"/>
      <c r="AX7" s="22"/>
      <c r="AY7" s="31"/>
      <c r="AZ7" s="34"/>
      <c r="BA7" s="35"/>
      <c r="BB7" s="34"/>
      <c r="BC7" s="36"/>
    </row>
    <row r="8" spans="1:55" s="11" customFormat="1" ht="11.25" customHeight="1" x14ac:dyDescent="0.15">
      <c r="A8" s="23"/>
      <c r="B8" s="1223"/>
      <c r="C8" s="1130"/>
      <c r="D8" s="1130"/>
      <c r="E8" s="1131"/>
      <c r="F8" s="1145" t="s">
        <v>249</v>
      </c>
      <c r="G8" s="1146"/>
      <c r="H8" s="1146"/>
      <c r="I8" s="1146"/>
      <c r="J8" s="1146"/>
      <c r="K8" s="1146"/>
      <c r="L8" s="1146"/>
      <c r="M8" s="1146"/>
      <c r="N8" s="1147"/>
      <c r="O8" s="1116" t="s">
        <v>908</v>
      </c>
      <c r="P8" s="1117"/>
      <c r="Q8" s="1117"/>
      <c r="R8" s="1117"/>
      <c r="S8" s="1117"/>
      <c r="T8" s="1117"/>
      <c r="U8" s="1117"/>
      <c r="V8" s="1117"/>
      <c r="W8" s="1117"/>
      <c r="X8" s="1117"/>
      <c r="Y8" s="1117"/>
      <c r="Z8" s="1117"/>
      <c r="AA8" s="1117"/>
      <c r="AB8" s="1118"/>
      <c r="AC8" s="1112"/>
      <c r="AD8" s="1115"/>
      <c r="AE8" s="1137" t="s">
        <v>224</v>
      </c>
      <c r="AF8" s="1138"/>
      <c r="AG8" s="1112"/>
      <c r="AH8" s="1115"/>
      <c r="AI8" s="1137" t="s">
        <v>225</v>
      </c>
      <c r="AJ8" s="1138"/>
      <c r="AK8" s="1161"/>
      <c r="AL8" s="1162"/>
      <c r="AM8" s="1162"/>
      <c r="AN8" s="1162"/>
      <c r="AO8" s="1162"/>
      <c r="AP8" s="1162"/>
      <c r="AQ8" s="1162"/>
      <c r="AR8" s="1163"/>
      <c r="AS8" s="1166"/>
      <c r="AT8" s="1167"/>
      <c r="AU8" s="1167"/>
      <c r="AV8" s="1167"/>
      <c r="AW8" s="1168"/>
      <c r="AX8" s="22"/>
      <c r="AY8" s="31"/>
      <c r="AZ8" s="34"/>
      <c r="BA8" s="35"/>
      <c r="BB8" s="34"/>
      <c r="BC8" s="36"/>
    </row>
    <row r="9" spans="1:55" s="11" customFormat="1" ht="11.25" customHeight="1" x14ac:dyDescent="0.15">
      <c r="A9" s="23"/>
      <c r="B9" s="1223"/>
      <c r="C9" s="1130"/>
      <c r="D9" s="1130"/>
      <c r="E9" s="1131"/>
      <c r="F9" s="1151"/>
      <c r="G9" s="1152"/>
      <c r="H9" s="1152"/>
      <c r="I9" s="1152"/>
      <c r="J9" s="1152"/>
      <c r="K9" s="1152"/>
      <c r="L9" s="1152"/>
      <c r="M9" s="1152"/>
      <c r="N9" s="1153"/>
      <c r="O9" s="1116" t="s">
        <v>889</v>
      </c>
      <c r="P9" s="1117"/>
      <c r="Q9" s="1117"/>
      <c r="R9" s="1117"/>
      <c r="S9" s="1117"/>
      <c r="T9" s="1117"/>
      <c r="U9" s="1117"/>
      <c r="V9" s="1117"/>
      <c r="W9" s="1117"/>
      <c r="X9" s="1117"/>
      <c r="Y9" s="1117"/>
      <c r="Z9" s="1117"/>
      <c r="AA9" s="1117"/>
      <c r="AB9" s="1118"/>
      <c r="AC9" s="1112"/>
      <c r="AD9" s="1115"/>
      <c r="AE9" s="1137" t="s">
        <v>224</v>
      </c>
      <c r="AF9" s="1138"/>
      <c r="AG9" s="1112"/>
      <c r="AH9" s="1115"/>
      <c r="AI9" s="1137" t="s">
        <v>225</v>
      </c>
      <c r="AJ9" s="1138"/>
      <c r="AK9" s="1161"/>
      <c r="AL9" s="1162"/>
      <c r="AM9" s="1162"/>
      <c r="AN9" s="1162"/>
      <c r="AO9" s="1162"/>
      <c r="AP9" s="1162"/>
      <c r="AQ9" s="1162"/>
      <c r="AR9" s="1163"/>
      <c r="AS9" s="1166"/>
      <c r="AT9" s="1167"/>
      <c r="AU9" s="1167"/>
      <c r="AV9" s="1167"/>
      <c r="AW9" s="1168"/>
      <c r="AX9" s="22"/>
      <c r="AY9" s="31"/>
      <c r="AZ9" s="34"/>
      <c r="BA9" s="35"/>
      <c r="BB9" s="34"/>
      <c r="BC9" s="36"/>
    </row>
    <row r="10" spans="1:55" s="11" customFormat="1" ht="11.25" customHeight="1" x14ac:dyDescent="0.15">
      <c r="A10" s="23"/>
      <c r="B10" s="1223"/>
      <c r="C10" s="1130"/>
      <c r="D10" s="1130"/>
      <c r="E10" s="1131"/>
      <c r="F10" s="1112"/>
      <c r="G10" s="1114"/>
      <c r="H10" s="1120" t="s">
        <v>298</v>
      </c>
      <c r="I10" s="1123"/>
      <c r="J10" s="1123"/>
      <c r="K10" s="1123"/>
      <c r="L10" s="1123"/>
      <c r="M10" s="1123"/>
      <c r="N10" s="1124"/>
      <c r="O10" s="1125" t="s">
        <v>529</v>
      </c>
      <c r="P10" s="1126"/>
      <c r="Q10" s="1126"/>
      <c r="R10" s="1126"/>
      <c r="S10" s="1126"/>
      <c r="T10" s="1126"/>
      <c r="U10" s="1126"/>
      <c r="V10" s="1126"/>
      <c r="W10" s="1126"/>
      <c r="X10" s="1126"/>
      <c r="Y10" s="1126"/>
      <c r="Z10" s="1126"/>
      <c r="AA10" s="1126"/>
      <c r="AB10" s="1229"/>
      <c r="AC10" s="1112"/>
      <c r="AD10" s="1115"/>
      <c r="AE10" s="1137" t="s">
        <v>234</v>
      </c>
      <c r="AF10" s="1138"/>
      <c r="AG10" s="1112"/>
      <c r="AH10" s="1115"/>
      <c r="AI10" s="1137" t="s">
        <v>235</v>
      </c>
      <c r="AJ10" s="1138"/>
      <c r="AK10" s="1161"/>
      <c r="AL10" s="1162"/>
      <c r="AM10" s="1162"/>
      <c r="AN10" s="1162"/>
      <c r="AO10" s="1162"/>
      <c r="AP10" s="1162"/>
      <c r="AQ10" s="1162"/>
      <c r="AR10" s="1163"/>
      <c r="AS10" s="1166"/>
      <c r="AT10" s="1167"/>
      <c r="AU10" s="1167"/>
      <c r="AV10" s="1167"/>
      <c r="AW10" s="1168"/>
      <c r="AX10" s="22"/>
      <c r="AY10" s="31"/>
      <c r="AZ10" s="34"/>
      <c r="BA10" s="35"/>
      <c r="BB10" s="34"/>
      <c r="BC10" s="36"/>
    </row>
    <row r="11" spans="1:55" s="11" customFormat="1" ht="11.25" customHeight="1" x14ac:dyDescent="0.15">
      <c r="A11" s="23"/>
      <c r="B11" s="1223"/>
      <c r="C11" s="1130"/>
      <c r="D11" s="1130"/>
      <c r="E11" s="1131"/>
      <c r="F11" s="1112"/>
      <c r="G11" s="1114"/>
      <c r="H11" s="1120" t="s">
        <v>260</v>
      </c>
      <c r="I11" s="1123"/>
      <c r="J11" s="1123"/>
      <c r="K11" s="1123"/>
      <c r="L11" s="1123"/>
      <c r="M11" s="1123"/>
      <c r="N11" s="1124"/>
      <c r="O11" s="1116" t="s">
        <v>909</v>
      </c>
      <c r="P11" s="1117"/>
      <c r="Q11" s="1117"/>
      <c r="R11" s="1117"/>
      <c r="S11" s="1117"/>
      <c r="T11" s="1117"/>
      <c r="U11" s="1117"/>
      <c r="V11" s="1117"/>
      <c r="W11" s="1117"/>
      <c r="X11" s="1117"/>
      <c r="Y11" s="1117"/>
      <c r="Z11" s="1117"/>
      <c r="AA11" s="1117"/>
      <c r="AB11" s="1118"/>
      <c r="AC11" s="1112"/>
      <c r="AD11" s="1115"/>
      <c r="AE11" s="1137" t="s">
        <v>224</v>
      </c>
      <c r="AF11" s="1138"/>
      <c r="AG11" s="1112"/>
      <c r="AH11" s="1115"/>
      <c r="AI11" s="1137" t="s">
        <v>225</v>
      </c>
      <c r="AJ11" s="1138"/>
      <c r="AK11" s="1169"/>
      <c r="AL11" s="1170"/>
      <c r="AM11" s="1170"/>
      <c r="AN11" s="1170"/>
      <c r="AO11" s="1170"/>
      <c r="AP11" s="1170"/>
      <c r="AQ11" s="1170"/>
      <c r="AR11" s="1171"/>
      <c r="AS11" s="1166"/>
      <c r="AT11" s="1167"/>
      <c r="AU11" s="1167"/>
      <c r="AV11" s="1167"/>
      <c r="AW11" s="1168"/>
      <c r="AX11" s="22"/>
      <c r="AY11" s="31"/>
      <c r="AZ11" s="34"/>
      <c r="BA11" s="35"/>
      <c r="BB11" s="34"/>
      <c r="BC11" s="36"/>
    </row>
    <row r="12" spans="1:55" s="11" customFormat="1" ht="11.25" customHeight="1" x14ac:dyDescent="0.15">
      <c r="A12" s="23"/>
      <c r="B12" s="1223"/>
      <c r="C12" s="1130"/>
      <c r="D12" s="1130"/>
      <c r="E12" s="1131"/>
      <c r="F12" s="1112"/>
      <c r="G12" s="1114"/>
      <c r="H12" s="1120" t="s">
        <v>294</v>
      </c>
      <c r="I12" s="1123"/>
      <c r="J12" s="1123"/>
      <c r="K12" s="1123"/>
      <c r="L12" s="1123"/>
      <c r="M12" s="1123"/>
      <c r="N12" s="1124"/>
      <c r="O12" s="1125" t="s">
        <v>288</v>
      </c>
      <c r="P12" s="1126"/>
      <c r="Q12" s="1126"/>
      <c r="R12" s="1126"/>
      <c r="S12" s="1126"/>
      <c r="T12" s="1126"/>
      <c r="U12" s="1126"/>
      <c r="V12" s="1126"/>
      <c r="W12" s="1126"/>
      <c r="X12" s="1126"/>
      <c r="Y12" s="1126"/>
      <c r="Z12" s="1126"/>
      <c r="AA12" s="1126"/>
      <c r="AB12" s="1229"/>
      <c r="AC12" s="1112"/>
      <c r="AD12" s="1115"/>
      <c r="AE12" s="1137" t="s">
        <v>228</v>
      </c>
      <c r="AF12" s="1138"/>
      <c r="AG12" s="1112"/>
      <c r="AH12" s="1115"/>
      <c r="AI12" s="1137" t="s">
        <v>266</v>
      </c>
      <c r="AJ12" s="1138"/>
      <c r="AK12" s="1112"/>
      <c r="AL12" s="1115"/>
      <c r="AM12" s="1137" t="s">
        <v>267</v>
      </c>
      <c r="AN12" s="1138"/>
      <c r="AO12" s="1112"/>
      <c r="AP12" s="1115"/>
      <c r="AQ12" s="1137" t="s">
        <v>356</v>
      </c>
      <c r="AR12" s="1138"/>
      <c r="AS12" s="1166"/>
      <c r="AT12" s="1167"/>
      <c r="AU12" s="1167"/>
      <c r="AV12" s="1167"/>
      <c r="AW12" s="1168"/>
      <c r="AX12" s="22"/>
      <c r="AY12" s="31"/>
      <c r="AZ12" s="34"/>
      <c r="BA12" s="35"/>
      <c r="BB12" s="34"/>
      <c r="BC12" s="36"/>
    </row>
    <row r="13" spans="1:55" s="11" customFormat="1" ht="11.25" customHeight="1" x14ac:dyDescent="0.15">
      <c r="A13" s="23"/>
      <c r="B13" s="1223"/>
      <c r="C13" s="1130"/>
      <c r="D13" s="1130"/>
      <c r="E13" s="1131"/>
      <c r="F13" s="1112"/>
      <c r="G13" s="1114"/>
      <c r="H13" s="1120" t="s">
        <v>295</v>
      </c>
      <c r="I13" s="1123"/>
      <c r="J13" s="1123"/>
      <c r="K13" s="1123"/>
      <c r="L13" s="1123"/>
      <c r="M13" s="1123"/>
      <c r="N13" s="1124"/>
      <c r="O13" s="1125" t="s">
        <v>296</v>
      </c>
      <c r="P13" s="1126"/>
      <c r="Q13" s="1126"/>
      <c r="R13" s="1126"/>
      <c r="S13" s="1126"/>
      <c r="T13" s="1126"/>
      <c r="U13" s="1126"/>
      <c r="V13" s="1126"/>
      <c r="W13" s="1126"/>
      <c r="X13" s="1126"/>
      <c r="Y13" s="1126"/>
      <c r="Z13" s="1126"/>
      <c r="AA13" s="1126"/>
      <c r="AB13" s="1229"/>
      <c r="AC13" s="1112"/>
      <c r="AD13" s="1115"/>
      <c r="AE13" s="1137" t="s">
        <v>275</v>
      </c>
      <c r="AF13" s="1138"/>
      <c r="AG13" s="1112"/>
      <c r="AH13" s="1115"/>
      <c r="AI13" s="1137" t="s">
        <v>266</v>
      </c>
      <c r="AJ13" s="1138"/>
      <c r="AK13" s="1112"/>
      <c r="AL13" s="1115"/>
      <c r="AM13" s="1137" t="s">
        <v>267</v>
      </c>
      <c r="AN13" s="1138"/>
      <c r="AO13" s="1210"/>
      <c r="AP13" s="1211"/>
      <c r="AQ13" s="1211"/>
      <c r="AR13" s="1212"/>
      <c r="AS13" s="1166"/>
      <c r="AT13" s="1167"/>
      <c r="AU13" s="1167"/>
      <c r="AV13" s="1167"/>
      <c r="AW13" s="1168"/>
      <c r="AX13" s="22"/>
      <c r="AY13" s="31"/>
      <c r="AZ13" s="34"/>
      <c r="BA13" s="35"/>
      <c r="BB13" s="34"/>
      <c r="BC13" s="36"/>
    </row>
    <row r="14" spans="1:55" s="11" customFormat="1" ht="11.25" customHeight="1" x14ac:dyDescent="0.15">
      <c r="A14" s="23"/>
      <c r="B14" s="1223"/>
      <c r="C14" s="1130"/>
      <c r="D14" s="1130"/>
      <c r="E14" s="1131"/>
      <c r="F14" s="1112"/>
      <c r="G14" s="1114"/>
      <c r="H14" s="1120" t="s">
        <v>364</v>
      </c>
      <c r="I14" s="1123"/>
      <c r="J14" s="1123"/>
      <c r="K14" s="1123"/>
      <c r="L14" s="1123"/>
      <c r="M14" s="1123"/>
      <c r="N14" s="1124"/>
      <c r="O14" s="1116" t="s">
        <v>910</v>
      </c>
      <c r="P14" s="1117"/>
      <c r="Q14" s="1117"/>
      <c r="R14" s="1117"/>
      <c r="S14" s="1117"/>
      <c r="T14" s="1117"/>
      <c r="U14" s="1117"/>
      <c r="V14" s="1117"/>
      <c r="W14" s="1117"/>
      <c r="X14" s="1117"/>
      <c r="Y14" s="1117"/>
      <c r="Z14" s="1117"/>
      <c r="AA14" s="1117"/>
      <c r="AB14" s="1118"/>
      <c r="AC14" s="1112"/>
      <c r="AD14" s="1115"/>
      <c r="AE14" s="1137" t="s">
        <v>224</v>
      </c>
      <c r="AF14" s="1138"/>
      <c r="AG14" s="1112"/>
      <c r="AH14" s="1115"/>
      <c r="AI14" s="1137" t="s">
        <v>225</v>
      </c>
      <c r="AJ14" s="1138"/>
      <c r="AK14" s="1112"/>
      <c r="AL14" s="1113"/>
      <c r="AM14" s="1244"/>
      <c r="AN14" s="1244"/>
      <c r="AO14" s="1162"/>
      <c r="AP14" s="1162"/>
      <c r="AQ14" s="1162"/>
      <c r="AR14" s="1163"/>
      <c r="AS14" s="1166"/>
      <c r="AT14" s="1167"/>
      <c r="AU14" s="1167"/>
      <c r="AV14" s="1167"/>
      <c r="AW14" s="1168"/>
      <c r="AX14" s="22"/>
      <c r="AY14" s="31"/>
      <c r="AZ14" s="34"/>
      <c r="BA14" s="35"/>
      <c r="BB14" s="34"/>
      <c r="BC14" s="36"/>
    </row>
    <row r="15" spans="1:55" s="11" customFormat="1" ht="11.25" customHeight="1" x14ac:dyDescent="0.15">
      <c r="A15" s="23"/>
      <c r="B15" s="1223"/>
      <c r="C15" s="1130"/>
      <c r="D15" s="1130"/>
      <c r="E15" s="1131"/>
      <c r="F15" s="1145" t="s">
        <v>488</v>
      </c>
      <c r="G15" s="1146"/>
      <c r="H15" s="1146"/>
      <c r="I15" s="1146"/>
      <c r="J15" s="1146"/>
      <c r="K15" s="1146"/>
      <c r="L15" s="1146"/>
      <c r="M15" s="1146"/>
      <c r="N15" s="1147"/>
      <c r="O15" s="1125" t="s">
        <v>239</v>
      </c>
      <c r="P15" s="1126"/>
      <c r="Q15" s="1126"/>
      <c r="R15" s="1126"/>
      <c r="S15" s="1126"/>
      <c r="T15" s="1126"/>
      <c r="U15" s="1126"/>
      <c r="V15" s="1126"/>
      <c r="W15" s="1126"/>
      <c r="X15" s="1126"/>
      <c r="Y15" s="1126"/>
      <c r="Z15" s="1126"/>
      <c r="AA15" s="1126"/>
      <c r="AB15" s="1229"/>
      <c r="AC15" s="1112"/>
      <c r="AD15" s="1115"/>
      <c r="AE15" s="1137" t="s">
        <v>224</v>
      </c>
      <c r="AF15" s="1138"/>
      <c r="AG15" s="1112"/>
      <c r="AH15" s="1115"/>
      <c r="AI15" s="1137" t="s">
        <v>266</v>
      </c>
      <c r="AJ15" s="1138"/>
      <c r="AK15" s="1112"/>
      <c r="AL15" s="1115"/>
      <c r="AM15" s="1137" t="s">
        <v>267</v>
      </c>
      <c r="AN15" s="1138"/>
      <c r="AO15" s="1161"/>
      <c r="AP15" s="1162"/>
      <c r="AQ15" s="1162"/>
      <c r="AR15" s="1163"/>
      <c r="AS15" s="1166"/>
      <c r="AT15" s="1167"/>
      <c r="AU15" s="1167"/>
      <c r="AV15" s="1167"/>
      <c r="AW15" s="1168"/>
      <c r="AX15" s="22"/>
      <c r="AY15" s="31"/>
      <c r="AZ15" s="34"/>
      <c r="BA15" s="35"/>
      <c r="BB15" s="34"/>
      <c r="BC15" s="36"/>
    </row>
    <row r="16" spans="1:55" s="11" customFormat="1" ht="11.25" customHeight="1" x14ac:dyDescent="0.15">
      <c r="A16" s="23"/>
      <c r="B16" s="1223"/>
      <c r="C16" s="1130"/>
      <c r="D16" s="1130"/>
      <c r="E16" s="1131"/>
      <c r="F16" s="1151"/>
      <c r="G16" s="1152"/>
      <c r="H16" s="1152"/>
      <c r="I16" s="1152"/>
      <c r="J16" s="1152"/>
      <c r="K16" s="1152"/>
      <c r="L16" s="1152"/>
      <c r="M16" s="1152"/>
      <c r="N16" s="1153"/>
      <c r="O16" s="1125" t="s">
        <v>297</v>
      </c>
      <c r="P16" s="1126"/>
      <c r="Q16" s="1126"/>
      <c r="R16" s="1126"/>
      <c r="S16" s="1126"/>
      <c r="T16" s="1126"/>
      <c r="U16" s="1126"/>
      <c r="V16" s="1126"/>
      <c r="W16" s="1126"/>
      <c r="X16" s="1126"/>
      <c r="Y16" s="1126"/>
      <c r="Z16" s="1126"/>
      <c r="AA16" s="1126"/>
      <c r="AB16" s="1229"/>
      <c r="AC16" s="1112"/>
      <c r="AD16" s="1115"/>
      <c r="AE16" s="1137" t="s">
        <v>229</v>
      </c>
      <c r="AF16" s="1138"/>
      <c r="AG16" s="1112"/>
      <c r="AH16" s="1115"/>
      <c r="AI16" s="1137" t="s">
        <v>230</v>
      </c>
      <c r="AJ16" s="1138"/>
      <c r="AK16" s="1161"/>
      <c r="AL16" s="1162"/>
      <c r="AM16" s="1162"/>
      <c r="AN16" s="1162"/>
      <c r="AO16" s="1162"/>
      <c r="AP16" s="1162"/>
      <c r="AQ16" s="1162"/>
      <c r="AR16" s="1163"/>
      <c r="AS16" s="1166"/>
      <c r="AT16" s="1167"/>
      <c r="AU16" s="1167"/>
      <c r="AV16" s="1167"/>
      <c r="AW16" s="1168"/>
      <c r="AX16" s="22"/>
      <c r="AY16" s="31"/>
      <c r="AZ16" s="34"/>
      <c r="BA16" s="35"/>
      <c r="BB16" s="34"/>
      <c r="BC16" s="36"/>
    </row>
    <row r="17" spans="1:55" s="11" customFormat="1" ht="11.25" customHeight="1" x14ac:dyDescent="0.15">
      <c r="A17" s="23"/>
      <c r="B17" s="1223"/>
      <c r="C17" s="1130"/>
      <c r="D17" s="1130"/>
      <c r="E17" s="1131"/>
      <c r="F17" s="1112"/>
      <c r="G17" s="1114"/>
      <c r="H17" s="1120" t="s">
        <v>930</v>
      </c>
      <c r="I17" s="1123"/>
      <c r="J17" s="1123"/>
      <c r="K17" s="1123"/>
      <c r="L17" s="1123"/>
      <c r="M17" s="1123"/>
      <c r="N17" s="1124"/>
      <c r="O17" s="1125" t="s">
        <v>299</v>
      </c>
      <c r="P17" s="1126"/>
      <c r="Q17" s="1126"/>
      <c r="R17" s="1126"/>
      <c r="S17" s="1126"/>
      <c r="T17" s="1126"/>
      <c r="U17" s="1126"/>
      <c r="V17" s="1126"/>
      <c r="W17" s="1126"/>
      <c r="X17" s="1126"/>
      <c r="Y17" s="1126"/>
      <c r="Z17" s="1126"/>
      <c r="AA17" s="1126"/>
      <c r="AB17" s="1229"/>
      <c r="AC17" s="1112"/>
      <c r="AD17" s="1115"/>
      <c r="AE17" s="1137" t="s">
        <v>236</v>
      </c>
      <c r="AF17" s="1138"/>
      <c r="AG17" s="1112"/>
      <c r="AH17" s="1115"/>
      <c r="AI17" s="1137" t="s">
        <v>237</v>
      </c>
      <c r="AJ17" s="1138"/>
      <c r="AK17" s="1161"/>
      <c r="AL17" s="1162"/>
      <c r="AM17" s="1162"/>
      <c r="AN17" s="1162"/>
      <c r="AO17" s="1162"/>
      <c r="AP17" s="1162"/>
      <c r="AQ17" s="1162"/>
      <c r="AR17" s="1163"/>
      <c r="AS17" s="1166"/>
      <c r="AT17" s="1167"/>
      <c r="AU17" s="1167"/>
      <c r="AV17" s="1167"/>
      <c r="AW17" s="1168"/>
      <c r="AX17" s="22"/>
      <c r="AY17" s="31"/>
      <c r="AZ17" s="34"/>
      <c r="BA17" s="35"/>
      <c r="BB17" s="34"/>
      <c r="BC17" s="36"/>
    </row>
    <row r="18" spans="1:55" s="11" customFormat="1" ht="11.25" customHeight="1" x14ac:dyDescent="0.15">
      <c r="A18" s="23"/>
      <c r="B18" s="1223"/>
      <c r="C18" s="1130"/>
      <c r="D18" s="1130"/>
      <c r="E18" s="1131"/>
      <c r="F18" s="1112"/>
      <c r="G18" s="1114"/>
      <c r="H18" s="1120" t="s">
        <v>931</v>
      </c>
      <c r="I18" s="1123"/>
      <c r="J18" s="1123"/>
      <c r="K18" s="1123"/>
      <c r="L18" s="1123"/>
      <c r="M18" s="1123"/>
      <c r="N18" s="1124"/>
      <c r="O18" s="1125" t="s">
        <v>300</v>
      </c>
      <c r="P18" s="1126"/>
      <c r="Q18" s="1126"/>
      <c r="R18" s="1126"/>
      <c r="S18" s="1126"/>
      <c r="T18" s="1126"/>
      <c r="U18" s="1126"/>
      <c r="V18" s="1126"/>
      <c r="W18" s="1126"/>
      <c r="X18" s="1126"/>
      <c r="Y18" s="1126"/>
      <c r="Z18" s="1126"/>
      <c r="AA18" s="1126"/>
      <c r="AB18" s="1229"/>
      <c r="AC18" s="1112"/>
      <c r="AD18" s="1115"/>
      <c r="AE18" s="1137" t="s">
        <v>224</v>
      </c>
      <c r="AF18" s="1138"/>
      <c r="AG18" s="1112"/>
      <c r="AH18" s="1115"/>
      <c r="AI18" s="1137" t="s">
        <v>225</v>
      </c>
      <c r="AJ18" s="1138"/>
      <c r="AK18" s="1161"/>
      <c r="AL18" s="1162"/>
      <c r="AM18" s="1162"/>
      <c r="AN18" s="1162"/>
      <c r="AO18" s="1162"/>
      <c r="AP18" s="1162"/>
      <c r="AQ18" s="1162"/>
      <c r="AR18" s="1163"/>
      <c r="AS18" s="1166"/>
      <c r="AT18" s="1167"/>
      <c r="AU18" s="1167"/>
      <c r="AV18" s="1167"/>
      <c r="AW18" s="1168"/>
      <c r="AX18" s="22"/>
      <c r="AY18" s="31"/>
      <c r="AZ18" s="34"/>
      <c r="BA18" s="35"/>
      <c r="BB18" s="34"/>
      <c r="BC18" s="36"/>
    </row>
    <row r="19" spans="1:55" s="11" customFormat="1" ht="11.25" customHeight="1" x14ac:dyDescent="0.15">
      <c r="A19" s="23"/>
      <c r="B19" s="1223"/>
      <c r="C19" s="1130"/>
      <c r="D19" s="1130"/>
      <c r="E19" s="1131"/>
      <c r="F19" s="1145" t="s">
        <v>553</v>
      </c>
      <c r="G19" s="1146"/>
      <c r="H19" s="1146"/>
      <c r="I19" s="1146"/>
      <c r="J19" s="1146"/>
      <c r="K19" s="1146"/>
      <c r="L19" s="1146"/>
      <c r="M19" s="1146"/>
      <c r="N19" s="1147"/>
      <c r="O19" s="1125" t="s">
        <v>324</v>
      </c>
      <c r="P19" s="1126"/>
      <c r="Q19" s="1126"/>
      <c r="R19" s="1126"/>
      <c r="S19" s="1126"/>
      <c r="T19" s="1126"/>
      <c r="U19" s="1126"/>
      <c r="V19" s="1126"/>
      <c r="W19" s="1126"/>
      <c r="X19" s="1126"/>
      <c r="Y19" s="1126"/>
      <c r="Z19" s="1126"/>
      <c r="AA19" s="1126"/>
      <c r="AB19" s="1229"/>
      <c r="AC19" s="1112"/>
      <c r="AD19" s="1115"/>
      <c r="AE19" s="1137" t="s">
        <v>224</v>
      </c>
      <c r="AF19" s="1138"/>
      <c r="AG19" s="1112"/>
      <c r="AH19" s="1115"/>
      <c r="AI19" s="1137" t="s">
        <v>266</v>
      </c>
      <c r="AJ19" s="1138"/>
      <c r="AK19" s="1112"/>
      <c r="AL19" s="1115"/>
      <c r="AM19" s="1137" t="s">
        <v>267</v>
      </c>
      <c r="AN19" s="1138"/>
      <c r="AO19" s="59"/>
      <c r="AP19" s="59"/>
      <c r="AQ19" s="59"/>
      <c r="AR19" s="60"/>
      <c r="AS19" s="1166"/>
      <c r="AT19" s="1167"/>
      <c r="AU19" s="1167"/>
      <c r="AV19" s="1167"/>
      <c r="AW19" s="1168"/>
      <c r="AX19" s="22"/>
      <c r="AY19" s="31"/>
      <c r="AZ19" s="34"/>
      <c r="BA19" s="35"/>
      <c r="BB19" s="34"/>
      <c r="BC19" s="36"/>
    </row>
    <row r="20" spans="1:55" s="11" customFormat="1" ht="11.25" customHeight="1" x14ac:dyDescent="0.15">
      <c r="A20" s="23"/>
      <c r="B20" s="1223"/>
      <c r="C20" s="1130"/>
      <c r="D20" s="1130"/>
      <c r="E20" s="1131"/>
      <c r="F20" s="1151"/>
      <c r="G20" s="1152"/>
      <c r="H20" s="1152"/>
      <c r="I20" s="1152"/>
      <c r="J20" s="1152"/>
      <c r="K20" s="1152"/>
      <c r="L20" s="1152"/>
      <c r="M20" s="1152"/>
      <c r="N20" s="1153"/>
      <c r="O20" s="1125" t="s">
        <v>552</v>
      </c>
      <c r="P20" s="1126"/>
      <c r="Q20" s="1126"/>
      <c r="R20" s="1126"/>
      <c r="S20" s="1126"/>
      <c r="T20" s="1126"/>
      <c r="U20" s="1126"/>
      <c r="V20" s="1126"/>
      <c r="W20" s="1126"/>
      <c r="X20" s="1126"/>
      <c r="Y20" s="1126"/>
      <c r="Z20" s="1126"/>
      <c r="AA20" s="1126"/>
      <c r="AB20" s="1229"/>
      <c r="AC20" s="1112"/>
      <c r="AD20" s="1115"/>
      <c r="AE20" s="1137" t="s">
        <v>224</v>
      </c>
      <c r="AF20" s="1138"/>
      <c r="AG20" s="1112"/>
      <c r="AH20" s="1115"/>
      <c r="AI20" s="1137" t="s">
        <v>225</v>
      </c>
      <c r="AJ20" s="1138"/>
      <c r="AK20" s="1161"/>
      <c r="AL20" s="1162"/>
      <c r="AM20" s="1162"/>
      <c r="AN20" s="1162"/>
      <c r="AO20" s="1162"/>
      <c r="AP20" s="1162"/>
      <c r="AQ20" s="1162"/>
      <c r="AR20" s="1163"/>
      <c r="AS20" s="1166"/>
      <c r="AT20" s="1167"/>
      <c r="AU20" s="1167"/>
      <c r="AV20" s="1167"/>
      <c r="AW20" s="1168"/>
      <c r="AX20" s="22"/>
      <c r="AY20" s="31"/>
      <c r="AZ20" s="34"/>
      <c r="BA20" s="35"/>
      <c r="BB20" s="34"/>
      <c r="BC20" s="36"/>
    </row>
    <row r="21" spans="1:55" s="11" customFormat="1" ht="11.25" customHeight="1" x14ac:dyDescent="0.15">
      <c r="A21" s="23"/>
      <c r="B21" s="1223"/>
      <c r="C21" s="1130"/>
      <c r="D21" s="1130"/>
      <c r="E21" s="1131"/>
      <c r="F21" s="1112"/>
      <c r="G21" s="1114"/>
      <c r="H21" s="1120" t="s">
        <v>932</v>
      </c>
      <c r="I21" s="1123"/>
      <c r="J21" s="1123"/>
      <c r="K21" s="1123"/>
      <c r="L21" s="1123"/>
      <c r="M21" s="1123"/>
      <c r="N21" s="1124"/>
      <c r="O21" s="1125" t="s">
        <v>530</v>
      </c>
      <c r="P21" s="1126"/>
      <c r="Q21" s="1126"/>
      <c r="R21" s="1126"/>
      <c r="S21" s="1126"/>
      <c r="T21" s="1126"/>
      <c r="U21" s="1126"/>
      <c r="V21" s="1126"/>
      <c r="W21" s="1126"/>
      <c r="X21" s="1126"/>
      <c r="Y21" s="1126"/>
      <c r="Z21" s="1126"/>
      <c r="AA21" s="1126"/>
      <c r="AB21" s="1229"/>
      <c r="AC21" s="1112"/>
      <c r="AD21" s="1115"/>
      <c r="AE21" s="1137" t="s">
        <v>224</v>
      </c>
      <c r="AF21" s="1138"/>
      <c r="AG21" s="1112"/>
      <c r="AH21" s="1115"/>
      <c r="AI21" s="1137" t="s">
        <v>225</v>
      </c>
      <c r="AJ21" s="1138"/>
      <c r="AK21" s="1161"/>
      <c r="AL21" s="1162"/>
      <c r="AM21" s="1162"/>
      <c r="AN21" s="1162"/>
      <c r="AO21" s="1162"/>
      <c r="AP21" s="1162"/>
      <c r="AQ21" s="1162"/>
      <c r="AR21" s="1163"/>
      <c r="AS21" s="1166"/>
      <c r="AT21" s="1167"/>
      <c r="AU21" s="1167"/>
      <c r="AV21" s="1167"/>
      <c r="AW21" s="1168"/>
      <c r="AX21" s="22"/>
      <c r="AY21" s="31"/>
      <c r="AZ21" s="34"/>
      <c r="BA21" s="35"/>
      <c r="BB21" s="34"/>
    </row>
    <row r="22" spans="1:55" s="11" customFormat="1" ht="11.25" customHeight="1" x14ac:dyDescent="0.15">
      <c r="A22" s="23"/>
      <c r="B22" s="1223"/>
      <c r="C22" s="1130"/>
      <c r="D22" s="1130"/>
      <c r="E22" s="1131"/>
      <c r="F22" s="1112"/>
      <c r="G22" s="1114"/>
      <c r="H22" s="1231" t="s">
        <v>933</v>
      </c>
      <c r="I22" s="1232"/>
      <c r="J22" s="1232"/>
      <c r="K22" s="1232"/>
      <c r="L22" s="1232"/>
      <c r="M22" s="1232"/>
      <c r="N22" s="1233"/>
      <c r="O22" s="1139" t="s">
        <v>312</v>
      </c>
      <c r="P22" s="1140"/>
      <c r="Q22" s="1140"/>
      <c r="R22" s="1140"/>
      <c r="S22" s="1140"/>
      <c r="T22" s="1140"/>
      <c r="U22" s="1140"/>
      <c r="V22" s="1140"/>
      <c r="W22" s="1140"/>
      <c r="X22" s="1140"/>
      <c r="Y22" s="1140"/>
      <c r="Z22" s="1140"/>
      <c r="AA22" s="1140"/>
      <c r="AB22" s="1141"/>
      <c r="AC22" s="1172"/>
      <c r="AD22" s="1234"/>
      <c r="AE22" s="1181" t="s">
        <v>224</v>
      </c>
      <c r="AF22" s="1182"/>
      <c r="AG22" s="1112"/>
      <c r="AH22" s="1115"/>
      <c r="AI22" s="1137" t="s">
        <v>266</v>
      </c>
      <c r="AJ22" s="1138"/>
      <c r="AK22" s="1112"/>
      <c r="AL22" s="1115"/>
      <c r="AM22" s="1137" t="s">
        <v>267</v>
      </c>
      <c r="AN22" s="1138"/>
      <c r="AO22" s="1112"/>
      <c r="AP22" s="1115"/>
      <c r="AQ22" s="1137" t="s">
        <v>356</v>
      </c>
      <c r="AR22" s="1138"/>
      <c r="AS22" s="1166"/>
      <c r="AT22" s="1167"/>
      <c r="AU22" s="1167"/>
      <c r="AV22" s="1167"/>
      <c r="AW22" s="1168"/>
      <c r="AX22" s="22"/>
      <c r="AY22" s="31"/>
      <c r="AZ22" s="34"/>
      <c r="BA22" s="35"/>
      <c r="BB22" s="34"/>
    </row>
    <row r="23" spans="1:55" s="11" customFormat="1" ht="11.25" customHeight="1" x14ac:dyDescent="0.15">
      <c r="A23" s="23"/>
      <c r="B23" s="1223"/>
      <c r="C23" s="1130"/>
      <c r="D23" s="1130"/>
      <c r="E23" s="1131"/>
      <c r="F23" s="1112"/>
      <c r="G23" s="1114"/>
      <c r="H23" s="1231" t="s">
        <v>934</v>
      </c>
      <c r="I23" s="1232"/>
      <c r="J23" s="1232"/>
      <c r="K23" s="1232"/>
      <c r="L23" s="1232"/>
      <c r="M23" s="1232"/>
      <c r="N23" s="1233"/>
      <c r="O23" s="1142"/>
      <c r="P23" s="1143"/>
      <c r="Q23" s="1143"/>
      <c r="R23" s="1143"/>
      <c r="S23" s="1143"/>
      <c r="T23" s="1143"/>
      <c r="U23" s="1143"/>
      <c r="V23" s="1143"/>
      <c r="W23" s="1143"/>
      <c r="X23" s="1143"/>
      <c r="Y23" s="1143"/>
      <c r="Z23" s="1143"/>
      <c r="AA23" s="1143"/>
      <c r="AB23" s="1144"/>
      <c r="AC23" s="1225"/>
      <c r="AD23" s="1235"/>
      <c r="AE23" s="1164"/>
      <c r="AF23" s="1165"/>
      <c r="AG23" s="1112"/>
      <c r="AH23" s="1115"/>
      <c r="AI23" s="1137" t="s">
        <v>313</v>
      </c>
      <c r="AJ23" s="1138"/>
      <c r="AK23" s="1112"/>
      <c r="AL23" s="1115"/>
      <c r="AM23" s="1137" t="s">
        <v>539</v>
      </c>
      <c r="AN23" s="1138"/>
      <c r="AO23" s="1112"/>
      <c r="AP23" s="1115"/>
      <c r="AQ23" s="1137" t="s">
        <v>540</v>
      </c>
      <c r="AR23" s="1138"/>
      <c r="AS23" s="1166"/>
      <c r="AT23" s="1167"/>
      <c r="AU23" s="1167"/>
      <c r="AV23" s="1167"/>
      <c r="AW23" s="1168"/>
      <c r="AX23" s="22"/>
      <c r="AY23" s="31"/>
      <c r="AZ23" s="34"/>
      <c r="BA23" s="35"/>
      <c r="BB23" s="34"/>
    </row>
    <row r="24" spans="1:55" s="11" customFormat="1" ht="11.25" customHeight="1" x14ac:dyDescent="0.15">
      <c r="A24" s="23"/>
      <c r="B24" s="1223"/>
      <c r="C24" s="1130"/>
      <c r="D24" s="1130"/>
      <c r="E24" s="1131"/>
      <c r="F24" s="1112"/>
      <c r="G24" s="1114"/>
      <c r="H24" s="1231" t="s">
        <v>935</v>
      </c>
      <c r="I24" s="1232"/>
      <c r="J24" s="1232"/>
      <c r="K24" s="1232"/>
      <c r="L24" s="1232"/>
      <c r="M24" s="1232"/>
      <c r="N24" s="1233"/>
      <c r="O24" s="1125" t="s">
        <v>301</v>
      </c>
      <c r="P24" s="1126"/>
      <c r="Q24" s="1126"/>
      <c r="R24" s="1126"/>
      <c r="S24" s="1126"/>
      <c r="T24" s="1126"/>
      <c r="U24" s="1126"/>
      <c r="V24" s="1126"/>
      <c r="W24" s="1126"/>
      <c r="X24" s="1126"/>
      <c r="Y24" s="1126"/>
      <c r="Z24" s="1126"/>
      <c r="AA24" s="1126"/>
      <c r="AB24" s="1229"/>
      <c r="AC24" s="1112"/>
      <c r="AD24" s="1115"/>
      <c r="AE24" s="1137" t="s">
        <v>275</v>
      </c>
      <c r="AF24" s="1138"/>
      <c r="AG24" s="1112"/>
      <c r="AH24" s="1115"/>
      <c r="AI24" s="1137" t="s">
        <v>276</v>
      </c>
      <c r="AJ24" s="1138"/>
      <c r="AK24" s="58"/>
      <c r="AL24" s="59"/>
      <c r="AM24" s="59"/>
      <c r="AN24" s="59"/>
      <c r="AO24" s="59"/>
      <c r="AP24" s="59"/>
      <c r="AQ24" s="59"/>
      <c r="AR24" s="60"/>
      <c r="AS24" s="1166"/>
      <c r="AT24" s="1167"/>
      <c r="AU24" s="1167"/>
      <c r="AV24" s="1167"/>
      <c r="AW24" s="1168"/>
      <c r="AX24" s="22"/>
      <c r="AY24" s="31"/>
      <c r="AZ24" s="34"/>
      <c r="BA24" s="35"/>
      <c r="BB24" s="34"/>
      <c r="BC24" s="36"/>
    </row>
    <row r="25" spans="1:55" s="11" customFormat="1" ht="11.25" customHeight="1" x14ac:dyDescent="0.15">
      <c r="A25" s="23"/>
      <c r="B25" s="1223"/>
      <c r="C25" s="1130"/>
      <c r="D25" s="1130"/>
      <c r="E25" s="1131"/>
      <c r="F25" s="1112"/>
      <c r="G25" s="1114"/>
      <c r="H25" s="1231" t="s">
        <v>936</v>
      </c>
      <c r="I25" s="1232"/>
      <c r="J25" s="1232"/>
      <c r="K25" s="1232"/>
      <c r="L25" s="1232"/>
      <c r="M25" s="1232"/>
      <c r="N25" s="1233"/>
      <c r="O25" s="1125" t="s">
        <v>302</v>
      </c>
      <c r="P25" s="1126"/>
      <c r="Q25" s="1126"/>
      <c r="R25" s="1126"/>
      <c r="S25" s="1126"/>
      <c r="T25" s="1126"/>
      <c r="U25" s="1126"/>
      <c r="V25" s="1126"/>
      <c r="W25" s="1126"/>
      <c r="X25" s="1126"/>
      <c r="Y25" s="1126"/>
      <c r="Z25" s="1126"/>
      <c r="AA25" s="1126"/>
      <c r="AB25" s="1229"/>
      <c r="AC25" s="1112"/>
      <c r="AD25" s="1115"/>
      <c r="AE25" s="1137" t="s">
        <v>224</v>
      </c>
      <c r="AF25" s="1138"/>
      <c r="AG25" s="1112"/>
      <c r="AH25" s="1115"/>
      <c r="AI25" s="1137" t="s">
        <v>225</v>
      </c>
      <c r="AJ25" s="1138"/>
      <c r="AK25" s="58"/>
      <c r="AL25" s="59"/>
      <c r="AM25" s="59"/>
      <c r="AN25" s="59"/>
      <c r="AO25" s="59"/>
      <c r="AP25" s="59"/>
      <c r="AQ25" s="59"/>
      <c r="AR25" s="60"/>
      <c r="AS25" s="1166"/>
      <c r="AT25" s="1167"/>
      <c r="AU25" s="1167"/>
      <c r="AV25" s="1167"/>
      <c r="AW25" s="1168"/>
      <c r="AX25" s="22"/>
      <c r="AY25" s="31"/>
      <c r="AZ25" s="34"/>
      <c r="BA25" s="35"/>
      <c r="BB25" s="34"/>
      <c r="BC25" s="36"/>
    </row>
    <row r="26" spans="1:55" s="11" customFormat="1" ht="11.25" customHeight="1" x14ac:dyDescent="0.15">
      <c r="A26" s="23"/>
      <c r="B26" s="1223"/>
      <c r="C26" s="1130"/>
      <c r="D26" s="1130"/>
      <c r="E26" s="1131"/>
      <c r="F26" s="1112"/>
      <c r="G26" s="1114"/>
      <c r="H26" s="1231" t="s">
        <v>937</v>
      </c>
      <c r="I26" s="1232"/>
      <c r="J26" s="1232"/>
      <c r="K26" s="1232"/>
      <c r="L26" s="1232"/>
      <c r="M26" s="1232"/>
      <c r="N26" s="1233"/>
      <c r="O26" s="1125" t="s">
        <v>306</v>
      </c>
      <c r="P26" s="1126"/>
      <c r="Q26" s="1126"/>
      <c r="R26" s="1126"/>
      <c r="S26" s="1126"/>
      <c r="T26" s="1126"/>
      <c r="U26" s="1126"/>
      <c r="V26" s="1126"/>
      <c r="W26" s="1126"/>
      <c r="X26" s="1126"/>
      <c r="Y26" s="1126"/>
      <c r="Z26" s="1126"/>
      <c r="AA26" s="1126"/>
      <c r="AB26" s="1126"/>
      <c r="AC26" s="1121"/>
      <c r="AD26" s="1122"/>
      <c r="AE26" s="1137" t="s">
        <v>224</v>
      </c>
      <c r="AF26" s="1138"/>
      <c r="AG26" s="1114"/>
      <c r="AH26" s="1122"/>
      <c r="AI26" s="1137" t="s">
        <v>266</v>
      </c>
      <c r="AJ26" s="1138"/>
      <c r="AK26" s="1114"/>
      <c r="AL26" s="1122"/>
      <c r="AM26" s="1137" t="s">
        <v>267</v>
      </c>
      <c r="AN26" s="1138"/>
      <c r="AO26" s="1161"/>
      <c r="AP26" s="1162"/>
      <c r="AQ26" s="1162"/>
      <c r="AR26" s="1163"/>
      <c r="AS26" s="1160"/>
      <c r="AT26" s="1160"/>
      <c r="AU26" s="1160"/>
      <c r="AV26" s="1160"/>
      <c r="AW26" s="1160"/>
      <c r="AY26" s="31"/>
      <c r="AZ26" s="34"/>
      <c r="BA26" s="35"/>
      <c r="BB26" s="34"/>
      <c r="BC26" s="36"/>
    </row>
    <row r="27" spans="1:55" s="11" customFormat="1" ht="11.25" customHeight="1" x14ac:dyDescent="0.15">
      <c r="A27" s="23"/>
      <c r="B27" s="1223"/>
      <c r="C27" s="1130"/>
      <c r="D27" s="1130"/>
      <c r="E27" s="1131"/>
      <c r="F27" s="1112"/>
      <c r="G27" s="1114"/>
      <c r="H27" s="1231" t="s">
        <v>938</v>
      </c>
      <c r="I27" s="1232"/>
      <c r="J27" s="1232"/>
      <c r="K27" s="1232"/>
      <c r="L27" s="1232"/>
      <c r="M27" s="1232"/>
      <c r="N27" s="1233"/>
      <c r="O27" s="1125" t="s">
        <v>292</v>
      </c>
      <c r="P27" s="1126"/>
      <c r="Q27" s="1126"/>
      <c r="R27" s="1126"/>
      <c r="S27" s="1126"/>
      <c r="T27" s="1126"/>
      <c r="U27" s="1126"/>
      <c r="V27" s="1126"/>
      <c r="W27" s="1126"/>
      <c r="X27" s="1126"/>
      <c r="Y27" s="1126"/>
      <c r="Z27" s="1126"/>
      <c r="AA27" s="1126"/>
      <c r="AB27" s="1229"/>
      <c r="AC27" s="1112"/>
      <c r="AD27" s="1115"/>
      <c r="AE27" s="1137" t="s">
        <v>224</v>
      </c>
      <c r="AF27" s="1138"/>
      <c r="AG27" s="1114"/>
      <c r="AH27" s="1122"/>
      <c r="AI27" s="1137" t="s">
        <v>266</v>
      </c>
      <c r="AJ27" s="1138"/>
      <c r="AK27" s="1114"/>
      <c r="AL27" s="1122"/>
      <c r="AM27" s="1137" t="s">
        <v>267</v>
      </c>
      <c r="AN27" s="1138"/>
      <c r="AO27" s="59"/>
      <c r="AP27" s="59"/>
      <c r="AQ27" s="59"/>
      <c r="AR27" s="60"/>
      <c r="AS27" s="1166"/>
      <c r="AT27" s="1167"/>
      <c r="AU27" s="1167"/>
      <c r="AV27" s="1167"/>
      <c r="AW27" s="1168"/>
      <c r="AX27" s="22"/>
      <c r="AY27" s="31"/>
      <c r="AZ27" s="34"/>
      <c r="BA27" s="35"/>
      <c r="BB27" s="34"/>
      <c r="BC27" s="36"/>
    </row>
    <row r="28" spans="1:55" s="11" customFormat="1" ht="11.25" customHeight="1" x14ac:dyDescent="0.15">
      <c r="A28" s="23"/>
      <c r="B28" s="1223"/>
      <c r="C28" s="1130"/>
      <c r="D28" s="1130"/>
      <c r="E28" s="1131"/>
      <c r="O28" s="1125" t="s">
        <v>524</v>
      </c>
      <c r="P28" s="1126"/>
      <c r="Q28" s="1126"/>
      <c r="R28" s="1126"/>
      <c r="S28" s="1126"/>
      <c r="T28" s="1126"/>
      <c r="U28" s="1126"/>
      <c r="V28" s="1126"/>
      <c r="W28" s="1126"/>
      <c r="X28" s="1126"/>
      <c r="Y28" s="1126"/>
      <c r="Z28" s="1126"/>
      <c r="AA28" s="1126"/>
      <c r="AB28" s="1229"/>
      <c r="AC28" s="1112"/>
      <c r="AD28" s="1115"/>
      <c r="AE28" s="1137" t="s">
        <v>224</v>
      </c>
      <c r="AF28" s="1138"/>
      <c r="AG28" s="1112"/>
      <c r="AH28" s="1115"/>
      <c r="AI28" s="1137" t="s">
        <v>225</v>
      </c>
      <c r="AJ28" s="1138"/>
      <c r="AK28" s="58"/>
      <c r="AL28" s="59"/>
      <c r="AM28" s="59"/>
      <c r="AN28" s="59"/>
      <c r="AO28" s="59"/>
      <c r="AP28" s="59"/>
      <c r="AQ28" s="59"/>
      <c r="AR28" s="60"/>
      <c r="AS28" s="1166"/>
      <c r="AT28" s="1167"/>
      <c r="AU28" s="1167"/>
      <c r="AV28" s="1167"/>
      <c r="AW28" s="1168"/>
      <c r="AX28" s="22"/>
      <c r="AY28" s="31"/>
      <c r="AZ28" s="34"/>
      <c r="BA28" s="35"/>
      <c r="BB28" s="34"/>
      <c r="BC28" s="36"/>
    </row>
    <row r="29" spans="1:55" s="11" customFormat="1" ht="11.25" customHeight="1" x14ac:dyDescent="0.15">
      <c r="A29" s="23"/>
      <c r="B29" s="1223"/>
      <c r="C29" s="1130"/>
      <c r="D29" s="1130"/>
      <c r="E29" s="1131"/>
      <c r="O29" s="1125" t="s">
        <v>508</v>
      </c>
      <c r="P29" s="1126"/>
      <c r="Q29" s="1126"/>
      <c r="R29" s="1126"/>
      <c r="S29" s="1126"/>
      <c r="T29" s="1126"/>
      <c r="U29" s="1126"/>
      <c r="V29" s="1126"/>
      <c r="W29" s="1126"/>
      <c r="X29" s="1126"/>
      <c r="Y29" s="1126"/>
      <c r="Z29" s="1126"/>
      <c r="AA29" s="1126"/>
      <c r="AB29" s="1229"/>
      <c r="AC29" s="1112"/>
      <c r="AD29" s="1115"/>
      <c r="AE29" s="1137" t="s">
        <v>231</v>
      </c>
      <c r="AF29" s="1138"/>
      <c r="AG29" s="1112"/>
      <c r="AH29" s="1115"/>
      <c r="AI29" s="1137" t="s">
        <v>225</v>
      </c>
      <c r="AJ29" s="1138"/>
      <c r="AK29" s="58"/>
      <c r="AL29" s="59"/>
      <c r="AM29" s="59"/>
      <c r="AN29" s="59"/>
      <c r="AO29" s="59"/>
      <c r="AP29" s="59"/>
      <c r="AQ29" s="59"/>
      <c r="AR29" s="60"/>
      <c r="AS29" s="1166"/>
      <c r="AT29" s="1167"/>
      <c r="AU29" s="1167"/>
      <c r="AV29" s="1167"/>
      <c r="AW29" s="1168"/>
      <c r="AX29" s="22"/>
      <c r="AY29" s="31"/>
      <c r="AZ29" s="34"/>
      <c r="BA29" s="35"/>
      <c r="BB29" s="34"/>
      <c r="BC29" s="36"/>
    </row>
    <row r="30" spans="1:55" s="11" customFormat="1" ht="11.25" customHeight="1" x14ac:dyDescent="0.15">
      <c r="A30" s="23"/>
      <c r="B30" s="1223"/>
      <c r="C30" s="1130"/>
      <c r="D30" s="1130"/>
      <c r="E30" s="1131"/>
      <c r="O30" s="1116" t="s">
        <v>911</v>
      </c>
      <c r="P30" s="1117"/>
      <c r="Q30" s="1117"/>
      <c r="R30" s="1117"/>
      <c r="S30" s="1117"/>
      <c r="T30" s="1117"/>
      <c r="U30" s="1117"/>
      <c r="V30" s="1117"/>
      <c r="W30" s="1117"/>
      <c r="X30" s="1117"/>
      <c r="Y30" s="1117"/>
      <c r="Z30" s="1117"/>
      <c r="AA30" s="1117"/>
      <c r="AB30" s="1118"/>
      <c r="AC30" s="1112"/>
      <c r="AD30" s="1115"/>
      <c r="AE30" s="1137" t="s">
        <v>224</v>
      </c>
      <c r="AF30" s="1138"/>
      <c r="AG30" s="1112"/>
      <c r="AH30" s="1115"/>
      <c r="AI30" s="1137" t="s">
        <v>225</v>
      </c>
      <c r="AJ30" s="1138"/>
      <c r="AK30" s="1161"/>
      <c r="AL30" s="1162"/>
      <c r="AM30" s="1162"/>
      <c r="AN30" s="1162"/>
      <c r="AO30" s="1162"/>
      <c r="AP30" s="1162"/>
      <c r="AQ30" s="1162"/>
      <c r="AR30" s="1163"/>
      <c r="AS30" s="1166"/>
      <c r="AT30" s="1167"/>
      <c r="AU30" s="1167"/>
      <c r="AV30" s="1167"/>
      <c r="AW30" s="1168"/>
      <c r="AX30" s="22"/>
      <c r="AY30" s="31"/>
      <c r="AZ30" s="34"/>
      <c r="BA30" s="35"/>
      <c r="BB30" s="34"/>
      <c r="BC30" s="36"/>
    </row>
    <row r="31" spans="1:55" s="11" customFormat="1" ht="11.25" customHeight="1" x14ac:dyDescent="0.15">
      <c r="A31" s="23"/>
      <c r="B31" s="1223"/>
      <c r="C31" s="1130"/>
      <c r="D31" s="1130"/>
      <c r="E31" s="1131"/>
      <c r="O31" s="1116" t="s">
        <v>906</v>
      </c>
      <c r="P31" s="1117"/>
      <c r="Q31" s="1117"/>
      <c r="R31" s="1117"/>
      <c r="S31" s="1117"/>
      <c r="T31" s="1117"/>
      <c r="U31" s="1117"/>
      <c r="V31" s="1117"/>
      <c r="W31" s="1117"/>
      <c r="X31" s="1117"/>
      <c r="Y31" s="1117"/>
      <c r="Z31" s="1117"/>
      <c r="AA31" s="1117"/>
      <c r="AB31" s="1118"/>
      <c r="AC31" s="1112"/>
      <c r="AD31" s="1115"/>
      <c r="AE31" s="1137" t="s">
        <v>224</v>
      </c>
      <c r="AF31" s="1138"/>
      <c r="AG31" s="1112"/>
      <c r="AH31" s="1115"/>
      <c r="AI31" s="1137" t="s">
        <v>225</v>
      </c>
      <c r="AJ31" s="1138"/>
      <c r="AK31" s="1169"/>
      <c r="AL31" s="1170"/>
      <c r="AM31" s="1170"/>
      <c r="AN31" s="1170"/>
      <c r="AO31" s="1170"/>
      <c r="AP31" s="1170"/>
      <c r="AQ31" s="1170"/>
      <c r="AR31" s="1171"/>
      <c r="AS31" s="1166"/>
      <c r="AT31" s="1167"/>
      <c r="AU31" s="1167"/>
      <c r="AV31" s="1167"/>
      <c r="AW31" s="1168"/>
      <c r="AX31" s="22"/>
      <c r="AY31" s="31"/>
      <c r="AZ31" s="34"/>
      <c r="BA31" s="35"/>
      <c r="BB31" s="34"/>
      <c r="BC31" s="36"/>
    </row>
    <row r="32" spans="1:55" s="11" customFormat="1" ht="11.25" customHeight="1" x14ac:dyDescent="0.15">
      <c r="A32" s="23"/>
      <c r="B32" s="1223"/>
      <c r="C32" s="1130"/>
      <c r="D32" s="1130"/>
      <c r="E32" s="1131"/>
      <c r="O32" s="1139" t="s">
        <v>892</v>
      </c>
      <c r="P32" s="1140"/>
      <c r="Q32" s="1140"/>
      <c r="R32" s="1140"/>
      <c r="S32" s="1140"/>
      <c r="T32" s="1140"/>
      <c r="U32" s="1140"/>
      <c r="V32" s="1140"/>
      <c r="W32" s="1140"/>
      <c r="X32" s="1140"/>
      <c r="Y32" s="1140"/>
      <c r="Z32" s="1140"/>
      <c r="AA32" s="1140"/>
      <c r="AB32" s="1141"/>
      <c r="AC32" s="1121"/>
      <c r="AD32" s="1122"/>
      <c r="AE32" s="1137" t="s">
        <v>224</v>
      </c>
      <c r="AF32" s="1138"/>
      <c r="AG32" s="1179"/>
      <c r="AH32" s="1180"/>
      <c r="AI32" s="1164" t="s">
        <v>648</v>
      </c>
      <c r="AJ32" s="1165"/>
      <c r="AK32" s="1217"/>
      <c r="AL32" s="1180"/>
      <c r="AM32" s="1164" t="s">
        <v>649</v>
      </c>
      <c r="AN32" s="1165"/>
      <c r="AO32" s="1217"/>
      <c r="AP32" s="1180"/>
      <c r="AQ32" s="1164" t="s">
        <v>650</v>
      </c>
      <c r="AR32" s="1165"/>
      <c r="AS32" s="1166"/>
      <c r="AT32" s="1167"/>
      <c r="AU32" s="1167"/>
      <c r="AV32" s="1167"/>
      <c r="AW32" s="1168"/>
      <c r="AX32" s="22"/>
      <c r="AY32" s="31"/>
      <c r="AZ32" s="34"/>
      <c r="BA32" s="35"/>
      <c r="BB32" s="34"/>
      <c r="BC32" s="36"/>
    </row>
    <row r="33" spans="1:55" s="11" customFormat="1" ht="11.25" customHeight="1" x14ac:dyDescent="0.15">
      <c r="A33" s="23"/>
      <c r="B33" s="1224"/>
      <c r="C33" s="1132"/>
      <c r="D33" s="1132"/>
      <c r="E33" s="1133"/>
      <c r="O33" s="1142"/>
      <c r="P33" s="1143"/>
      <c r="Q33" s="1143"/>
      <c r="R33" s="1143"/>
      <c r="S33" s="1143"/>
      <c r="T33" s="1143"/>
      <c r="U33" s="1143"/>
      <c r="V33" s="1143"/>
      <c r="W33" s="1143"/>
      <c r="X33" s="1143"/>
      <c r="Y33" s="1143"/>
      <c r="Z33" s="1143"/>
      <c r="AA33" s="1143"/>
      <c r="AB33" s="1144"/>
      <c r="AC33" s="1112"/>
      <c r="AD33" s="1115"/>
      <c r="AE33" s="1137" t="s">
        <v>313</v>
      </c>
      <c r="AF33" s="1138"/>
      <c r="AG33" s="1112"/>
      <c r="AH33" s="1113"/>
      <c r="AI33" s="1113"/>
      <c r="AJ33" s="1113"/>
      <c r="AK33" s="1113"/>
      <c r="AL33" s="1113"/>
      <c r="AM33" s="1113"/>
      <c r="AN33" s="1113"/>
      <c r="AO33" s="1113"/>
      <c r="AP33" s="1113"/>
      <c r="AQ33" s="1113"/>
      <c r="AR33" s="1114"/>
      <c r="AS33" s="1160"/>
      <c r="AT33" s="1160"/>
      <c r="AU33" s="1160"/>
      <c r="AV33" s="1160"/>
      <c r="AW33" s="1160"/>
      <c r="AX33" s="22"/>
      <c r="AY33" s="31"/>
      <c r="AZ33" s="34"/>
      <c r="BA33" s="35"/>
      <c r="BB33" s="34"/>
      <c r="BC33" s="36"/>
    </row>
    <row r="34" spans="1:55" s="11" customFormat="1" ht="11.25" customHeight="1" x14ac:dyDescent="0.15">
      <c r="A34" s="23"/>
      <c r="B34" s="1198" t="s">
        <v>272</v>
      </c>
      <c r="C34" s="1199"/>
      <c r="D34" s="1199"/>
      <c r="E34" s="1200"/>
      <c r="F34" s="1195" t="s">
        <v>268</v>
      </c>
      <c r="G34" s="1196"/>
      <c r="H34" s="1196"/>
      <c r="I34" s="1196"/>
      <c r="J34" s="1196"/>
      <c r="K34" s="1196"/>
      <c r="L34" s="1196"/>
      <c r="M34" s="1196"/>
      <c r="N34" s="1197"/>
      <c r="O34" s="1195" t="s">
        <v>271</v>
      </c>
      <c r="P34" s="1196"/>
      <c r="Q34" s="1196"/>
      <c r="R34" s="1196"/>
      <c r="S34" s="1196"/>
      <c r="T34" s="1196"/>
      <c r="U34" s="1196"/>
      <c r="V34" s="1196"/>
      <c r="W34" s="1196"/>
      <c r="X34" s="1196"/>
      <c r="Y34" s="1196"/>
      <c r="Z34" s="1196"/>
      <c r="AA34" s="1196"/>
      <c r="AB34" s="1196"/>
      <c r="AC34" s="1196"/>
      <c r="AD34" s="1196"/>
      <c r="AE34" s="1196"/>
      <c r="AF34" s="1196"/>
      <c r="AG34" s="1196"/>
      <c r="AH34" s="1196"/>
      <c r="AI34" s="1196"/>
      <c r="AJ34" s="1196"/>
      <c r="AK34" s="1196"/>
      <c r="AL34" s="1196"/>
      <c r="AM34" s="1196"/>
      <c r="AN34" s="1196"/>
      <c r="AO34" s="1196"/>
      <c r="AP34" s="1196"/>
      <c r="AQ34" s="1196"/>
      <c r="AR34" s="1197"/>
      <c r="AS34" s="1195" t="s">
        <v>269</v>
      </c>
      <c r="AT34" s="1196"/>
      <c r="AU34" s="1196"/>
      <c r="AV34" s="1196"/>
      <c r="AW34" s="1197"/>
      <c r="AX34" s="22"/>
      <c r="AY34" s="31"/>
      <c r="AZ34" s="34"/>
      <c r="BA34" s="35"/>
      <c r="BB34" s="34"/>
      <c r="BC34" s="36"/>
    </row>
    <row r="35" spans="1:55" s="11" customFormat="1" ht="11.25" customHeight="1" x14ac:dyDescent="0.15">
      <c r="A35" s="23"/>
      <c r="B35" s="1222" t="s">
        <v>244</v>
      </c>
      <c r="C35" s="1128"/>
      <c r="D35" s="1128"/>
      <c r="E35" s="1129"/>
      <c r="F35" s="1145" t="s">
        <v>248</v>
      </c>
      <c r="G35" s="1146"/>
      <c r="H35" s="1146"/>
      <c r="I35" s="1146"/>
      <c r="J35" s="1146"/>
      <c r="K35" s="1146"/>
      <c r="L35" s="1146"/>
      <c r="M35" s="1146"/>
      <c r="N35" s="1147"/>
      <c r="O35" s="1125" t="s">
        <v>278</v>
      </c>
      <c r="P35" s="1126"/>
      <c r="Q35" s="1126"/>
      <c r="R35" s="1126"/>
      <c r="S35" s="1126"/>
      <c r="T35" s="1126"/>
      <c r="U35" s="1126"/>
      <c r="V35" s="1126"/>
      <c r="W35" s="1126"/>
      <c r="X35" s="1126"/>
      <c r="Y35" s="1126"/>
      <c r="Z35" s="1126"/>
      <c r="AA35" s="1126"/>
      <c r="AB35" s="1229"/>
      <c r="AC35" s="1112"/>
      <c r="AD35" s="1115"/>
      <c r="AE35" s="1137" t="s">
        <v>224</v>
      </c>
      <c r="AF35" s="1138"/>
      <c r="AG35" s="1112"/>
      <c r="AH35" s="1115"/>
      <c r="AI35" s="1137" t="s">
        <v>225</v>
      </c>
      <c r="AJ35" s="1138"/>
      <c r="AK35" s="1210"/>
      <c r="AL35" s="1211"/>
      <c r="AM35" s="1211"/>
      <c r="AN35" s="1211"/>
      <c r="AO35" s="1211"/>
      <c r="AP35" s="1211"/>
      <c r="AQ35" s="1211"/>
      <c r="AR35" s="1212"/>
      <c r="AS35" s="1166"/>
      <c r="AT35" s="1167"/>
      <c r="AU35" s="1167"/>
      <c r="AV35" s="1167"/>
      <c r="AW35" s="1168"/>
      <c r="AX35" s="22"/>
      <c r="AY35" s="31"/>
      <c r="AZ35" s="34"/>
      <c r="BA35" s="35"/>
      <c r="BB35" s="34"/>
      <c r="BC35" s="36"/>
    </row>
    <row r="36" spans="1:55" s="11" customFormat="1" ht="11.25" customHeight="1" x14ac:dyDescent="0.15">
      <c r="A36" s="23"/>
      <c r="B36" s="1223"/>
      <c r="C36" s="1130"/>
      <c r="D36" s="1130"/>
      <c r="E36" s="1131"/>
      <c r="F36" s="1151"/>
      <c r="G36" s="1152"/>
      <c r="H36" s="1152"/>
      <c r="I36" s="1152"/>
      <c r="J36" s="1152"/>
      <c r="K36" s="1152"/>
      <c r="L36" s="1152"/>
      <c r="M36" s="1152"/>
      <c r="N36" s="1153"/>
      <c r="O36" s="1125" t="s">
        <v>279</v>
      </c>
      <c r="P36" s="1126"/>
      <c r="Q36" s="1126"/>
      <c r="R36" s="1126"/>
      <c r="S36" s="1126"/>
      <c r="T36" s="1126"/>
      <c r="U36" s="1126"/>
      <c r="V36" s="1126"/>
      <c r="W36" s="1126"/>
      <c r="X36" s="1126"/>
      <c r="Y36" s="1126"/>
      <c r="Z36" s="1126"/>
      <c r="AA36" s="1126"/>
      <c r="AB36" s="1229"/>
      <c r="AC36" s="1112"/>
      <c r="AD36" s="1115"/>
      <c r="AE36" s="1137" t="s">
        <v>224</v>
      </c>
      <c r="AF36" s="1138"/>
      <c r="AG36" s="1112"/>
      <c r="AH36" s="1115"/>
      <c r="AI36" s="1137" t="s">
        <v>225</v>
      </c>
      <c r="AJ36" s="1138"/>
      <c r="AK36" s="1161"/>
      <c r="AL36" s="1162"/>
      <c r="AM36" s="1162"/>
      <c r="AN36" s="1162"/>
      <c r="AO36" s="1162"/>
      <c r="AP36" s="1162"/>
      <c r="AQ36" s="1162"/>
      <c r="AR36" s="1163"/>
      <c r="AS36" s="1166"/>
      <c r="AT36" s="1167"/>
      <c r="AU36" s="1167"/>
      <c r="AV36" s="1167"/>
      <c r="AW36" s="1168"/>
      <c r="AX36" s="22"/>
      <c r="AY36" s="31"/>
      <c r="AZ36" s="34"/>
      <c r="BA36" s="35"/>
      <c r="BB36" s="34"/>
      <c r="BC36" s="36"/>
    </row>
    <row r="37" spans="1:55" s="11" customFormat="1" ht="11.25" customHeight="1" x14ac:dyDescent="0.15">
      <c r="A37" s="23"/>
      <c r="B37" s="1223"/>
      <c r="C37" s="1130"/>
      <c r="D37" s="1130"/>
      <c r="E37" s="1131"/>
      <c r="F37" s="1154"/>
      <c r="G37" s="1155"/>
      <c r="H37" s="1155"/>
      <c r="I37" s="1155"/>
      <c r="J37" s="1155"/>
      <c r="K37" s="1155"/>
      <c r="L37" s="1155"/>
      <c r="M37" s="1128" t="s">
        <v>380</v>
      </c>
      <c r="N37" s="1129"/>
      <c r="O37" s="1125" t="s">
        <v>282</v>
      </c>
      <c r="P37" s="1126"/>
      <c r="Q37" s="1126"/>
      <c r="R37" s="1126"/>
      <c r="S37" s="1126"/>
      <c r="T37" s="1126"/>
      <c r="U37" s="1126"/>
      <c r="V37" s="1126"/>
      <c r="W37" s="1126"/>
      <c r="X37" s="1126"/>
      <c r="Y37" s="1126"/>
      <c r="Z37" s="1126"/>
      <c r="AA37" s="1126"/>
      <c r="AB37" s="1229"/>
      <c r="AC37" s="1112"/>
      <c r="AD37" s="1115"/>
      <c r="AE37" s="1137" t="s">
        <v>226</v>
      </c>
      <c r="AF37" s="1138"/>
      <c r="AG37" s="1112"/>
      <c r="AH37" s="1115"/>
      <c r="AI37" s="1137" t="s">
        <v>227</v>
      </c>
      <c r="AJ37" s="1138"/>
      <c r="AK37" s="1161"/>
      <c r="AL37" s="1162"/>
      <c r="AM37" s="1162"/>
      <c r="AN37" s="1162"/>
      <c r="AO37" s="1162"/>
      <c r="AP37" s="1162"/>
      <c r="AQ37" s="1162"/>
      <c r="AR37" s="1163"/>
      <c r="AS37" s="1166"/>
      <c r="AT37" s="1167"/>
      <c r="AU37" s="1167"/>
      <c r="AV37" s="1167"/>
      <c r="AW37" s="1168"/>
      <c r="AX37" s="22"/>
      <c r="AY37" s="31"/>
      <c r="AZ37" s="34"/>
      <c r="BA37" s="35"/>
      <c r="BB37" s="34"/>
      <c r="BC37" s="36"/>
    </row>
    <row r="38" spans="1:55" s="11" customFormat="1" ht="11.25" customHeight="1" x14ac:dyDescent="0.15">
      <c r="A38" s="23"/>
      <c r="B38" s="1223"/>
      <c r="C38" s="1130"/>
      <c r="D38" s="1130"/>
      <c r="E38" s="1131"/>
      <c r="F38" s="1156"/>
      <c r="G38" s="1157"/>
      <c r="H38" s="1157"/>
      <c r="I38" s="1157"/>
      <c r="J38" s="1157"/>
      <c r="K38" s="1157"/>
      <c r="L38" s="1157"/>
      <c r="M38" s="1130"/>
      <c r="N38" s="1131"/>
      <c r="O38" s="1125" t="s">
        <v>240</v>
      </c>
      <c r="P38" s="1126"/>
      <c r="Q38" s="1126"/>
      <c r="R38" s="1126"/>
      <c r="S38" s="1126"/>
      <c r="T38" s="1126"/>
      <c r="U38" s="1126"/>
      <c r="V38" s="1126"/>
      <c r="W38" s="1126"/>
      <c r="X38" s="1126"/>
      <c r="Y38" s="1126"/>
      <c r="Z38" s="1126"/>
      <c r="AA38" s="1126"/>
      <c r="AB38" s="1229"/>
      <c r="AC38" s="1112"/>
      <c r="AD38" s="1115"/>
      <c r="AE38" s="1137" t="s">
        <v>232</v>
      </c>
      <c r="AF38" s="1138"/>
      <c r="AG38" s="1112"/>
      <c r="AH38" s="1115"/>
      <c r="AI38" s="1137" t="s">
        <v>233</v>
      </c>
      <c r="AJ38" s="1138"/>
      <c r="AK38" s="1161"/>
      <c r="AL38" s="1162"/>
      <c r="AM38" s="1162"/>
      <c r="AN38" s="1162"/>
      <c r="AO38" s="1162"/>
      <c r="AP38" s="1162"/>
      <c r="AQ38" s="1162"/>
      <c r="AR38" s="1163"/>
      <c r="AS38" s="1166"/>
      <c r="AT38" s="1167"/>
      <c r="AU38" s="1167"/>
      <c r="AV38" s="1167"/>
      <c r="AW38" s="1168"/>
      <c r="AX38" s="22"/>
      <c r="AY38" s="31"/>
      <c r="AZ38" s="34"/>
      <c r="BA38" s="35"/>
      <c r="BB38" s="34"/>
      <c r="BC38" s="36"/>
    </row>
    <row r="39" spans="1:55" s="11" customFormat="1" ht="11.25" customHeight="1" x14ac:dyDescent="0.15">
      <c r="A39" s="23"/>
      <c r="B39" s="1223"/>
      <c r="C39" s="1130"/>
      <c r="D39" s="1130"/>
      <c r="E39" s="1131"/>
      <c r="F39" s="1156"/>
      <c r="G39" s="1157"/>
      <c r="H39" s="1157"/>
      <c r="I39" s="1157"/>
      <c r="J39" s="1157"/>
      <c r="K39" s="1157"/>
      <c r="L39" s="1157"/>
      <c r="M39" s="1130"/>
      <c r="N39" s="1131"/>
      <c r="O39" s="1116" t="s">
        <v>490</v>
      </c>
      <c r="P39" s="1117"/>
      <c r="Q39" s="1117"/>
      <c r="R39" s="1117"/>
      <c r="S39" s="1117"/>
      <c r="T39" s="1117"/>
      <c r="U39" s="1117"/>
      <c r="V39" s="1117"/>
      <c r="W39" s="1117"/>
      <c r="X39" s="1117"/>
      <c r="Y39" s="1117"/>
      <c r="Z39" s="1117"/>
      <c r="AA39" s="1117"/>
      <c r="AB39" s="1118"/>
      <c r="AC39" s="1112"/>
      <c r="AD39" s="1115"/>
      <c r="AE39" s="1137" t="s">
        <v>224</v>
      </c>
      <c r="AF39" s="1138"/>
      <c r="AG39" s="1112"/>
      <c r="AH39" s="1115"/>
      <c r="AI39" s="1137" t="s">
        <v>225</v>
      </c>
      <c r="AJ39" s="1138"/>
      <c r="AK39" s="1161"/>
      <c r="AL39" s="1162"/>
      <c r="AM39" s="1162"/>
      <c r="AN39" s="1162"/>
      <c r="AO39" s="1162"/>
      <c r="AP39" s="1162"/>
      <c r="AQ39" s="1162"/>
      <c r="AR39" s="1163"/>
      <c r="AS39" s="1166"/>
      <c r="AT39" s="1167"/>
      <c r="AU39" s="1167"/>
      <c r="AV39" s="1167"/>
      <c r="AW39" s="1168"/>
      <c r="AX39" s="22"/>
      <c r="AY39" s="31"/>
      <c r="AZ39" s="34"/>
      <c r="BA39" s="35"/>
      <c r="BB39" s="34"/>
      <c r="BC39" s="36"/>
    </row>
    <row r="40" spans="1:55" s="11" customFormat="1" ht="11.25" customHeight="1" x14ac:dyDescent="0.15">
      <c r="A40" s="23"/>
      <c r="B40" s="1223"/>
      <c r="C40" s="1130"/>
      <c r="D40" s="1130"/>
      <c r="E40" s="1131"/>
      <c r="F40" s="1145" t="s">
        <v>249</v>
      </c>
      <c r="G40" s="1146"/>
      <c r="H40" s="1146"/>
      <c r="I40" s="1146"/>
      <c r="J40" s="1146"/>
      <c r="K40" s="1146"/>
      <c r="L40" s="1146"/>
      <c r="M40" s="1146"/>
      <c r="N40" s="1147"/>
      <c r="O40" s="1116" t="s">
        <v>899</v>
      </c>
      <c r="P40" s="1117"/>
      <c r="Q40" s="1117"/>
      <c r="R40" s="1117"/>
      <c r="S40" s="1117"/>
      <c r="T40" s="1117"/>
      <c r="U40" s="1117"/>
      <c r="V40" s="1117"/>
      <c r="W40" s="1117"/>
      <c r="X40" s="1117"/>
      <c r="Y40" s="1117"/>
      <c r="Z40" s="1117"/>
      <c r="AA40" s="1117"/>
      <c r="AB40" s="1118"/>
      <c r="AC40" s="1112"/>
      <c r="AD40" s="1115"/>
      <c r="AE40" s="1137" t="s">
        <v>224</v>
      </c>
      <c r="AF40" s="1138"/>
      <c r="AG40" s="1112"/>
      <c r="AH40" s="1115"/>
      <c r="AI40" s="1137" t="s">
        <v>225</v>
      </c>
      <c r="AJ40" s="1138"/>
      <c r="AK40" s="1161"/>
      <c r="AL40" s="1162"/>
      <c r="AM40" s="1162"/>
      <c r="AN40" s="1162"/>
      <c r="AO40" s="1162"/>
      <c r="AP40" s="1162"/>
      <c r="AQ40" s="1162"/>
      <c r="AR40" s="1163"/>
      <c r="AS40" s="1166"/>
      <c r="AT40" s="1167"/>
      <c r="AU40" s="1167"/>
      <c r="AV40" s="1167"/>
      <c r="AW40" s="1168"/>
      <c r="AX40" s="22"/>
      <c r="AY40" s="31"/>
      <c r="AZ40" s="34"/>
      <c r="BA40" s="35"/>
      <c r="BB40" s="34"/>
      <c r="BC40" s="36"/>
    </row>
    <row r="41" spans="1:55" s="11" customFormat="1" ht="11.25" customHeight="1" x14ac:dyDescent="0.15">
      <c r="A41" s="23"/>
      <c r="B41" s="1223"/>
      <c r="C41" s="1130"/>
      <c r="D41" s="1130"/>
      <c r="E41" s="1131"/>
      <c r="F41" s="1151"/>
      <c r="G41" s="1152"/>
      <c r="H41" s="1152"/>
      <c r="I41" s="1152"/>
      <c r="J41" s="1152"/>
      <c r="K41" s="1152"/>
      <c r="L41" s="1152"/>
      <c r="M41" s="1152"/>
      <c r="N41" s="1153"/>
      <c r="O41" s="1116" t="s">
        <v>912</v>
      </c>
      <c r="P41" s="1117"/>
      <c r="Q41" s="1117"/>
      <c r="R41" s="1117"/>
      <c r="S41" s="1117"/>
      <c r="T41" s="1117"/>
      <c r="U41" s="1117"/>
      <c r="V41" s="1117"/>
      <c r="W41" s="1117"/>
      <c r="X41" s="1117"/>
      <c r="Y41" s="1117"/>
      <c r="Z41" s="1117"/>
      <c r="AA41" s="1117"/>
      <c r="AB41" s="1118"/>
      <c r="AC41" s="1112"/>
      <c r="AD41" s="1115"/>
      <c r="AE41" s="1137" t="s">
        <v>224</v>
      </c>
      <c r="AF41" s="1138"/>
      <c r="AG41" s="1112"/>
      <c r="AH41" s="1115"/>
      <c r="AI41" s="1137" t="s">
        <v>225</v>
      </c>
      <c r="AJ41" s="1138"/>
      <c r="AK41" s="1161"/>
      <c r="AL41" s="1162"/>
      <c r="AM41" s="1162"/>
      <c r="AN41" s="1162"/>
      <c r="AO41" s="1162"/>
      <c r="AP41" s="1162"/>
      <c r="AQ41" s="1162"/>
      <c r="AR41" s="1163"/>
      <c r="AS41" s="1166"/>
      <c r="AT41" s="1167"/>
      <c r="AU41" s="1167"/>
      <c r="AV41" s="1167"/>
      <c r="AW41" s="1168"/>
      <c r="AX41" s="22"/>
      <c r="AY41" s="31"/>
      <c r="AZ41" s="34"/>
      <c r="BA41" s="35"/>
      <c r="BB41" s="34"/>
      <c r="BC41" s="36"/>
    </row>
    <row r="42" spans="1:55" s="11" customFormat="1" ht="11.25" customHeight="1" x14ac:dyDescent="0.15">
      <c r="A42" s="23"/>
      <c r="B42" s="1223"/>
      <c r="C42" s="1130"/>
      <c r="D42" s="1130"/>
      <c r="E42" s="1131"/>
      <c r="F42" s="1112"/>
      <c r="G42" s="1114"/>
      <c r="H42" s="1120" t="s">
        <v>298</v>
      </c>
      <c r="I42" s="1123"/>
      <c r="J42" s="1123"/>
      <c r="K42" s="1123"/>
      <c r="L42" s="1123"/>
      <c r="M42" s="1123"/>
      <c r="N42" s="1124"/>
      <c r="O42" s="1125" t="s">
        <v>529</v>
      </c>
      <c r="P42" s="1126"/>
      <c r="Q42" s="1126"/>
      <c r="R42" s="1126"/>
      <c r="S42" s="1126"/>
      <c r="T42" s="1126"/>
      <c r="U42" s="1126"/>
      <c r="V42" s="1126"/>
      <c r="W42" s="1126"/>
      <c r="X42" s="1126"/>
      <c r="Y42" s="1126"/>
      <c r="Z42" s="1126"/>
      <c r="AA42" s="1126"/>
      <c r="AB42" s="1229"/>
      <c r="AC42" s="1112"/>
      <c r="AD42" s="1115"/>
      <c r="AE42" s="1137" t="s">
        <v>224</v>
      </c>
      <c r="AF42" s="1138"/>
      <c r="AG42" s="1112"/>
      <c r="AH42" s="1115"/>
      <c r="AI42" s="1137" t="s">
        <v>225</v>
      </c>
      <c r="AJ42" s="1138"/>
      <c r="AK42" s="1161"/>
      <c r="AL42" s="1162"/>
      <c r="AM42" s="1162"/>
      <c r="AN42" s="1162"/>
      <c r="AO42" s="1162"/>
      <c r="AP42" s="1162"/>
      <c r="AQ42" s="1162"/>
      <c r="AR42" s="1163"/>
      <c r="AS42" s="1166"/>
      <c r="AT42" s="1167"/>
      <c r="AU42" s="1167"/>
      <c r="AV42" s="1167"/>
      <c r="AW42" s="1168"/>
      <c r="AX42" s="22"/>
      <c r="AY42" s="31"/>
      <c r="AZ42" s="34"/>
      <c r="BA42" s="35"/>
      <c r="BB42" s="34"/>
      <c r="BC42" s="36"/>
    </row>
    <row r="43" spans="1:55" s="11" customFormat="1" ht="11.25" customHeight="1" x14ac:dyDescent="0.15">
      <c r="A43" s="23"/>
      <c r="B43" s="1223"/>
      <c r="C43" s="1130"/>
      <c r="D43" s="1130"/>
      <c r="E43" s="1131"/>
      <c r="F43" s="1112"/>
      <c r="G43" s="1114"/>
      <c r="H43" s="1120" t="s">
        <v>260</v>
      </c>
      <c r="I43" s="1123"/>
      <c r="J43" s="1123"/>
      <c r="K43" s="1123"/>
      <c r="L43" s="1123"/>
      <c r="M43" s="1123"/>
      <c r="N43" s="1124"/>
      <c r="O43" s="1116" t="s">
        <v>909</v>
      </c>
      <c r="P43" s="1117"/>
      <c r="Q43" s="1117"/>
      <c r="R43" s="1117"/>
      <c r="S43" s="1117"/>
      <c r="T43" s="1117"/>
      <c r="U43" s="1117"/>
      <c r="V43" s="1117"/>
      <c r="W43" s="1117"/>
      <c r="X43" s="1117"/>
      <c r="Y43" s="1117"/>
      <c r="Z43" s="1117"/>
      <c r="AA43" s="1117"/>
      <c r="AB43" s="1118"/>
      <c r="AC43" s="1112"/>
      <c r="AD43" s="1115"/>
      <c r="AE43" s="1137" t="s">
        <v>224</v>
      </c>
      <c r="AF43" s="1138"/>
      <c r="AG43" s="1112"/>
      <c r="AH43" s="1115"/>
      <c r="AI43" s="1137" t="s">
        <v>225</v>
      </c>
      <c r="AJ43" s="1138"/>
      <c r="AK43" s="1169"/>
      <c r="AL43" s="1170"/>
      <c r="AM43" s="1170"/>
      <c r="AN43" s="1170"/>
      <c r="AO43" s="1170"/>
      <c r="AP43" s="1170"/>
      <c r="AQ43" s="1170"/>
      <c r="AR43" s="1171"/>
      <c r="AS43" s="1166"/>
      <c r="AT43" s="1167"/>
      <c r="AU43" s="1167"/>
      <c r="AV43" s="1167"/>
      <c r="AW43" s="1168"/>
      <c r="AX43" s="22"/>
      <c r="AY43" s="31"/>
      <c r="AZ43" s="34"/>
      <c r="BA43" s="35"/>
      <c r="BB43" s="34"/>
      <c r="BC43" s="36"/>
    </row>
    <row r="44" spans="1:55" s="11" customFormat="1" ht="11.25" customHeight="1" x14ac:dyDescent="0.15">
      <c r="A44" s="23"/>
      <c r="B44" s="1223"/>
      <c r="C44" s="1130"/>
      <c r="D44" s="1130"/>
      <c r="E44" s="1131"/>
      <c r="F44" s="1112"/>
      <c r="G44" s="1114"/>
      <c r="H44" s="1120" t="s">
        <v>294</v>
      </c>
      <c r="I44" s="1123"/>
      <c r="J44" s="1123"/>
      <c r="K44" s="1123"/>
      <c r="L44" s="1123"/>
      <c r="M44" s="1123"/>
      <c r="N44" s="1124"/>
      <c r="O44" s="1125" t="s">
        <v>288</v>
      </c>
      <c r="P44" s="1126"/>
      <c r="Q44" s="1126"/>
      <c r="R44" s="1126"/>
      <c r="S44" s="1126"/>
      <c r="T44" s="1126"/>
      <c r="U44" s="1126"/>
      <c r="V44" s="1126"/>
      <c r="W44" s="1126"/>
      <c r="X44" s="1126"/>
      <c r="Y44" s="1126"/>
      <c r="Z44" s="1126"/>
      <c r="AA44" s="1126"/>
      <c r="AB44" s="1229"/>
      <c r="AC44" s="1112"/>
      <c r="AD44" s="1115"/>
      <c r="AE44" s="1137" t="s">
        <v>224</v>
      </c>
      <c r="AF44" s="1138"/>
      <c r="AG44" s="1112"/>
      <c r="AH44" s="1115"/>
      <c r="AI44" s="1137" t="s">
        <v>266</v>
      </c>
      <c r="AJ44" s="1138"/>
      <c r="AK44" s="1112"/>
      <c r="AL44" s="1115"/>
      <c r="AM44" s="1137" t="s">
        <v>267</v>
      </c>
      <c r="AN44" s="1138"/>
      <c r="AO44" s="1112"/>
      <c r="AP44" s="1115"/>
      <c r="AQ44" s="1137" t="s">
        <v>356</v>
      </c>
      <c r="AR44" s="1138"/>
      <c r="AS44" s="1166"/>
      <c r="AT44" s="1167"/>
      <c r="AU44" s="1167"/>
      <c r="AV44" s="1167"/>
      <c r="AW44" s="1168"/>
      <c r="AX44" s="22"/>
      <c r="AY44" s="31"/>
      <c r="AZ44" s="34"/>
      <c r="BA44" s="35"/>
      <c r="BB44" s="34"/>
      <c r="BC44" s="36"/>
    </row>
    <row r="45" spans="1:55" s="11" customFormat="1" ht="11.25" customHeight="1" x14ac:dyDescent="0.15">
      <c r="A45" s="23"/>
      <c r="B45" s="1223"/>
      <c r="C45" s="1130"/>
      <c r="D45" s="1130"/>
      <c r="E45" s="1131"/>
      <c r="F45" s="1112"/>
      <c r="G45" s="1114"/>
      <c r="H45" s="1120" t="s">
        <v>295</v>
      </c>
      <c r="I45" s="1123"/>
      <c r="J45" s="1123"/>
      <c r="K45" s="1123"/>
      <c r="L45" s="1123"/>
      <c r="M45" s="1123"/>
      <c r="N45" s="1124"/>
      <c r="O45" s="1125" t="s">
        <v>554</v>
      </c>
      <c r="P45" s="1126"/>
      <c r="Q45" s="1126"/>
      <c r="R45" s="1126"/>
      <c r="S45" s="1126"/>
      <c r="T45" s="1126"/>
      <c r="U45" s="1126"/>
      <c r="V45" s="1126"/>
      <c r="W45" s="1126"/>
      <c r="X45" s="1126"/>
      <c r="Y45" s="1126"/>
      <c r="Z45" s="1126"/>
      <c r="AA45" s="1126"/>
      <c r="AB45" s="1229"/>
      <c r="AC45" s="1112"/>
      <c r="AD45" s="1115"/>
      <c r="AE45" s="1137" t="s">
        <v>224</v>
      </c>
      <c r="AF45" s="1138"/>
      <c r="AG45" s="1112"/>
      <c r="AH45" s="1115"/>
      <c r="AI45" s="1137" t="s">
        <v>225</v>
      </c>
      <c r="AJ45" s="1138"/>
      <c r="AK45" s="1161"/>
      <c r="AL45" s="1162"/>
      <c r="AM45" s="1162"/>
      <c r="AN45" s="1162"/>
      <c r="AO45" s="1162"/>
      <c r="AP45" s="1162"/>
      <c r="AQ45" s="1162"/>
      <c r="AR45" s="1163"/>
      <c r="AS45" s="1166"/>
      <c r="AT45" s="1167"/>
      <c r="AU45" s="1167"/>
      <c r="AV45" s="1167"/>
      <c r="AW45" s="1168"/>
      <c r="AX45" s="22"/>
      <c r="AY45" s="31"/>
      <c r="AZ45" s="34"/>
      <c r="BA45" s="35"/>
      <c r="BB45" s="34"/>
      <c r="BC45" s="36"/>
    </row>
    <row r="46" spans="1:55" s="11" customFormat="1" ht="11.25" customHeight="1" x14ac:dyDescent="0.15">
      <c r="A46" s="23"/>
      <c r="B46" s="1223"/>
      <c r="C46" s="1130"/>
      <c r="D46" s="1130"/>
      <c r="E46" s="1131"/>
      <c r="F46" s="1112"/>
      <c r="G46" s="1114"/>
      <c r="H46" s="1120" t="s">
        <v>364</v>
      </c>
      <c r="I46" s="1123"/>
      <c r="J46" s="1123"/>
      <c r="K46" s="1123"/>
      <c r="L46" s="1123"/>
      <c r="M46" s="1123"/>
      <c r="N46" s="1124"/>
      <c r="O46" s="1125" t="s">
        <v>296</v>
      </c>
      <c r="P46" s="1126"/>
      <c r="Q46" s="1126"/>
      <c r="R46" s="1126"/>
      <c r="S46" s="1126"/>
      <c r="T46" s="1126"/>
      <c r="U46" s="1126"/>
      <c r="V46" s="1126"/>
      <c r="W46" s="1126"/>
      <c r="X46" s="1126"/>
      <c r="Y46" s="1126"/>
      <c r="Z46" s="1126"/>
      <c r="AA46" s="1126"/>
      <c r="AB46" s="1229"/>
      <c r="AC46" s="1112"/>
      <c r="AD46" s="1115"/>
      <c r="AE46" s="1137" t="s">
        <v>275</v>
      </c>
      <c r="AF46" s="1138"/>
      <c r="AG46" s="1112"/>
      <c r="AH46" s="1115"/>
      <c r="AI46" s="1137" t="s">
        <v>266</v>
      </c>
      <c r="AJ46" s="1138"/>
      <c r="AK46" s="1112"/>
      <c r="AL46" s="1115"/>
      <c r="AM46" s="1137" t="s">
        <v>267</v>
      </c>
      <c r="AN46" s="1138"/>
      <c r="AO46" s="59"/>
      <c r="AP46" s="59"/>
      <c r="AQ46" s="59"/>
      <c r="AR46" s="60"/>
      <c r="AS46" s="1166"/>
      <c r="AT46" s="1167"/>
      <c r="AU46" s="1167"/>
      <c r="AV46" s="1167"/>
      <c r="AW46" s="1168"/>
      <c r="AX46" s="22"/>
      <c r="AY46" s="31"/>
      <c r="AZ46" s="34"/>
      <c r="BA46" s="35"/>
      <c r="BB46" s="34"/>
      <c r="BC46" s="36"/>
    </row>
    <row r="47" spans="1:55" s="11" customFormat="1" ht="11.25" customHeight="1" x14ac:dyDescent="0.15">
      <c r="A47" s="23"/>
      <c r="B47" s="1223"/>
      <c r="C47" s="1130"/>
      <c r="D47" s="1130"/>
      <c r="E47" s="1131"/>
      <c r="F47" s="1145" t="s">
        <v>250</v>
      </c>
      <c r="G47" s="1146"/>
      <c r="H47" s="1146"/>
      <c r="I47" s="1146"/>
      <c r="J47" s="1146"/>
      <c r="K47" s="1146"/>
      <c r="L47" s="1146"/>
      <c r="M47" s="1146"/>
      <c r="N47" s="1147"/>
      <c r="O47" s="1116" t="s">
        <v>910</v>
      </c>
      <c r="P47" s="1117"/>
      <c r="Q47" s="1117"/>
      <c r="R47" s="1117"/>
      <c r="S47" s="1117"/>
      <c r="T47" s="1117"/>
      <c r="U47" s="1117"/>
      <c r="V47" s="1117"/>
      <c r="W47" s="1117"/>
      <c r="X47" s="1117"/>
      <c r="Y47" s="1117"/>
      <c r="Z47" s="1117"/>
      <c r="AA47" s="1117"/>
      <c r="AB47" s="1118"/>
      <c r="AC47" s="1112"/>
      <c r="AD47" s="1115"/>
      <c r="AE47" s="1137" t="s">
        <v>224</v>
      </c>
      <c r="AF47" s="1138"/>
      <c r="AG47" s="1112"/>
      <c r="AH47" s="1115"/>
      <c r="AI47" s="1137" t="s">
        <v>225</v>
      </c>
      <c r="AJ47" s="1138"/>
      <c r="AK47" s="1218"/>
      <c r="AL47" s="1219"/>
      <c r="AM47" s="1219"/>
      <c r="AN47" s="1219"/>
      <c r="AO47" s="1219"/>
      <c r="AP47" s="1219"/>
      <c r="AQ47" s="1219"/>
      <c r="AR47" s="1220"/>
      <c r="AS47" s="1166"/>
      <c r="AT47" s="1167"/>
      <c r="AU47" s="1167"/>
      <c r="AV47" s="1167"/>
      <c r="AW47" s="1168"/>
      <c r="AX47" s="22"/>
      <c r="AY47" s="31"/>
      <c r="AZ47" s="34"/>
      <c r="BA47" s="35"/>
      <c r="BB47" s="34"/>
      <c r="BC47" s="36"/>
    </row>
    <row r="48" spans="1:55" s="11" customFormat="1" ht="11.25" customHeight="1" x14ac:dyDescent="0.15">
      <c r="A48" s="23"/>
      <c r="B48" s="1223"/>
      <c r="C48" s="1130"/>
      <c r="D48" s="1130"/>
      <c r="E48" s="1131"/>
      <c r="F48" s="1151"/>
      <c r="G48" s="1152"/>
      <c r="H48" s="1152"/>
      <c r="I48" s="1152"/>
      <c r="J48" s="1152"/>
      <c r="K48" s="1152"/>
      <c r="L48" s="1152"/>
      <c r="M48" s="1152"/>
      <c r="N48" s="1153"/>
      <c r="O48" s="1125" t="s">
        <v>239</v>
      </c>
      <c r="P48" s="1126"/>
      <c r="Q48" s="1126"/>
      <c r="R48" s="1126"/>
      <c r="S48" s="1126"/>
      <c r="T48" s="1126"/>
      <c r="U48" s="1126"/>
      <c r="V48" s="1126"/>
      <c r="W48" s="1126"/>
      <c r="X48" s="1126"/>
      <c r="Y48" s="1126"/>
      <c r="Z48" s="1126"/>
      <c r="AA48" s="1126"/>
      <c r="AB48" s="1229"/>
      <c r="AC48" s="1112"/>
      <c r="AD48" s="1115"/>
      <c r="AE48" s="1137" t="s">
        <v>224</v>
      </c>
      <c r="AF48" s="1138"/>
      <c r="AG48" s="1112"/>
      <c r="AH48" s="1115"/>
      <c r="AI48" s="1137" t="s">
        <v>266</v>
      </c>
      <c r="AJ48" s="1138"/>
      <c r="AK48" s="1112"/>
      <c r="AL48" s="1115"/>
      <c r="AM48" s="1137" t="s">
        <v>267</v>
      </c>
      <c r="AN48" s="1138"/>
      <c r="AO48" s="1161"/>
      <c r="AP48" s="1162"/>
      <c r="AQ48" s="1162"/>
      <c r="AR48" s="1163"/>
      <c r="AS48" s="1166"/>
      <c r="AT48" s="1167"/>
      <c r="AU48" s="1167"/>
      <c r="AV48" s="1167"/>
      <c r="AW48" s="1168"/>
      <c r="AX48" s="22"/>
      <c r="AY48" s="31"/>
      <c r="AZ48" s="34"/>
      <c r="BA48" s="35"/>
      <c r="BB48" s="34"/>
      <c r="BC48" s="36"/>
    </row>
    <row r="49" spans="1:55" s="11" customFormat="1" ht="11.25" customHeight="1" x14ac:dyDescent="0.15">
      <c r="A49" s="23"/>
      <c r="B49" s="1223"/>
      <c r="C49" s="1130"/>
      <c r="D49" s="1130"/>
      <c r="E49" s="1131"/>
      <c r="F49" s="1112"/>
      <c r="G49" s="1114"/>
      <c r="H49" s="1120" t="s">
        <v>939</v>
      </c>
      <c r="I49" s="1123"/>
      <c r="J49" s="1123"/>
      <c r="K49" s="1123"/>
      <c r="L49" s="1123"/>
      <c r="M49" s="1123"/>
      <c r="N49" s="1124"/>
      <c r="O49" s="1125" t="s">
        <v>297</v>
      </c>
      <c r="P49" s="1126"/>
      <c r="Q49" s="1126"/>
      <c r="R49" s="1126"/>
      <c r="S49" s="1126"/>
      <c r="T49" s="1126"/>
      <c r="U49" s="1126"/>
      <c r="V49" s="1126"/>
      <c r="W49" s="1126"/>
      <c r="X49" s="1126"/>
      <c r="Y49" s="1126"/>
      <c r="Z49" s="1126"/>
      <c r="AA49" s="1126"/>
      <c r="AB49" s="1229"/>
      <c r="AC49" s="1112"/>
      <c r="AD49" s="1115"/>
      <c r="AE49" s="1137" t="s">
        <v>229</v>
      </c>
      <c r="AF49" s="1138"/>
      <c r="AG49" s="1112"/>
      <c r="AH49" s="1115"/>
      <c r="AI49" s="1137" t="s">
        <v>230</v>
      </c>
      <c r="AJ49" s="1138"/>
      <c r="AK49" s="1161"/>
      <c r="AL49" s="1162"/>
      <c r="AM49" s="1162"/>
      <c r="AN49" s="1162"/>
      <c r="AO49" s="1162"/>
      <c r="AP49" s="1162"/>
      <c r="AQ49" s="1162"/>
      <c r="AR49" s="1163"/>
      <c r="AS49" s="1166"/>
      <c r="AT49" s="1167"/>
      <c r="AU49" s="1167"/>
      <c r="AV49" s="1167"/>
      <c r="AW49" s="1168"/>
      <c r="AX49" s="22"/>
      <c r="AY49" s="31"/>
      <c r="AZ49" s="34"/>
      <c r="BA49" s="35"/>
      <c r="BB49" s="34"/>
      <c r="BC49" s="36"/>
    </row>
    <row r="50" spans="1:55" s="11" customFormat="1" ht="11.25" customHeight="1" x14ac:dyDescent="0.15">
      <c r="A50" s="23"/>
      <c r="B50" s="1223"/>
      <c r="C50" s="1130"/>
      <c r="D50" s="1130"/>
      <c r="E50" s="1131"/>
      <c r="F50" s="1112"/>
      <c r="G50" s="1114"/>
      <c r="H50" s="1120" t="s">
        <v>940</v>
      </c>
      <c r="I50" s="1123"/>
      <c r="J50" s="1123"/>
      <c r="K50" s="1123"/>
      <c r="L50" s="1123"/>
      <c r="M50" s="1123"/>
      <c r="N50" s="1124"/>
      <c r="O50" s="1125" t="s">
        <v>299</v>
      </c>
      <c r="P50" s="1126"/>
      <c r="Q50" s="1126"/>
      <c r="R50" s="1126"/>
      <c r="S50" s="1126"/>
      <c r="T50" s="1126"/>
      <c r="U50" s="1126"/>
      <c r="V50" s="1126"/>
      <c r="W50" s="1126"/>
      <c r="X50" s="1126"/>
      <c r="Y50" s="1126"/>
      <c r="Z50" s="1126"/>
      <c r="AA50" s="1126"/>
      <c r="AB50" s="1229"/>
      <c r="AC50" s="1112"/>
      <c r="AD50" s="1115"/>
      <c r="AE50" s="1137" t="s">
        <v>236</v>
      </c>
      <c r="AF50" s="1138"/>
      <c r="AG50" s="1112"/>
      <c r="AH50" s="1115"/>
      <c r="AI50" s="1137" t="s">
        <v>237</v>
      </c>
      <c r="AJ50" s="1138"/>
      <c r="AK50" s="1161"/>
      <c r="AL50" s="1162"/>
      <c r="AM50" s="1162"/>
      <c r="AN50" s="1162"/>
      <c r="AO50" s="1162"/>
      <c r="AP50" s="1162"/>
      <c r="AQ50" s="1162"/>
      <c r="AR50" s="1163"/>
      <c r="AS50" s="1166"/>
      <c r="AT50" s="1167"/>
      <c r="AU50" s="1167"/>
      <c r="AV50" s="1167"/>
      <c r="AW50" s="1168"/>
      <c r="AX50" s="22"/>
      <c r="AY50" s="31"/>
      <c r="AZ50" s="34"/>
      <c r="BA50" s="35"/>
      <c r="BB50" s="34"/>
      <c r="BC50" s="36"/>
    </row>
    <row r="51" spans="1:55" s="11" customFormat="1" ht="11.25" customHeight="1" x14ac:dyDescent="0.15">
      <c r="A51" s="23"/>
      <c r="B51" s="1223"/>
      <c r="C51" s="1130"/>
      <c r="D51" s="1130"/>
      <c r="E51" s="1131"/>
      <c r="F51" s="1112"/>
      <c r="G51" s="1114"/>
      <c r="H51" s="1120" t="s">
        <v>941</v>
      </c>
      <c r="I51" s="1123"/>
      <c r="J51" s="1123"/>
      <c r="K51" s="1123"/>
      <c r="L51" s="1123"/>
      <c r="M51" s="1123"/>
      <c r="N51" s="1124"/>
      <c r="O51" s="1125" t="s">
        <v>300</v>
      </c>
      <c r="P51" s="1126"/>
      <c r="Q51" s="1126"/>
      <c r="R51" s="1126"/>
      <c r="S51" s="1126"/>
      <c r="T51" s="1126"/>
      <c r="U51" s="1126"/>
      <c r="V51" s="1126"/>
      <c r="W51" s="1126"/>
      <c r="X51" s="1126"/>
      <c r="Y51" s="1126"/>
      <c r="Z51" s="1126"/>
      <c r="AA51" s="1126"/>
      <c r="AB51" s="1229"/>
      <c r="AC51" s="1112"/>
      <c r="AD51" s="1115"/>
      <c r="AE51" s="1137" t="s">
        <v>224</v>
      </c>
      <c r="AF51" s="1138"/>
      <c r="AG51" s="1112"/>
      <c r="AH51" s="1115"/>
      <c r="AI51" s="1137" t="s">
        <v>225</v>
      </c>
      <c r="AJ51" s="1138"/>
      <c r="AK51" s="1161"/>
      <c r="AL51" s="1162"/>
      <c r="AM51" s="1162"/>
      <c r="AN51" s="1162"/>
      <c r="AO51" s="1162"/>
      <c r="AP51" s="1162"/>
      <c r="AQ51" s="1162"/>
      <c r="AR51" s="1163"/>
      <c r="AS51" s="1166"/>
      <c r="AT51" s="1167"/>
      <c r="AU51" s="1167"/>
      <c r="AV51" s="1167"/>
      <c r="AW51" s="1168"/>
      <c r="AX51" s="22"/>
      <c r="AY51" s="31"/>
      <c r="AZ51" s="34"/>
      <c r="BA51" s="35"/>
      <c r="BB51" s="34"/>
      <c r="BC51" s="36"/>
    </row>
    <row r="52" spans="1:55" s="11" customFormat="1" ht="11.25" customHeight="1" x14ac:dyDescent="0.15">
      <c r="A52" s="23"/>
      <c r="B52" s="1223"/>
      <c r="C52" s="1130"/>
      <c r="D52" s="1130"/>
      <c r="E52" s="1131"/>
      <c r="F52" s="1145" t="s">
        <v>531</v>
      </c>
      <c r="G52" s="1146"/>
      <c r="H52" s="1146"/>
      <c r="I52" s="1146"/>
      <c r="J52" s="1146"/>
      <c r="K52" s="1146"/>
      <c r="L52" s="1146"/>
      <c r="M52" s="1146"/>
      <c r="N52" s="1147"/>
      <c r="O52" s="1139" t="s">
        <v>324</v>
      </c>
      <c r="P52" s="1140"/>
      <c r="Q52" s="1140"/>
      <c r="R52" s="1140"/>
      <c r="S52" s="1140"/>
      <c r="T52" s="1140"/>
      <c r="U52" s="1140"/>
      <c r="V52" s="1140"/>
      <c r="W52" s="1140"/>
      <c r="X52" s="1140"/>
      <c r="Y52" s="1140"/>
      <c r="Z52" s="1140"/>
      <c r="AA52" s="1140"/>
      <c r="AB52" s="1141"/>
      <c r="AC52" s="1172"/>
      <c r="AD52" s="1234"/>
      <c r="AE52" s="1181" t="s">
        <v>224</v>
      </c>
      <c r="AF52" s="1182"/>
      <c r="AG52" s="1112"/>
      <c r="AH52" s="1115"/>
      <c r="AI52" s="1137" t="s">
        <v>266</v>
      </c>
      <c r="AJ52" s="1138"/>
      <c r="AK52" s="1112"/>
      <c r="AL52" s="1115"/>
      <c r="AM52" s="1137" t="s">
        <v>267</v>
      </c>
      <c r="AN52" s="1138"/>
      <c r="AO52" s="1161"/>
      <c r="AP52" s="1162"/>
      <c r="AQ52" s="1162"/>
      <c r="AR52" s="1163"/>
      <c r="AS52" s="1166"/>
      <c r="AT52" s="1167"/>
      <c r="AU52" s="1167"/>
      <c r="AV52" s="1167"/>
      <c r="AW52" s="1168"/>
      <c r="AX52" s="22"/>
      <c r="AY52" s="31"/>
      <c r="AZ52" s="34"/>
      <c r="BA52" s="35"/>
      <c r="BB52" s="34"/>
      <c r="BC52" s="36"/>
    </row>
    <row r="53" spans="1:55" s="11" customFormat="1" ht="11.25" customHeight="1" x14ac:dyDescent="0.15">
      <c r="A53" s="23"/>
      <c r="B53" s="1223"/>
      <c r="C53" s="1130"/>
      <c r="D53" s="1130"/>
      <c r="E53" s="1131"/>
      <c r="F53" s="1151"/>
      <c r="G53" s="1152"/>
      <c r="H53" s="1152"/>
      <c r="I53" s="1152"/>
      <c r="J53" s="1152"/>
      <c r="K53" s="1152"/>
      <c r="L53" s="1152"/>
      <c r="M53" s="1152"/>
      <c r="N53" s="1153"/>
      <c r="O53" s="1142"/>
      <c r="P53" s="1143"/>
      <c r="Q53" s="1143"/>
      <c r="R53" s="1143"/>
      <c r="S53" s="1143"/>
      <c r="T53" s="1143"/>
      <c r="U53" s="1143"/>
      <c r="V53" s="1143"/>
      <c r="W53" s="1143"/>
      <c r="X53" s="1143"/>
      <c r="Y53" s="1143"/>
      <c r="Z53" s="1143"/>
      <c r="AA53" s="1143"/>
      <c r="AB53" s="1144"/>
      <c r="AC53" s="1225"/>
      <c r="AD53" s="1235"/>
      <c r="AE53" s="1164"/>
      <c r="AF53" s="1165"/>
      <c r="AG53" s="1112"/>
      <c r="AH53" s="1115"/>
      <c r="AI53" s="1137" t="s">
        <v>356</v>
      </c>
      <c r="AJ53" s="1138"/>
      <c r="AK53" s="1112"/>
      <c r="AL53" s="1115"/>
      <c r="AM53" s="1137" t="s">
        <v>313</v>
      </c>
      <c r="AN53" s="1138"/>
      <c r="AO53" s="1161"/>
      <c r="AP53" s="1162"/>
      <c r="AQ53" s="1162"/>
      <c r="AR53" s="1163"/>
      <c r="AS53" s="1166"/>
      <c r="AT53" s="1167"/>
      <c r="AU53" s="1167"/>
      <c r="AV53" s="1167"/>
      <c r="AW53" s="1168"/>
      <c r="AX53" s="22"/>
      <c r="AY53" s="31"/>
      <c r="AZ53" s="34"/>
      <c r="BA53" s="35"/>
      <c r="BB53" s="34"/>
      <c r="BC53" s="36"/>
    </row>
    <row r="54" spans="1:55" s="11" customFormat="1" ht="11.25" customHeight="1" x14ac:dyDescent="0.15">
      <c r="A54" s="23"/>
      <c r="B54" s="1223"/>
      <c r="C54" s="1130"/>
      <c r="D54" s="1130"/>
      <c r="E54" s="1131"/>
      <c r="F54" s="1112"/>
      <c r="G54" s="1114"/>
      <c r="H54" s="1120" t="s">
        <v>942</v>
      </c>
      <c r="I54" s="1123"/>
      <c r="J54" s="1123"/>
      <c r="K54" s="1123"/>
      <c r="L54" s="1123"/>
      <c r="M54" s="1123"/>
      <c r="N54" s="1124"/>
      <c r="O54" s="1125" t="s">
        <v>552</v>
      </c>
      <c r="P54" s="1126"/>
      <c r="Q54" s="1126"/>
      <c r="R54" s="1126"/>
      <c r="S54" s="1126"/>
      <c r="T54" s="1126"/>
      <c r="U54" s="1126"/>
      <c r="V54" s="1126"/>
      <c r="W54" s="1126"/>
      <c r="X54" s="1126"/>
      <c r="Y54" s="1126"/>
      <c r="Z54" s="1126"/>
      <c r="AA54" s="1126"/>
      <c r="AB54" s="1229"/>
      <c r="AC54" s="1112"/>
      <c r="AD54" s="1115"/>
      <c r="AE54" s="1137" t="s">
        <v>224</v>
      </c>
      <c r="AF54" s="1138"/>
      <c r="AG54" s="1112"/>
      <c r="AH54" s="1115"/>
      <c r="AI54" s="1137" t="s">
        <v>225</v>
      </c>
      <c r="AJ54" s="1138"/>
      <c r="AK54" s="1161"/>
      <c r="AL54" s="1162"/>
      <c r="AM54" s="1162"/>
      <c r="AN54" s="1162"/>
      <c r="AO54" s="1162"/>
      <c r="AP54" s="1162"/>
      <c r="AQ54" s="1162"/>
      <c r="AR54" s="1163"/>
      <c r="AS54" s="1166"/>
      <c r="AT54" s="1167"/>
      <c r="AU54" s="1167"/>
      <c r="AV54" s="1167"/>
      <c r="AW54" s="1168"/>
      <c r="AY54" s="31"/>
      <c r="AZ54" s="34"/>
      <c r="BA54" s="35"/>
      <c r="BB54" s="34"/>
      <c r="BC54" s="36"/>
    </row>
    <row r="55" spans="1:55" s="11" customFormat="1" ht="11.25" customHeight="1" x14ac:dyDescent="0.15">
      <c r="A55" s="23"/>
      <c r="B55" s="1223"/>
      <c r="C55" s="1130"/>
      <c r="D55" s="1130"/>
      <c r="E55" s="1131"/>
      <c r="F55" s="1112"/>
      <c r="G55" s="1114"/>
      <c r="H55" s="1231" t="s">
        <v>943</v>
      </c>
      <c r="I55" s="1232"/>
      <c r="J55" s="1232"/>
      <c r="K55" s="1232"/>
      <c r="L55" s="1232"/>
      <c r="M55" s="1232"/>
      <c r="N55" s="1233"/>
      <c r="O55" s="1125" t="s">
        <v>241</v>
      </c>
      <c r="P55" s="1126"/>
      <c r="Q55" s="1126"/>
      <c r="R55" s="1126"/>
      <c r="S55" s="1126"/>
      <c r="T55" s="1126"/>
      <c r="U55" s="1126"/>
      <c r="V55" s="1126"/>
      <c r="W55" s="1126"/>
      <c r="X55" s="1126"/>
      <c r="Y55" s="1126"/>
      <c r="Z55" s="1126"/>
      <c r="AA55" s="1126"/>
      <c r="AB55" s="1229"/>
      <c r="AC55" s="1112"/>
      <c r="AD55" s="1115"/>
      <c r="AE55" s="1137" t="s">
        <v>224</v>
      </c>
      <c r="AF55" s="1138"/>
      <c r="AG55" s="1112"/>
      <c r="AH55" s="1115"/>
      <c r="AI55" s="1137" t="s">
        <v>225</v>
      </c>
      <c r="AJ55" s="1138"/>
      <c r="AK55" s="1161"/>
      <c r="AL55" s="1162"/>
      <c r="AM55" s="1162"/>
      <c r="AN55" s="1162"/>
      <c r="AO55" s="1162"/>
      <c r="AP55" s="1162"/>
      <c r="AQ55" s="1162"/>
      <c r="AR55" s="1163"/>
      <c r="AS55" s="1166"/>
      <c r="AT55" s="1167"/>
      <c r="AU55" s="1167"/>
      <c r="AV55" s="1167"/>
      <c r="AW55" s="1168"/>
      <c r="AY55" s="31"/>
      <c r="AZ55" s="34"/>
      <c r="BA55" s="35"/>
      <c r="BB55" s="34"/>
      <c r="BC55" s="36"/>
    </row>
    <row r="56" spans="1:55" s="11" customFormat="1" ht="11.25" customHeight="1" x14ac:dyDescent="0.15">
      <c r="A56" s="23"/>
      <c r="B56" s="1223"/>
      <c r="C56" s="1130"/>
      <c r="D56" s="1130"/>
      <c r="E56" s="1131"/>
      <c r="F56" s="1112"/>
      <c r="G56" s="1114"/>
      <c r="H56" s="1231" t="s">
        <v>944</v>
      </c>
      <c r="I56" s="1232"/>
      <c r="J56" s="1232"/>
      <c r="K56" s="1232"/>
      <c r="L56" s="1232"/>
      <c r="M56" s="1232"/>
      <c r="N56" s="1233"/>
      <c r="O56" s="1116" t="s">
        <v>913</v>
      </c>
      <c r="P56" s="1117"/>
      <c r="Q56" s="1117"/>
      <c r="R56" s="1117"/>
      <c r="S56" s="1117"/>
      <c r="T56" s="1117"/>
      <c r="U56" s="1117"/>
      <c r="V56" s="1117"/>
      <c r="W56" s="1117"/>
      <c r="X56" s="1117"/>
      <c r="Y56" s="1117"/>
      <c r="Z56" s="1117"/>
      <c r="AA56" s="1117"/>
      <c r="AB56" s="1118"/>
      <c r="AC56" s="1112"/>
      <c r="AD56" s="1115"/>
      <c r="AE56" s="1137" t="s">
        <v>224</v>
      </c>
      <c r="AF56" s="1138"/>
      <c r="AG56" s="1112"/>
      <c r="AH56" s="1115"/>
      <c r="AI56" s="1137" t="s">
        <v>225</v>
      </c>
      <c r="AJ56" s="1138"/>
      <c r="AK56" s="1161"/>
      <c r="AL56" s="1162"/>
      <c r="AM56" s="1162"/>
      <c r="AN56" s="1162"/>
      <c r="AO56" s="1162"/>
      <c r="AP56" s="1162"/>
      <c r="AQ56" s="1162"/>
      <c r="AR56" s="1163"/>
      <c r="AS56" s="1166"/>
      <c r="AT56" s="1167"/>
      <c r="AU56" s="1167"/>
      <c r="AV56" s="1167"/>
      <c r="AW56" s="1168"/>
      <c r="AY56" s="31"/>
      <c r="AZ56" s="34"/>
      <c r="BA56" s="35"/>
      <c r="BB56" s="34"/>
      <c r="BC56" s="36"/>
    </row>
    <row r="57" spans="1:55" s="11" customFormat="1" ht="11.25" customHeight="1" x14ac:dyDescent="0.15">
      <c r="A57" s="23"/>
      <c r="B57" s="1223"/>
      <c r="C57" s="1130"/>
      <c r="D57" s="1130"/>
      <c r="E57" s="1131"/>
      <c r="F57" s="1112"/>
      <c r="G57" s="1114"/>
      <c r="H57" s="1231" t="s">
        <v>945</v>
      </c>
      <c r="I57" s="1232"/>
      <c r="J57" s="1232"/>
      <c r="K57" s="1232"/>
      <c r="L57" s="1232"/>
      <c r="M57" s="1232"/>
      <c r="N57" s="1233"/>
      <c r="O57" s="1125" t="s">
        <v>555</v>
      </c>
      <c r="P57" s="1126"/>
      <c r="Q57" s="1126"/>
      <c r="R57" s="1126"/>
      <c r="S57" s="1126"/>
      <c r="T57" s="1126"/>
      <c r="U57" s="1126"/>
      <c r="V57" s="1126"/>
      <c r="W57" s="1126"/>
      <c r="X57" s="1126"/>
      <c r="Y57" s="1126"/>
      <c r="Z57" s="1126"/>
      <c r="AA57" s="1126"/>
      <c r="AB57" s="1229"/>
      <c r="AC57" s="1112"/>
      <c r="AD57" s="1115"/>
      <c r="AE57" s="1137" t="s">
        <v>224</v>
      </c>
      <c r="AF57" s="1138"/>
      <c r="AG57" s="1112"/>
      <c r="AH57" s="1115"/>
      <c r="AI57" s="1137" t="s">
        <v>225</v>
      </c>
      <c r="AJ57" s="1138"/>
      <c r="AK57" s="1161"/>
      <c r="AL57" s="1162"/>
      <c r="AM57" s="1162"/>
      <c r="AN57" s="1162"/>
      <c r="AO57" s="1162"/>
      <c r="AP57" s="1162"/>
      <c r="AQ57" s="1162"/>
      <c r="AR57" s="1163"/>
      <c r="AS57" s="1166"/>
      <c r="AT57" s="1167"/>
      <c r="AU57" s="1167"/>
      <c r="AV57" s="1167"/>
      <c r="AW57" s="1168"/>
      <c r="AY57" s="31"/>
      <c r="AZ57" s="34"/>
      <c r="BA57" s="35"/>
      <c r="BB57" s="34"/>
      <c r="BC57" s="36"/>
    </row>
    <row r="58" spans="1:55" s="11" customFormat="1" ht="11.25" customHeight="1" x14ac:dyDescent="0.15">
      <c r="A58" s="23"/>
      <c r="B58" s="1223"/>
      <c r="C58" s="1130"/>
      <c r="D58" s="1130"/>
      <c r="E58" s="1131"/>
      <c r="F58" s="1112"/>
      <c r="G58" s="1114"/>
      <c r="H58" s="1231" t="s">
        <v>946</v>
      </c>
      <c r="I58" s="1232"/>
      <c r="J58" s="1232"/>
      <c r="K58" s="1232"/>
      <c r="L58" s="1232"/>
      <c r="M58" s="1232"/>
      <c r="N58" s="1233"/>
      <c r="O58" s="1139" t="s">
        <v>312</v>
      </c>
      <c r="P58" s="1140"/>
      <c r="Q58" s="1140"/>
      <c r="R58" s="1140"/>
      <c r="S58" s="1140"/>
      <c r="T58" s="1140"/>
      <c r="U58" s="1140"/>
      <c r="V58" s="1140"/>
      <c r="W58" s="1140"/>
      <c r="X58" s="1140"/>
      <c r="Y58" s="1140"/>
      <c r="Z58" s="1140"/>
      <c r="AA58" s="1140"/>
      <c r="AB58" s="1141"/>
      <c r="AC58" s="1172"/>
      <c r="AD58" s="1234"/>
      <c r="AE58" s="1181" t="s">
        <v>224</v>
      </c>
      <c r="AF58" s="1182"/>
      <c r="AG58" s="1112"/>
      <c r="AH58" s="1115"/>
      <c r="AI58" s="1137" t="s">
        <v>266</v>
      </c>
      <c r="AJ58" s="1138"/>
      <c r="AK58" s="1112"/>
      <c r="AL58" s="1115"/>
      <c r="AM58" s="1137" t="s">
        <v>267</v>
      </c>
      <c r="AN58" s="1138"/>
      <c r="AO58" s="1112"/>
      <c r="AP58" s="1115"/>
      <c r="AQ58" s="1137" t="s">
        <v>356</v>
      </c>
      <c r="AR58" s="1138"/>
      <c r="AS58" s="1166"/>
      <c r="AT58" s="1167"/>
      <c r="AU58" s="1167"/>
      <c r="AV58" s="1167"/>
      <c r="AW58" s="1168"/>
      <c r="AY58" s="31"/>
      <c r="AZ58" s="34"/>
      <c r="BA58" s="35"/>
      <c r="BB58" s="34"/>
      <c r="BC58" s="36"/>
    </row>
    <row r="59" spans="1:55" s="11" customFormat="1" ht="11.25" customHeight="1" x14ac:dyDescent="0.15">
      <c r="A59" s="23"/>
      <c r="B59" s="1223"/>
      <c r="C59" s="1130"/>
      <c r="D59" s="1130"/>
      <c r="E59" s="1131"/>
      <c r="F59" s="1112"/>
      <c r="G59" s="1114"/>
      <c r="H59" s="1231" t="s">
        <v>947</v>
      </c>
      <c r="I59" s="1232"/>
      <c r="J59" s="1232"/>
      <c r="K59" s="1232"/>
      <c r="L59" s="1232"/>
      <c r="M59" s="1232"/>
      <c r="N59" s="1233"/>
      <c r="O59" s="1142"/>
      <c r="P59" s="1143"/>
      <c r="Q59" s="1143"/>
      <c r="R59" s="1143"/>
      <c r="S59" s="1143"/>
      <c r="T59" s="1143"/>
      <c r="U59" s="1143"/>
      <c r="V59" s="1143"/>
      <c r="W59" s="1143"/>
      <c r="X59" s="1143"/>
      <c r="Y59" s="1143"/>
      <c r="Z59" s="1143"/>
      <c r="AA59" s="1143"/>
      <c r="AB59" s="1144"/>
      <c r="AC59" s="1225"/>
      <c r="AD59" s="1235"/>
      <c r="AE59" s="1164"/>
      <c r="AF59" s="1165"/>
      <c r="AG59" s="1112"/>
      <c r="AH59" s="1115"/>
      <c r="AI59" s="1137" t="s">
        <v>313</v>
      </c>
      <c r="AJ59" s="1138"/>
      <c r="AK59" s="1112"/>
      <c r="AL59" s="1115"/>
      <c r="AM59" s="1137" t="s">
        <v>539</v>
      </c>
      <c r="AN59" s="1138"/>
      <c r="AO59" s="1112"/>
      <c r="AP59" s="1115"/>
      <c r="AQ59" s="1137" t="s">
        <v>540</v>
      </c>
      <c r="AR59" s="1138"/>
      <c r="AS59" s="1166"/>
      <c r="AT59" s="1167"/>
      <c r="AU59" s="1167"/>
      <c r="AV59" s="1167"/>
      <c r="AW59" s="1168"/>
      <c r="AY59" s="31"/>
      <c r="AZ59" s="34"/>
      <c r="BA59" s="35"/>
      <c r="BB59" s="34"/>
      <c r="BC59" s="36"/>
    </row>
    <row r="60" spans="1:55" s="11" customFormat="1" ht="11.25" customHeight="1" x14ac:dyDescent="0.15">
      <c r="A60" s="23"/>
      <c r="B60" s="1223"/>
      <c r="C60" s="1130"/>
      <c r="D60" s="1130"/>
      <c r="E60" s="1131"/>
      <c r="F60" s="1112"/>
      <c r="G60" s="1114"/>
      <c r="H60" s="1231" t="s">
        <v>948</v>
      </c>
      <c r="I60" s="1232"/>
      <c r="J60" s="1232"/>
      <c r="K60" s="1232"/>
      <c r="L60" s="1232"/>
      <c r="M60" s="1232"/>
      <c r="N60" s="1233"/>
      <c r="O60" s="1125" t="s">
        <v>301</v>
      </c>
      <c r="P60" s="1126"/>
      <c r="Q60" s="1126"/>
      <c r="R60" s="1126"/>
      <c r="S60" s="1126"/>
      <c r="T60" s="1126"/>
      <c r="U60" s="1126"/>
      <c r="V60" s="1126"/>
      <c r="W60" s="1126"/>
      <c r="X60" s="1126"/>
      <c r="Y60" s="1126"/>
      <c r="Z60" s="1126"/>
      <c r="AA60" s="1126"/>
      <c r="AB60" s="1229"/>
      <c r="AC60" s="1112"/>
      <c r="AD60" s="1115"/>
      <c r="AE60" s="1137" t="s">
        <v>275</v>
      </c>
      <c r="AF60" s="1138"/>
      <c r="AG60" s="1112"/>
      <c r="AH60" s="1115"/>
      <c r="AI60" s="1137" t="s">
        <v>276</v>
      </c>
      <c r="AJ60" s="1138"/>
      <c r="AK60" s="1161"/>
      <c r="AL60" s="1162"/>
      <c r="AM60" s="1162"/>
      <c r="AN60" s="1162"/>
      <c r="AO60" s="1162"/>
      <c r="AP60" s="1162"/>
      <c r="AQ60" s="1162"/>
      <c r="AR60" s="1163"/>
      <c r="AS60" s="1160"/>
      <c r="AT60" s="1160"/>
      <c r="AU60" s="1160"/>
      <c r="AV60" s="1160"/>
      <c r="AW60" s="1160"/>
      <c r="AX60" s="22"/>
      <c r="AY60" s="31"/>
      <c r="AZ60" s="34"/>
      <c r="BA60" s="35"/>
      <c r="BB60" s="34"/>
      <c r="BC60" s="36"/>
    </row>
    <row r="61" spans="1:55" s="11" customFormat="1" ht="11.25" customHeight="1" x14ac:dyDescent="0.15">
      <c r="A61" s="23"/>
      <c r="B61" s="1223"/>
      <c r="C61" s="1130"/>
      <c r="D61" s="1130"/>
      <c r="E61" s="1131"/>
      <c r="F61" s="1112"/>
      <c r="G61" s="1114"/>
      <c r="H61" s="1120" t="s">
        <v>949</v>
      </c>
      <c r="I61" s="1123"/>
      <c r="J61" s="1123"/>
      <c r="K61" s="1123"/>
      <c r="L61" s="1123"/>
      <c r="M61" s="1123"/>
      <c r="N61" s="1124"/>
      <c r="O61" s="1125" t="s">
        <v>302</v>
      </c>
      <c r="P61" s="1126"/>
      <c r="Q61" s="1126"/>
      <c r="R61" s="1126"/>
      <c r="S61" s="1126"/>
      <c r="T61" s="1126"/>
      <c r="U61" s="1126"/>
      <c r="V61" s="1126"/>
      <c r="W61" s="1126"/>
      <c r="X61" s="1126"/>
      <c r="Y61" s="1126"/>
      <c r="Z61" s="1126"/>
      <c r="AA61" s="1126"/>
      <c r="AB61" s="1229"/>
      <c r="AC61" s="1112"/>
      <c r="AD61" s="1115"/>
      <c r="AE61" s="1137" t="s">
        <v>224</v>
      </c>
      <c r="AF61" s="1138"/>
      <c r="AG61" s="1112"/>
      <c r="AH61" s="1115"/>
      <c r="AI61" s="1137" t="s">
        <v>225</v>
      </c>
      <c r="AJ61" s="1138"/>
      <c r="AK61" s="1161"/>
      <c r="AL61" s="1162"/>
      <c r="AM61" s="1162"/>
      <c r="AN61" s="1162"/>
      <c r="AO61" s="1162"/>
      <c r="AP61" s="1162"/>
      <c r="AQ61" s="1162"/>
      <c r="AR61" s="1163"/>
      <c r="AS61" s="1166"/>
      <c r="AT61" s="1167"/>
      <c r="AU61" s="1167"/>
      <c r="AV61" s="1167"/>
      <c r="AW61" s="1168"/>
      <c r="AX61" s="22"/>
      <c r="AY61" s="31"/>
      <c r="AZ61" s="34"/>
      <c r="BA61" s="35"/>
      <c r="BB61" s="34"/>
      <c r="BC61" s="36"/>
    </row>
    <row r="62" spans="1:55" s="11" customFormat="1" ht="11.25" customHeight="1" x14ac:dyDescent="0.15">
      <c r="A62" s="23"/>
      <c r="B62" s="1223"/>
      <c r="C62" s="1130"/>
      <c r="D62" s="1130"/>
      <c r="E62" s="1131"/>
      <c r="O62" s="1125" t="s">
        <v>306</v>
      </c>
      <c r="P62" s="1126"/>
      <c r="Q62" s="1126"/>
      <c r="R62" s="1126"/>
      <c r="S62" s="1126"/>
      <c r="T62" s="1126"/>
      <c r="U62" s="1126"/>
      <c r="V62" s="1126"/>
      <c r="W62" s="1126"/>
      <c r="X62" s="1126"/>
      <c r="Y62" s="1126"/>
      <c r="Z62" s="1126"/>
      <c r="AA62" s="1126"/>
      <c r="AB62" s="1126"/>
      <c r="AC62" s="1121"/>
      <c r="AD62" s="1122"/>
      <c r="AE62" s="1137" t="s">
        <v>224</v>
      </c>
      <c r="AF62" s="1138"/>
      <c r="AG62" s="1114"/>
      <c r="AH62" s="1122"/>
      <c r="AI62" s="1137" t="s">
        <v>266</v>
      </c>
      <c r="AJ62" s="1138"/>
      <c r="AK62" s="1114"/>
      <c r="AL62" s="1122"/>
      <c r="AM62" s="1137" t="s">
        <v>267</v>
      </c>
      <c r="AN62" s="1138"/>
      <c r="AO62" s="1161"/>
      <c r="AP62" s="1162"/>
      <c r="AQ62" s="1162"/>
      <c r="AR62" s="1163"/>
      <c r="AS62" s="1166"/>
      <c r="AT62" s="1167"/>
      <c r="AU62" s="1167"/>
      <c r="AV62" s="1167"/>
      <c r="AW62" s="1168"/>
      <c r="AX62" s="22"/>
      <c r="AY62" s="31"/>
      <c r="AZ62" s="34"/>
      <c r="BA62" s="35"/>
      <c r="BB62" s="34"/>
      <c r="BC62" s="36"/>
    </row>
    <row r="63" spans="1:55" s="11" customFormat="1" ht="11.25" customHeight="1" x14ac:dyDescent="0.15">
      <c r="A63" s="23"/>
      <c r="B63" s="1223"/>
      <c r="C63" s="1130"/>
      <c r="D63" s="1130"/>
      <c r="E63" s="1131"/>
      <c r="O63" s="1125" t="s">
        <v>292</v>
      </c>
      <c r="P63" s="1126"/>
      <c r="Q63" s="1126"/>
      <c r="R63" s="1126"/>
      <c r="S63" s="1126"/>
      <c r="T63" s="1126"/>
      <c r="U63" s="1126"/>
      <c r="V63" s="1126"/>
      <c r="W63" s="1126"/>
      <c r="X63" s="1126"/>
      <c r="Y63" s="1126"/>
      <c r="Z63" s="1126"/>
      <c r="AA63" s="1126"/>
      <c r="AB63" s="1229"/>
      <c r="AC63" s="1112"/>
      <c r="AD63" s="1115"/>
      <c r="AE63" s="1137" t="s">
        <v>224</v>
      </c>
      <c r="AF63" s="1138"/>
      <c r="AG63" s="1112"/>
      <c r="AH63" s="1115"/>
      <c r="AI63" s="1137" t="s">
        <v>225</v>
      </c>
      <c r="AJ63" s="1138"/>
      <c r="AK63" s="1161"/>
      <c r="AL63" s="1162"/>
      <c r="AM63" s="1162"/>
      <c r="AN63" s="1162"/>
      <c r="AO63" s="1162"/>
      <c r="AP63" s="1162"/>
      <c r="AQ63" s="1162"/>
      <c r="AR63" s="1163"/>
      <c r="AS63" s="1166"/>
      <c r="AT63" s="1167"/>
      <c r="AU63" s="1167"/>
      <c r="AV63" s="1167"/>
      <c r="AW63" s="1168"/>
      <c r="AX63" s="22"/>
    </row>
    <row r="64" spans="1:55" s="11" customFormat="1" ht="11.25" customHeight="1" x14ac:dyDescent="0.15">
      <c r="A64" s="23"/>
      <c r="B64" s="1223"/>
      <c r="C64" s="1130"/>
      <c r="D64" s="1130"/>
      <c r="E64" s="1131"/>
      <c r="O64" s="1125" t="s">
        <v>524</v>
      </c>
      <c r="P64" s="1126"/>
      <c r="Q64" s="1126"/>
      <c r="R64" s="1126"/>
      <c r="S64" s="1126"/>
      <c r="T64" s="1126"/>
      <c r="U64" s="1126"/>
      <c r="V64" s="1126"/>
      <c r="W64" s="1126"/>
      <c r="X64" s="1126"/>
      <c r="Y64" s="1126"/>
      <c r="Z64" s="1126"/>
      <c r="AA64" s="1126"/>
      <c r="AB64" s="1229"/>
      <c r="AC64" s="1112"/>
      <c r="AD64" s="1115"/>
      <c r="AE64" s="1137" t="s">
        <v>224</v>
      </c>
      <c r="AF64" s="1138"/>
      <c r="AG64" s="1112"/>
      <c r="AH64" s="1115"/>
      <c r="AI64" s="1137" t="s">
        <v>225</v>
      </c>
      <c r="AJ64" s="1138"/>
      <c r="AK64" s="1161"/>
      <c r="AL64" s="1162"/>
      <c r="AM64" s="1162"/>
      <c r="AN64" s="1162"/>
      <c r="AO64" s="1162"/>
      <c r="AP64" s="1162"/>
      <c r="AQ64" s="1162"/>
      <c r="AR64" s="1163"/>
      <c r="AS64" s="1166"/>
      <c r="AT64" s="1167"/>
      <c r="AU64" s="1167"/>
      <c r="AV64" s="1167"/>
      <c r="AW64" s="1168"/>
      <c r="AX64" s="22"/>
    </row>
    <row r="65" spans="1:55" s="11" customFormat="1" ht="11.25" customHeight="1" x14ac:dyDescent="0.15">
      <c r="A65" s="23"/>
      <c r="B65" s="1223"/>
      <c r="C65" s="1130"/>
      <c r="D65" s="1130"/>
      <c r="E65" s="1131"/>
      <c r="O65" s="1125" t="s">
        <v>508</v>
      </c>
      <c r="P65" s="1126"/>
      <c r="Q65" s="1126"/>
      <c r="R65" s="1126"/>
      <c r="S65" s="1126"/>
      <c r="T65" s="1126"/>
      <c r="U65" s="1126"/>
      <c r="V65" s="1126"/>
      <c r="W65" s="1126"/>
      <c r="X65" s="1126"/>
      <c r="Y65" s="1126"/>
      <c r="Z65" s="1126"/>
      <c r="AA65" s="1126"/>
      <c r="AB65" s="1229"/>
      <c r="AC65" s="1112"/>
      <c r="AD65" s="1115"/>
      <c r="AE65" s="1137" t="s">
        <v>224</v>
      </c>
      <c r="AF65" s="1138"/>
      <c r="AG65" s="1112"/>
      <c r="AH65" s="1115"/>
      <c r="AI65" s="1137" t="s">
        <v>225</v>
      </c>
      <c r="AJ65" s="1138"/>
      <c r="AK65" s="1161"/>
      <c r="AL65" s="1162"/>
      <c r="AM65" s="1162"/>
      <c r="AN65" s="1162"/>
      <c r="AO65" s="1162"/>
      <c r="AP65" s="1162"/>
      <c r="AQ65" s="1162"/>
      <c r="AR65" s="1163"/>
      <c r="AS65" s="1166"/>
      <c r="AT65" s="1167"/>
      <c r="AU65" s="1167"/>
      <c r="AV65" s="1167"/>
      <c r="AW65" s="1168"/>
      <c r="AX65" s="22"/>
    </row>
    <row r="66" spans="1:55" s="11" customFormat="1" ht="11.25" customHeight="1" x14ac:dyDescent="0.15">
      <c r="A66" s="23"/>
      <c r="B66" s="1223"/>
      <c r="C66" s="1130"/>
      <c r="D66" s="1130"/>
      <c r="E66" s="1131"/>
      <c r="O66" s="1116" t="s">
        <v>911</v>
      </c>
      <c r="P66" s="1117"/>
      <c r="Q66" s="1117"/>
      <c r="R66" s="1117"/>
      <c r="S66" s="1117"/>
      <c r="T66" s="1117"/>
      <c r="U66" s="1117"/>
      <c r="V66" s="1117"/>
      <c r="W66" s="1117"/>
      <c r="X66" s="1117"/>
      <c r="Y66" s="1117"/>
      <c r="Z66" s="1117"/>
      <c r="AA66" s="1117"/>
      <c r="AB66" s="1118"/>
      <c r="AC66" s="1112"/>
      <c r="AD66" s="1115"/>
      <c r="AE66" s="1228" t="s">
        <v>224</v>
      </c>
      <c r="AF66" s="1138"/>
      <c r="AG66" s="1121"/>
      <c r="AH66" s="1122"/>
      <c r="AI66" s="1137" t="s">
        <v>225</v>
      </c>
      <c r="AJ66" s="1138"/>
      <c r="AK66" s="1161"/>
      <c r="AL66" s="1162"/>
      <c r="AM66" s="1162"/>
      <c r="AN66" s="1162"/>
      <c r="AO66" s="1162"/>
      <c r="AP66" s="1162"/>
      <c r="AQ66" s="1162"/>
      <c r="AR66" s="1163"/>
      <c r="AS66" s="1166"/>
      <c r="AT66" s="1167"/>
      <c r="AU66" s="1167"/>
      <c r="AV66" s="1167"/>
      <c r="AW66" s="1168"/>
      <c r="AX66" s="22"/>
    </row>
    <row r="67" spans="1:55" s="11" customFormat="1" ht="11.25" customHeight="1" x14ac:dyDescent="0.15">
      <c r="A67" s="23"/>
      <c r="B67" s="1223"/>
      <c r="C67" s="1130"/>
      <c r="D67" s="1130"/>
      <c r="E67" s="1131"/>
      <c r="F67" s="187"/>
      <c r="G67" s="183"/>
      <c r="H67" s="34"/>
      <c r="I67" s="34"/>
      <c r="J67" s="34"/>
      <c r="K67" s="34"/>
      <c r="L67" s="34"/>
      <c r="M67" s="34"/>
      <c r="N67" s="154"/>
      <c r="O67" s="1116" t="s">
        <v>891</v>
      </c>
      <c r="P67" s="1117"/>
      <c r="Q67" s="1117"/>
      <c r="R67" s="1117"/>
      <c r="S67" s="1117"/>
      <c r="T67" s="1117"/>
      <c r="U67" s="1117"/>
      <c r="V67" s="1117"/>
      <c r="W67" s="1117"/>
      <c r="X67" s="1117"/>
      <c r="Y67" s="1117"/>
      <c r="Z67" s="1117"/>
      <c r="AA67" s="1117"/>
      <c r="AB67" s="1118"/>
      <c r="AC67" s="1112"/>
      <c r="AD67" s="1115"/>
      <c r="AE67" s="1175" t="s">
        <v>224</v>
      </c>
      <c r="AF67" s="1176"/>
      <c r="AG67" s="1112"/>
      <c r="AH67" s="1115"/>
      <c r="AI67" s="1137" t="s">
        <v>225</v>
      </c>
      <c r="AJ67" s="1138"/>
      <c r="AK67" s="1218"/>
      <c r="AL67" s="1219"/>
      <c r="AM67" s="1219"/>
      <c r="AN67" s="1219"/>
      <c r="AO67" s="1219"/>
      <c r="AP67" s="1219"/>
      <c r="AQ67" s="1219"/>
      <c r="AR67" s="1220"/>
      <c r="AS67" s="1166"/>
      <c r="AT67" s="1167"/>
      <c r="AU67" s="1167"/>
      <c r="AV67" s="1167"/>
      <c r="AW67" s="1168"/>
      <c r="AX67" s="22"/>
    </row>
    <row r="68" spans="1:55" s="11" customFormat="1" ht="11.25" customHeight="1" x14ac:dyDescent="0.15">
      <c r="A68" s="23"/>
      <c r="B68" s="1223"/>
      <c r="C68" s="1130"/>
      <c r="D68" s="1130"/>
      <c r="E68" s="1131"/>
      <c r="F68" s="52"/>
      <c r="G68" s="53"/>
      <c r="H68" s="53"/>
      <c r="I68" s="53"/>
      <c r="J68" s="53"/>
      <c r="K68" s="53"/>
      <c r="L68" s="53"/>
      <c r="M68" s="53"/>
      <c r="N68" s="54"/>
      <c r="O68" s="1139" t="s">
        <v>892</v>
      </c>
      <c r="P68" s="1140"/>
      <c r="Q68" s="1140"/>
      <c r="R68" s="1140"/>
      <c r="S68" s="1140"/>
      <c r="T68" s="1140"/>
      <c r="U68" s="1140"/>
      <c r="V68" s="1140"/>
      <c r="W68" s="1140"/>
      <c r="X68" s="1140"/>
      <c r="Y68" s="1140"/>
      <c r="Z68" s="1140"/>
      <c r="AA68" s="1140"/>
      <c r="AB68" s="1141"/>
      <c r="AC68" s="1121"/>
      <c r="AD68" s="1122"/>
      <c r="AE68" s="1137" t="s">
        <v>224</v>
      </c>
      <c r="AF68" s="1138"/>
      <c r="AG68" s="1179"/>
      <c r="AH68" s="1180"/>
      <c r="AI68" s="1164" t="s">
        <v>648</v>
      </c>
      <c r="AJ68" s="1165"/>
      <c r="AK68" s="1121"/>
      <c r="AL68" s="1122"/>
      <c r="AM68" s="1137" t="s">
        <v>649</v>
      </c>
      <c r="AN68" s="1138"/>
      <c r="AO68" s="1121"/>
      <c r="AP68" s="1122"/>
      <c r="AQ68" s="1137" t="s">
        <v>650</v>
      </c>
      <c r="AR68" s="1138"/>
      <c r="AS68" s="1160"/>
      <c r="AT68" s="1160"/>
      <c r="AU68" s="1160"/>
      <c r="AV68" s="1160"/>
      <c r="AW68" s="1160"/>
      <c r="AX68" s="22"/>
    </row>
    <row r="69" spans="1:55" s="11" customFormat="1" ht="11.25" customHeight="1" x14ac:dyDescent="0.15">
      <c r="A69" s="23"/>
      <c r="B69" s="180"/>
      <c r="C69" s="181"/>
      <c r="D69" s="181"/>
      <c r="E69" s="182"/>
      <c r="F69" s="55"/>
      <c r="G69" s="56"/>
      <c r="H69" s="56"/>
      <c r="I69" s="56"/>
      <c r="J69" s="56"/>
      <c r="K69" s="56"/>
      <c r="L69" s="56"/>
      <c r="M69" s="56"/>
      <c r="N69" s="57"/>
      <c r="O69" s="1142"/>
      <c r="P69" s="1143"/>
      <c r="Q69" s="1143"/>
      <c r="R69" s="1143"/>
      <c r="S69" s="1143"/>
      <c r="T69" s="1143"/>
      <c r="U69" s="1143"/>
      <c r="V69" s="1143"/>
      <c r="W69" s="1143"/>
      <c r="X69" s="1143"/>
      <c r="Y69" s="1143"/>
      <c r="Z69" s="1143"/>
      <c r="AA69" s="1143"/>
      <c r="AB69" s="1144"/>
      <c r="AC69" s="1112"/>
      <c r="AD69" s="1115"/>
      <c r="AE69" s="1137" t="s">
        <v>313</v>
      </c>
      <c r="AF69" s="1138"/>
      <c r="AG69" s="1112"/>
      <c r="AH69" s="1113"/>
      <c r="AI69" s="1113"/>
      <c r="AJ69" s="1113"/>
      <c r="AK69" s="1113"/>
      <c r="AL69" s="1113"/>
      <c r="AM69" s="1113"/>
      <c r="AN69" s="1113"/>
      <c r="AO69" s="1113"/>
      <c r="AP69" s="1113"/>
      <c r="AQ69" s="1113"/>
      <c r="AR69" s="1114"/>
      <c r="AS69" s="1160"/>
      <c r="AT69" s="1160"/>
      <c r="AU69" s="1160"/>
      <c r="AV69" s="1160"/>
      <c r="AW69" s="1160"/>
      <c r="AX69" s="22"/>
    </row>
    <row r="70" spans="1:55" s="11" customFormat="1" ht="11.25" customHeight="1" x14ac:dyDescent="0.15">
      <c r="A70" s="23"/>
      <c r="B70" s="1198" t="s">
        <v>272</v>
      </c>
      <c r="C70" s="1199"/>
      <c r="D70" s="1199"/>
      <c r="E70" s="1200"/>
      <c r="F70" s="1195" t="s">
        <v>268</v>
      </c>
      <c r="G70" s="1196"/>
      <c r="H70" s="1196"/>
      <c r="I70" s="1196"/>
      <c r="J70" s="1196"/>
      <c r="K70" s="1196"/>
      <c r="L70" s="1196"/>
      <c r="M70" s="1196"/>
      <c r="N70" s="1197"/>
      <c r="O70" s="1195" t="s">
        <v>271</v>
      </c>
      <c r="P70" s="1196"/>
      <c r="Q70" s="1196"/>
      <c r="R70" s="1196"/>
      <c r="S70" s="1196"/>
      <c r="T70" s="1196"/>
      <c r="U70" s="1196"/>
      <c r="V70" s="1196"/>
      <c r="W70" s="1196"/>
      <c r="X70" s="1196"/>
      <c r="Y70" s="1196"/>
      <c r="Z70" s="1196"/>
      <c r="AA70" s="1196"/>
      <c r="AB70" s="1196"/>
      <c r="AC70" s="1196"/>
      <c r="AD70" s="1196"/>
      <c r="AE70" s="1196"/>
      <c r="AF70" s="1196"/>
      <c r="AG70" s="1196"/>
      <c r="AH70" s="1196"/>
      <c r="AI70" s="1196"/>
      <c r="AJ70" s="1196"/>
      <c r="AK70" s="1196"/>
      <c r="AL70" s="1196"/>
      <c r="AM70" s="1196"/>
      <c r="AN70" s="1196"/>
      <c r="AO70" s="1196"/>
      <c r="AP70" s="1196"/>
      <c r="AQ70" s="1196"/>
      <c r="AR70" s="1197"/>
      <c r="AS70" s="1195" t="s">
        <v>269</v>
      </c>
      <c r="AT70" s="1196"/>
      <c r="AU70" s="1196"/>
      <c r="AV70" s="1196"/>
      <c r="AW70" s="1197"/>
      <c r="AX70" s="22"/>
      <c r="AY70" s="31"/>
      <c r="AZ70" s="34"/>
      <c r="BA70" s="35"/>
      <c r="BB70" s="34"/>
      <c r="BC70" s="36"/>
    </row>
    <row r="71" spans="1:55" s="11" customFormat="1" ht="11.25" customHeight="1" x14ac:dyDescent="0.15">
      <c r="A71" s="23"/>
      <c r="B71" s="1222" t="s">
        <v>532</v>
      </c>
      <c r="C71" s="1128"/>
      <c r="D71" s="1128"/>
      <c r="E71" s="1129"/>
      <c r="F71" s="1145" t="s">
        <v>533</v>
      </c>
      <c r="G71" s="1146"/>
      <c r="H71" s="1146"/>
      <c r="I71" s="1146"/>
      <c r="J71" s="1146"/>
      <c r="K71" s="1146"/>
      <c r="L71" s="1146"/>
      <c r="M71" s="1146"/>
      <c r="N71" s="1147"/>
      <c r="O71" s="1116" t="s">
        <v>279</v>
      </c>
      <c r="P71" s="1117"/>
      <c r="Q71" s="1117"/>
      <c r="R71" s="1117"/>
      <c r="S71" s="1117"/>
      <c r="T71" s="1117"/>
      <c r="U71" s="1117"/>
      <c r="V71" s="1117"/>
      <c r="W71" s="1117"/>
      <c r="X71" s="1117"/>
      <c r="Y71" s="1117"/>
      <c r="Z71" s="1117"/>
      <c r="AA71" s="1117"/>
      <c r="AB71" s="1118"/>
      <c r="AC71" s="1112"/>
      <c r="AD71" s="1115"/>
      <c r="AE71" s="1137" t="s">
        <v>224</v>
      </c>
      <c r="AF71" s="1138"/>
      <c r="AG71" s="1112"/>
      <c r="AH71" s="1115"/>
      <c r="AI71" s="1137" t="s">
        <v>225</v>
      </c>
      <c r="AJ71" s="1138"/>
      <c r="AK71" s="1210"/>
      <c r="AL71" s="1211"/>
      <c r="AM71" s="1211"/>
      <c r="AN71" s="1211"/>
      <c r="AO71" s="1211"/>
      <c r="AP71" s="1211"/>
      <c r="AQ71" s="1211"/>
      <c r="AR71" s="1212"/>
      <c r="AS71" s="1166"/>
      <c r="AT71" s="1167"/>
      <c r="AU71" s="1167"/>
      <c r="AV71" s="1167"/>
      <c r="AW71" s="1168"/>
      <c r="AX71" s="22"/>
      <c r="AY71" s="31"/>
      <c r="AZ71" s="34"/>
      <c r="BA71" s="35"/>
      <c r="BB71" s="34"/>
      <c r="BC71" s="36"/>
    </row>
    <row r="72" spans="1:55" s="11" customFormat="1" ht="11.25" customHeight="1" x14ac:dyDescent="0.15">
      <c r="A72" s="23"/>
      <c r="B72" s="1223"/>
      <c r="C72" s="1130"/>
      <c r="D72" s="1130"/>
      <c r="E72" s="1131"/>
      <c r="F72" s="1151"/>
      <c r="G72" s="1152"/>
      <c r="H72" s="1152"/>
      <c r="I72" s="1152"/>
      <c r="J72" s="1152"/>
      <c r="K72" s="1152"/>
      <c r="L72" s="1152"/>
      <c r="M72" s="1152"/>
      <c r="N72" s="1153"/>
      <c r="O72" s="1125" t="s">
        <v>282</v>
      </c>
      <c r="P72" s="1126"/>
      <c r="Q72" s="1126"/>
      <c r="R72" s="1126"/>
      <c r="S72" s="1126"/>
      <c r="T72" s="1126"/>
      <c r="U72" s="1126"/>
      <c r="V72" s="1126"/>
      <c r="W72" s="1126"/>
      <c r="X72" s="1126"/>
      <c r="Y72" s="1126"/>
      <c r="Z72" s="1126"/>
      <c r="AA72" s="1126"/>
      <c r="AB72" s="1126"/>
      <c r="AC72" s="1121"/>
      <c r="AD72" s="1122"/>
      <c r="AE72" s="1181" t="s">
        <v>224</v>
      </c>
      <c r="AF72" s="1182"/>
      <c r="AG72" s="1114"/>
      <c r="AH72" s="1122"/>
      <c r="AI72" s="1181" t="s">
        <v>225</v>
      </c>
      <c r="AJ72" s="1182"/>
      <c r="AK72" s="1161"/>
      <c r="AL72" s="1162"/>
      <c r="AM72" s="1162"/>
      <c r="AN72" s="1162"/>
      <c r="AO72" s="1162"/>
      <c r="AP72" s="1162"/>
      <c r="AQ72" s="1162"/>
      <c r="AR72" s="1163"/>
      <c r="AS72" s="1160"/>
      <c r="AT72" s="1160"/>
      <c r="AU72" s="1160"/>
      <c r="AV72" s="1160"/>
      <c r="AW72" s="1160"/>
      <c r="AX72" s="22"/>
      <c r="AY72" s="31"/>
      <c r="AZ72" s="34"/>
      <c r="BA72" s="35"/>
      <c r="BB72" s="34"/>
      <c r="BC72" s="36"/>
    </row>
    <row r="73" spans="1:55" s="11" customFormat="1" ht="11.25" customHeight="1" x14ac:dyDescent="0.15">
      <c r="A73" s="23"/>
      <c r="B73" s="1223"/>
      <c r="C73" s="1130"/>
      <c r="D73" s="1130"/>
      <c r="E73" s="1131"/>
      <c r="F73" s="1112"/>
      <c r="G73" s="1114"/>
      <c r="H73" s="1120" t="s">
        <v>534</v>
      </c>
      <c r="I73" s="1123"/>
      <c r="J73" s="1123"/>
      <c r="K73" s="1123"/>
      <c r="L73" s="1123"/>
      <c r="M73" s="1123"/>
      <c r="N73" s="1124"/>
      <c r="O73" s="1125" t="s">
        <v>536</v>
      </c>
      <c r="P73" s="1126"/>
      <c r="Q73" s="1126"/>
      <c r="R73" s="1126"/>
      <c r="S73" s="1126"/>
      <c r="T73" s="1126"/>
      <c r="U73" s="1126"/>
      <c r="V73" s="1126"/>
      <c r="W73" s="1126"/>
      <c r="X73" s="1126"/>
      <c r="Y73" s="1126"/>
      <c r="Z73" s="1126"/>
      <c r="AA73" s="1126"/>
      <c r="AB73" s="1126"/>
      <c r="AC73" s="1121"/>
      <c r="AD73" s="1122"/>
      <c r="AE73" s="1181" t="s">
        <v>224</v>
      </c>
      <c r="AF73" s="1182"/>
      <c r="AG73" s="1114"/>
      <c r="AH73" s="1122"/>
      <c r="AI73" s="1181" t="s">
        <v>225</v>
      </c>
      <c r="AJ73" s="1182"/>
      <c r="AK73" s="1161"/>
      <c r="AL73" s="1162"/>
      <c r="AM73" s="1162"/>
      <c r="AN73" s="1162"/>
      <c r="AO73" s="1162"/>
      <c r="AP73" s="1162"/>
      <c r="AQ73" s="1162"/>
      <c r="AR73" s="1163"/>
      <c r="AS73" s="1160"/>
      <c r="AT73" s="1160"/>
      <c r="AU73" s="1160"/>
      <c r="AV73" s="1160"/>
      <c r="AW73" s="1160"/>
      <c r="AX73" s="22"/>
      <c r="AY73" s="31"/>
      <c r="AZ73" s="34"/>
      <c r="BA73" s="35"/>
      <c r="BB73" s="34"/>
      <c r="BC73" s="36"/>
    </row>
    <row r="74" spans="1:55" s="11" customFormat="1" ht="11.25" customHeight="1" x14ac:dyDescent="0.15">
      <c r="A74" s="23"/>
      <c r="B74" s="1223"/>
      <c r="C74" s="1130"/>
      <c r="D74" s="1130"/>
      <c r="E74" s="1131"/>
      <c r="F74" s="1112"/>
      <c r="G74" s="1114"/>
      <c r="H74" s="1120" t="s">
        <v>260</v>
      </c>
      <c r="I74" s="1123"/>
      <c r="J74" s="1123"/>
      <c r="K74" s="1123"/>
      <c r="L74" s="1123"/>
      <c r="M74" s="1123"/>
      <c r="N74" s="1124"/>
      <c r="O74" s="1116" t="s">
        <v>899</v>
      </c>
      <c r="P74" s="1117"/>
      <c r="Q74" s="1117"/>
      <c r="R74" s="1117"/>
      <c r="S74" s="1117"/>
      <c r="T74" s="1117"/>
      <c r="U74" s="1117"/>
      <c r="V74" s="1117"/>
      <c r="W74" s="1117"/>
      <c r="X74" s="1117"/>
      <c r="Y74" s="1117"/>
      <c r="Z74" s="1117"/>
      <c r="AA74" s="1117"/>
      <c r="AB74" s="1118"/>
      <c r="AC74" s="1112"/>
      <c r="AD74" s="1115"/>
      <c r="AE74" s="1175" t="s">
        <v>224</v>
      </c>
      <c r="AF74" s="1176"/>
      <c r="AG74" s="1112"/>
      <c r="AH74" s="1115"/>
      <c r="AI74" s="1175" t="s">
        <v>225</v>
      </c>
      <c r="AJ74" s="1176"/>
      <c r="AK74" s="1161"/>
      <c r="AL74" s="1162"/>
      <c r="AM74" s="1162"/>
      <c r="AN74" s="1162"/>
      <c r="AO74" s="1162"/>
      <c r="AP74" s="1162"/>
      <c r="AQ74" s="1162"/>
      <c r="AR74" s="1163"/>
      <c r="AS74" s="1166"/>
      <c r="AT74" s="1167"/>
      <c r="AU74" s="1167"/>
      <c r="AV74" s="1167"/>
      <c r="AW74" s="1168"/>
      <c r="AX74" s="22"/>
      <c r="AY74" s="31"/>
      <c r="AZ74" s="34"/>
      <c r="BA74" s="35"/>
      <c r="BB74" s="34"/>
      <c r="BC74" s="36"/>
    </row>
    <row r="75" spans="1:55" s="11" customFormat="1" ht="11.25" customHeight="1" x14ac:dyDescent="0.15">
      <c r="A75" s="23"/>
      <c r="B75" s="1223"/>
      <c r="C75" s="1130"/>
      <c r="D75" s="1130"/>
      <c r="E75" s="1131"/>
      <c r="F75" s="1112"/>
      <c r="G75" s="1114"/>
      <c r="H75" s="1120" t="s">
        <v>535</v>
      </c>
      <c r="I75" s="1123"/>
      <c r="J75" s="1123"/>
      <c r="K75" s="1123"/>
      <c r="L75" s="1123"/>
      <c r="M75" s="1123"/>
      <c r="N75" s="1124"/>
      <c r="O75" s="1116" t="s">
        <v>912</v>
      </c>
      <c r="P75" s="1117"/>
      <c r="Q75" s="1117"/>
      <c r="R75" s="1117"/>
      <c r="S75" s="1117"/>
      <c r="T75" s="1117"/>
      <c r="U75" s="1117"/>
      <c r="V75" s="1117"/>
      <c r="W75" s="1117"/>
      <c r="X75" s="1117"/>
      <c r="Y75" s="1117"/>
      <c r="Z75" s="1117"/>
      <c r="AA75" s="1117"/>
      <c r="AB75" s="1118"/>
      <c r="AC75" s="1112"/>
      <c r="AD75" s="1115"/>
      <c r="AE75" s="1175" t="s">
        <v>224</v>
      </c>
      <c r="AF75" s="1176"/>
      <c r="AG75" s="1112"/>
      <c r="AH75" s="1115"/>
      <c r="AI75" s="1175" t="s">
        <v>225</v>
      </c>
      <c r="AJ75" s="1176"/>
      <c r="AK75" s="1161"/>
      <c r="AL75" s="1162"/>
      <c r="AM75" s="1162"/>
      <c r="AN75" s="1162"/>
      <c r="AO75" s="1162"/>
      <c r="AP75" s="1162"/>
      <c r="AQ75" s="1162"/>
      <c r="AR75" s="1163"/>
      <c r="AS75" s="1166"/>
      <c r="AT75" s="1167"/>
      <c r="AU75" s="1167"/>
      <c r="AV75" s="1167"/>
      <c r="AW75" s="1168"/>
      <c r="AX75" s="22"/>
      <c r="AY75" s="31"/>
      <c r="AZ75" s="34"/>
      <c r="BA75" s="35"/>
      <c r="BB75" s="34"/>
      <c r="BC75" s="36"/>
    </row>
    <row r="76" spans="1:55" s="11" customFormat="1" ht="11.25" customHeight="1" x14ac:dyDescent="0.15">
      <c r="A76" s="23"/>
      <c r="B76" s="1223"/>
      <c r="C76" s="1130"/>
      <c r="D76" s="1130"/>
      <c r="E76" s="1131"/>
      <c r="F76" s="1145" t="s">
        <v>527</v>
      </c>
      <c r="G76" s="1146"/>
      <c r="H76" s="1146"/>
      <c r="I76" s="1146"/>
      <c r="J76" s="1146"/>
      <c r="K76" s="1146"/>
      <c r="L76" s="1146"/>
      <c r="M76" s="1146"/>
      <c r="N76" s="1147"/>
      <c r="O76" s="1116" t="s">
        <v>909</v>
      </c>
      <c r="P76" s="1117"/>
      <c r="Q76" s="1117"/>
      <c r="R76" s="1117"/>
      <c r="S76" s="1117"/>
      <c r="T76" s="1117"/>
      <c r="U76" s="1117"/>
      <c r="V76" s="1117"/>
      <c r="W76" s="1117"/>
      <c r="X76" s="1117"/>
      <c r="Y76" s="1117"/>
      <c r="Z76" s="1117"/>
      <c r="AA76" s="1117"/>
      <c r="AB76" s="1118"/>
      <c r="AC76" s="1112"/>
      <c r="AD76" s="1115"/>
      <c r="AE76" s="1175" t="s">
        <v>224</v>
      </c>
      <c r="AF76" s="1176"/>
      <c r="AG76" s="1112"/>
      <c r="AH76" s="1115"/>
      <c r="AI76" s="1175" t="s">
        <v>225</v>
      </c>
      <c r="AJ76" s="1176"/>
      <c r="AK76" s="1161"/>
      <c r="AL76" s="1162"/>
      <c r="AM76" s="1162"/>
      <c r="AN76" s="1162"/>
      <c r="AO76" s="1162"/>
      <c r="AP76" s="1162"/>
      <c r="AQ76" s="1162"/>
      <c r="AR76" s="1163"/>
      <c r="AS76" s="1166"/>
      <c r="AT76" s="1167"/>
      <c r="AU76" s="1167"/>
      <c r="AV76" s="1167"/>
      <c r="AW76" s="1168"/>
      <c r="AX76" s="22"/>
      <c r="AY76" s="31"/>
      <c r="AZ76" s="34"/>
      <c r="BA76" s="35"/>
      <c r="BB76" s="34"/>
      <c r="BC76" s="36"/>
    </row>
    <row r="77" spans="1:55" s="11" customFormat="1" ht="11.25" customHeight="1" x14ac:dyDescent="0.15">
      <c r="A77" s="23"/>
      <c r="B77" s="1223"/>
      <c r="C77" s="1130"/>
      <c r="D77" s="1130"/>
      <c r="E77" s="1131"/>
      <c r="F77" s="1151"/>
      <c r="G77" s="1152"/>
      <c r="H77" s="1152"/>
      <c r="I77" s="1152"/>
      <c r="J77" s="1152"/>
      <c r="K77" s="1152"/>
      <c r="L77" s="1152"/>
      <c r="M77" s="1152"/>
      <c r="N77" s="1153"/>
      <c r="O77" s="1116" t="s">
        <v>914</v>
      </c>
      <c r="P77" s="1117"/>
      <c r="Q77" s="1117"/>
      <c r="R77" s="1117"/>
      <c r="S77" s="1117"/>
      <c r="T77" s="1117"/>
      <c r="U77" s="1117"/>
      <c r="V77" s="1117"/>
      <c r="W77" s="1117"/>
      <c r="X77" s="1117"/>
      <c r="Y77" s="1117"/>
      <c r="Z77" s="1117"/>
      <c r="AA77" s="1117"/>
      <c r="AB77" s="1118"/>
      <c r="AC77" s="1112"/>
      <c r="AD77" s="1115"/>
      <c r="AE77" s="1175" t="s">
        <v>224</v>
      </c>
      <c r="AF77" s="1176"/>
      <c r="AG77" s="1112"/>
      <c r="AH77" s="1115"/>
      <c r="AI77" s="1175" t="s">
        <v>225</v>
      </c>
      <c r="AJ77" s="1176"/>
      <c r="AK77" s="1161"/>
      <c r="AL77" s="1162"/>
      <c r="AM77" s="1162"/>
      <c r="AN77" s="1162"/>
      <c r="AO77" s="1162"/>
      <c r="AP77" s="1162"/>
      <c r="AQ77" s="1162"/>
      <c r="AR77" s="1163"/>
      <c r="AS77" s="1166"/>
      <c r="AT77" s="1167"/>
      <c r="AU77" s="1167"/>
      <c r="AV77" s="1167"/>
      <c r="AW77" s="1168"/>
      <c r="AX77" s="22"/>
      <c r="AY77" s="31"/>
      <c r="AZ77" s="34"/>
      <c r="BA77" s="35"/>
      <c r="BB77" s="34"/>
      <c r="BC77" s="36"/>
    </row>
    <row r="78" spans="1:55" s="11" customFormat="1" ht="11.25" customHeight="1" x14ac:dyDescent="0.15">
      <c r="A78" s="23"/>
      <c r="B78" s="1223"/>
      <c r="C78" s="1130"/>
      <c r="D78" s="1130"/>
      <c r="E78" s="1131"/>
      <c r="F78" s="1112"/>
      <c r="G78" s="1114"/>
      <c r="H78" s="1120" t="s">
        <v>950</v>
      </c>
      <c r="I78" s="1123"/>
      <c r="J78" s="1123"/>
      <c r="K78" s="1123"/>
      <c r="L78" s="1123"/>
      <c r="M78" s="1123"/>
      <c r="N78" s="1124"/>
      <c r="O78" s="1116" t="s">
        <v>898</v>
      </c>
      <c r="P78" s="1117"/>
      <c r="Q78" s="1117"/>
      <c r="R78" s="1117"/>
      <c r="S78" s="1117"/>
      <c r="T78" s="1117"/>
      <c r="U78" s="1117"/>
      <c r="V78" s="1117"/>
      <c r="W78" s="1117"/>
      <c r="X78" s="1117"/>
      <c r="Y78" s="1117"/>
      <c r="Z78" s="1117"/>
      <c r="AA78" s="1117"/>
      <c r="AB78" s="1118"/>
      <c r="AC78" s="1112"/>
      <c r="AD78" s="1115"/>
      <c r="AE78" s="1175" t="s">
        <v>224</v>
      </c>
      <c r="AF78" s="1176"/>
      <c r="AG78" s="1112"/>
      <c r="AH78" s="1115"/>
      <c r="AI78" s="1175" t="s">
        <v>225</v>
      </c>
      <c r="AJ78" s="1176"/>
      <c r="AK78" s="1161"/>
      <c r="AL78" s="1162"/>
      <c r="AM78" s="1162"/>
      <c r="AN78" s="1162"/>
      <c r="AO78" s="1162"/>
      <c r="AP78" s="1162"/>
      <c r="AQ78" s="1162"/>
      <c r="AR78" s="1163"/>
      <c r="AS78" s="1166"/>
      <c r="AT78" s="1167"/>
      <c r="AU78" s="1167"/>
      <c r="AV78" s="1167"/>
      <c r="AW78" s="1168"/>
      <c r="AX78" s="22"/>
      <c r="AY78" s="31"/>
      <c r="AZ78" s="34"/>
      <c r="BA78" s="35"/>
      <c r="BB78" s="34"/>
      <c r="BC78" s="36"/>
    </row>
    <row r="79" spans="1:55" s="11" customFormat="1" ht="11.25" customHeight="1" x14ac:dyDescent="0.15">
      <c r="A79" s="23"/>
      <c r="B79" s="1223"/>
      <c r="C79" s="1130"/>
      <c r="D79" s="1130"/>
      <c r="E79" s="1131"/>
      <c r="F79" s="1112"/>
      <c r="G79" s="1114"/>
      <c r="H79" s="1120" t="s">
        <v>951</v>
      </c>
      <c r="I79" s="1123"/>
      <c r="J79" s="1123"/>
      <c r="K79" s="1123"/>
      <c r="L79" s="1123"/>
      <c r="M79" s="1123"/>
      <c r="N79" s="1124"/>
      <c r="O79" s="1116" t="s">
        <v>905</v>
      </c>
      <c r="P79" s="1117"/>
      <c r="Q79" s="1117"/>
      <c r="R79" s="1117"/>
      <c r="S79" s="1117"/>
      <c r="T79" s="1117"/>
      <c r="U79" s="1117"/>
      <c r="V79" s="1117"/>
      <c r="W79" s="1117"/>
      <c r="X79" s="1117"/>
      <c r="Y79" s="1117"/>
      <c r="Z79" s="1117"/>
      <c r="AA79" s="1117"/>
      <c r="AB79" s="1118"/>
      <c r="AC79" s="1112"/>
      <c r="AD79" s="1115"/>
      <c r="AE79" s="1175" t="s">
        <v>224</v>
      </c>
      <c r="AF79" s="1176"/>
      <c r="AG79" s="1179"/>
      <c r="AH79" s="1180"/>
      <c r="AI79" s="1164" t="s">
        <v>648</v>
      </c>
      <c r="AJ79" s="1165"/>
      <c r="AK79" s="1121"/>
      <c r="AL79" s="1122"/>
      <c r="AM79" s="1137" t="s">
        <v>649</v>
      </c>
      <c r="AN79" s="1138"/>
      <c r="AO79" s="59"/>
      <c r="AP79" s="59"/>
      <c r="AQ79" s="59"/>
      <c r="AR79" s="60"/>
      <c r="AS79" s="1166"/>
      <c r="AT79" s="1167"/>
      <c r="AU79" s="1167"/>
      <c r="AV79" s="1167"/>
      <c r="AW79" s="1168"/>
      <c r="AX79" s="22"/>
      <c r="AY79" s="31"/>
      <c r="AZ79" s="34"/>
      <c r="BA79" s="35"/>
      <c r="BB79" s="34"/>
      <c r="BC79" s="36"/>
    </row>
    <row r="80" spans="1:55" s="11" customFormat="1" ht="11.25" customHeight="1" x14ac:dyDescent="0.15">
      <c r="A80" s="23"/>
      <c r="B80" s="1223"/>
      <c r="C80" s="1130"/>
      <c r="D80" s="1130"/>
      <c r="E80" s="1131"/>
      <c r="F80" s="1112"/>
      <c r="G80" s="1114"/>
      <c r="H80" s="1120" t="s">
        <v>952</v>
      </c>
      <c r="I80" s="1123"/>
      <c r="J80" s="1123"/>
      <c r="K80" s="1123"/>
      <c r="L80" s="1123"/>
      <c r="M80" s="1123"/>
      <c r="N80" s="1124"/>
      <c r="O80" s="1240" t="s">
        <v>915</v>
      </c>
      <c r="P80" s="1241"/>
      <c r="Q80" s="1241"/>
      <c r="R80" s="1241"/>
      <c r="S80" s="1241"/>
      <c r="T80" s="1241"/>
      <c r="U80" s="1241"/>
      <c r="V80" s="1241"/>
      <c r="W80" s="1241"/>
      <c r="X80" s="1241"/>
      <c r="Y80" s="1241"/>
      <c r="Z80" s="1241"/>
      <c r="AA80" s="1241"/>
      <c r="AB80" s="1241"/>
      <c r="AC80" s="1121"/>
      <c r="AD80" s="1122"/>
      <c r="AE80" s="1181" t="s">
        <v>224</v>
      </c>
      <c r="AF80" s="1182"/>
      <c r="AG80" s="1114"/>
      <c r="AH80" s="1122"/>
      <c r="AI80" s="1181" t="s">
        <v>225</v>
      </c>
      <c r="AJ80" s="1182"/>
      <c r="AK80" s="1161"/>
      <c r="AL80" s="1162"/>
      <c r="AM80" s="1162"/>
      <c r="AN80" s="1162"/>
      <c r="AO80" s="1162"/>
      <c r="AP80" s="1162"/>
      <c r="AQ80" s="1162"/>
      <c r="AR80" s="1163"/>
      <c r="AS80" s="1160"/>
      <c r="AT80" s="1160"/>
      <c r="AU80" s="1160"/>
      <c r="AV80" s="1160"/>
      <c r="AW80" s="1160"/>
      <c r="AX80" s="22"/>
      <c r="AY80" s="31"/>
      <c r="AZ80" s="34"/>
      <c r="BA80" s="35"/>
      <c r="BB80" s="34"/>
      <c r="BC80" s="36"/>
    </row>
    <row r="81" spans="1:55" s="11" customFormat="1" ht="11.25" customHeight="1" x14ac:dyDescent="0.15">
      <c r="A81" s="23"/>
      <c r="B81" s="1223"/>
      <c r="C81" s="1130"/>
      <c r="D81" s="1130"/>
      <c r="E81" s="1131"/>
      <c r="F81" s="1112"/>
      <c r="G81" s="1114"/>
      <c r="H81" s="1120" t="s">
        <v>953</v>
      </c>
      <c r="I81" s="1123"/>
      <c r="J81" s="1123"/>
      <c r="K81" s="1123"/>
      <c r="L81" s="1123"/>
      <c r="M81" s="1123"/>
      <c r="N81" s="1124"/>
      <c r="O81" s="1125" t="s">
        <v>297</v>
      </c>
      <c r="P81" s="1126"/>
      <c r="Q81" s="1126"/>
      <c r="R81" s="1126"/>
      <c r="S81" s="1126"/>
      <c r="T81" s="1126"/>
      <c r="U81" s="1126"/>
      <c r="V81" s="1126"/>
      <c r="W81" s="1126"/>
      <c r="X81" s="1126"/>
      <c r="Y81" s="1126"/>
      <c r="Z81" s="1126"/>
      <c r="AA81" s="1126"/>
      <c r="AB81" s="1126"/>
      <c r="AC81" s="1121"/>
      <c r="AD81" s="1122"/>
      <c r="AE81" s="1181" t="s">
        <v>224</v>
      </c>
      <c r="AF81" s="1182"/>
      <c r="AG81" s="1114"/>
      <c r="AH81" s="1122"/>
      <c r="AI81" s="1181" t="s">
        <v>225</v>
      </c>
      <c r="AJ81" s="1182"/>
      <c r="AK81" s="1161"/>
      <c r="AL81" s="1162"/>
      <c r="AM81" s="1162"/>
      <c r="AN81" s="1162"/>
      <c r="AO81" s="1162"/>
      <c r="AP81" s="1162"/>
      <c r="AQ81" s="1162"/>
      <c r="AR81" s="1163"/>
      <c r="AS81" s="1160"/>
      <c r="AT81" s="1160"/>
      <c r="AU81" s="1160"/>
      <c r="AV81" s="1160"/>
      <c r="AW81" s="1160"/>
      <c r="AX81" s="22"/>
      <c r="AY81" s="31"/>
      <c r="AZ81" s="34"/>
      <c r="BA81" s="35"/>
      <c r="BB81" s="34"/>
      <c r="BC81" s="36"/>
    </row>
    <row r="82" spans="1:55" s="11" customFormat="1" ht="11.25" customHeight="1" x14ac:dyDescent="0.15">
      <c r="A82" s="23"/>
      <c r="B82" s="1223"/>
      <c r="C82" s="1130"/>
      <c r="D82" s="1130"/>
      <c r="E82" s="1131"/>
      <c r="F82" s="1112"/>
      <c r="G82" s="1114"/>
      <c r="H82" s="1120" t="s">
        <v>954</v>
      </c>
      <c r="I82" s="1123"/>
      <c r="J82" s="1123"/>
      <c r="K82" s="1123"/>
      <c r="L82" s="1123"/>
      <c r="M82" s="1123"/>
      <c r="N82" s="1124"/>
      <c r="O82" s="1125" t="s">
        <v>537</v>
      </c>
      <c r="P82" s="1126"/>
      <c r="Q82" s="1126"/>
      <c r="R82" s="1126"/>
      <c r="S82" s="1126"/>
      <c r="T82" s="1126"/>
      <c r="U82" s="1126"/>
      <c r="V82" s="1126"/>
      <c r="W82" s="1126"/>
      <c r="X82" s="1126"/>
      <c r="Y82" s="1126"/>
      <c r="Z82" s="1126"/>
      <c r="AA82" s="1126"/>
      <c r="AB82" s="1126"/>
      <c r="AC82" s="1121"/>
      <c r="AD82" s="1122"/>
      <c r="AE82" s="1181" t="s">
        <v>224</v>
      </c>
      <c r="AF82" s="1182"/>
      <c r="AG82" s="1114"/>
      <c r="AH82" s="1122"/>
      <c r="AI82" s="1181" t="s">
        <v>225</v>
      </c>
      <c r="AJ82" s="1182"/>
      <c r="AK82" s="1161"/>
      <c r="AL82" s="1162"/>
      <c r="AM82" s="1162"/>
      <c r="AN82" s="1162"/>
      <c r="AO82" s="1162"/>
      <c r="AP82" s="1162"/>
      <c r="AQ82" s="1162"/>
      <c r="AR82" s="1163"/>
      <c r="AS82" s="1160"/>
      <c r="AT82" s="1160"/>
      <c r="AU82" s="1160"/>
      <c r="AV82" s="1160"/>
      <c r="AW82" s="1160"/>
      <c r="AX82" s="22"/>
      <c r="AY82" s="31"/>
      <c r="AZ82" s="34"/>
      <c r="BA82" s="35"/>
      <c r="BB82" s="34"/>
      <c r="BC82" s="36"/>
    </row>
    <row r="83" spans="1:55" s="11" customFormat="1" ht="11.25" customHeight="1" x14ac:dyDescent="0.15">
      <c r="A83" s="23"/>
      <c r="B83" s="1223"/>
      <c r="C83" s="1130"/>
      <c r="D83" s="1130"/>
      <c r="E83" s="1131"/>
      <c r="F83" s="1112"/>
      <c r="G83" s="1114"/>
      <c r="H83" s="1120" t="s">
        <v>955</v>
      </c>
      <c r="I83" s="1123"/>
      <c r="J83" s="1123"/>
      <c r="K83" s="1123"/>
      <c r="L83" s="1123"/>
      <c r="M83" s="1123"/>
      <c r="N83" s="1124"/>
      <c r="O83" s="1242" t="s">
        <v>538</v>
      </c>
      <c r="P83" s="1243"/>
      <c r="Q83" s="1243"/>
      <c r="R83" s="1243"/>
      <c r="S83" s="1243"/>
      <c r="T83" s="1243"/>
      <c r="U83" s="1243"/>
      <c r="V83" s="1243"/>
      <c r="W83" s="1243"/>
      <c r="X83" s="1243"/>
      <c r="Y83" s="1243"/>
      <c r="Z83" s="1243"/>
      <c r="AA83" s="1243"/>
      <c r="AB83" s="1243"/>
      <c r="AC83" s="1121"/>
      <c r="AD83" s="1122"/>
      <c r="AE83" s="1137" t="s">
        <v>224</v>
      </c>
      <c r="AF83" s="1138"/>
      <c r="AG83" s="1114"/>
      <c r="AH83" s="1122"/>
      <c r="AI83" s="1137" t="s">
        <v>225</v>
      </c>
      <c r="AJ83" s="1138"/>
      <c r="AK83" s="1161"/>
      <c r="AL83" s="1162"/>
      <c r="AM83" s="1162"/>
      <c r="AN83" s="1162"/>
      <c r="AO83" s="1162"/>
      <c r="AP83" s="1162"/>
      <c r="AQ83" s="1162"/>
      <c r="AR83" s="1163"/>
      <c r="AS83" s="1160"/>
      <c r="AT83" s="1160"/>
      <c r="AU83" s="1160"/>
      <c r="AV83" s="1160"/>
      <c r="AW83" s="1160"/>
      <c r="AX83" s="22"/>
      <c r="AY83" s="31"/>
      <c r="AZ83" s="34"/>
      <c r="BA83" s="35"/>
      <c r="BB83" s="34"/>
      <c r="BC83" s="36"/>
    </row>
    <row r="84" spans="1:55" s="11" customFormat="1" ht="11.25" customHeight="1" x14ac:dyDescent="0.15">
      <c r="A84" s="23"/>
      <c r="B84" s="1223"/>
      <c r="C84" s="1130"/>
      <c r="D84" s="1130"/>
      <c r="E84" s="1131"/>
      <c r="F84" s="1112"/>
      <c r="G84" s="1114"/>
      <c r="H84" s="1120" t="s">
        <v>956</v>
      </c>
      <c r="I84" s="1123"/>
      <c r="J84" s="1123"/>
      <c r="K84" s="1123"/>
      <c r="L84" s="1123"/>
      <c r="M84" s="1123"/>
      <c r="N84" s="1124"/>
      <c r="O84" s="1125" t="s">
        <v>301</v>
      </c>
      <c r="P84" s="1126"/>
      <c r="Q84" s="1126"/>
      <c r="R84" s="1126"/>
      <c r="S84" s="1126"/>
      <c r="T84" s="1126"/>
      <c r="U84" s="1126"/>
      <c r="V84" s="1126"/>
      <c r="W84" s="1126"/>
      <c r="X84" s="1126"/>
      <c r="Y84" s="1126"/>
      <c r="Z84" s="1126"/>
      <c r="AA84" s="1126"/>
      <c r="AB84" s="1126"/>
      <c r="AC84" s="1121"/>
      <c r="AD84" s="1122"/>
      <c r="AE84" s="1137" t="s">
        <v>224</v>
      </c>
      <c r="AF84" s="1138"/>
      <c r="AG84" s="1114"/>
      <c r="AH84" s="1122"/>
      <c r="AI84" s="1137" t="s">
        <v>225</v>
      </c>
      <c r="AJ84" s="1138"/>
      <c r="AK84" s="1161"/>
      <c r="AL84" s="1162"/>
      <c r="AM84" s="1162"/>
      <c r="AN84" s="1162"/>
      <c r="AO84" s="1162"/>
      <c r="AP84" s="1162"/>
      <c r="AQ84" s="1162"/>
      <c r="AR84" s="1163"/>
      <c r="AS84" s="1160"/>
      <c r="AT84" s="1160"/>
      <c r="AU84" s="1160"/>
      <c r="AV84" s="1160"/>
      <c r="AW84" s="1160"/>
      <c r="AX84" s="22"/>
      <c r="AY84" s="31"/>
      <c r="AZ84" s="34"/>
      <c r="BA84" s="35"/>
      <c r="BB84" s="34"/>
      <c r="BC84" s="36"/>
    </row>
    <row r="85" spans="1:55" s="11" customFormat="1" ht="11.25" customHeight="1" x14ac:dyDescent="0.15">
      <c r="A85" s="23"/>
      <c r="B85" s="1223"/>
      <c r="C85" s="1130"/>
      <c r="D85" s="1130"/>
      <c r="E85" s="1131"/>
      <c r="F85" s="53"/>
      <c r="G85" s="53"/>
      <c r="H85" s="53"/>
      <c r="I85" s="53"/>
      <c r="J85" s="53"/>
      <c r="K85" s="53"/>
      <c r="L85" s="53"/>
      <c r="M85" s="53"/>
      <c r="N85" s="53"/>
      <c r="O85" s="1139" t="s">
        <v>892</v>
      </c>
      <c r="P85" s="1140"/>
      <c r="Q85" s="1140"/>
      <c r="R85" s="1140"/>
      <c r="S85" s="1140"/>
      <c r="T85" s="1140"/>
      <c r="U85" s="1140"/>
      <c r="V85" s="1140"/>
      <c r="W85" s="1140"/>
      <c r="X85" s="1140"/>
      <c r="Y85" s="1140"/>
      <c r="Z85" s="1140"/>
      <c r="AA85" s="1140"/>
      <c r="AB85" s="1141"/>
      <c r="AC85" s="1121"/>
      <c r="AD85" s="1122"/>
      <c r="AE85" s="1137" t="s">
        <v>224</v>
      </c>
      <c r="AF85" s="1138"/>
      <c r="AG85" s="1179"/>
      <c r="AH85" s="1180"/>
      <c r="AI85" s="1164" t="s">
        <v>648</v>
      </c>
      <c r="AJ85" s="1165"/>
      <c r="AK85" s="1121"/>
      <c r="AL85" s="1122"/>
      <c r="AM85" s="1137" t="s">
        <v>649</v>
      </c>
      <c r="AN85" s="1138"/>
      <c r="AO85" s="1121"/>
      <c r="AP85" s="1122"/>
      <c r="AQ85" s="1137" t="s">
        <v>650</v>
      </c>
      <c r="AR85" s="1138"/>
      <c r="AS85" s="1160"/>
      <c r="AT85" s="1160"/>
      <c r="AU85" s="1160"/>
      <c r="AV85" s="1160"/>
      <c r="AW85" s="1160"/>
      <c r="AX85" s="22"/>
      <c r="AY85" s="31"/>
      <c r="AZ85" s="34"/>
      <c r="BA85" s="35"/>
      <c r="BB85" s="34"/>
      <c r="BC85" s="36"/>
    </row>
    <row r="86" spans="1:55" s="11" customFormat="1" ht="11.25" customHeight="1" x14ac:dyDescent="0.15">
      <c r="A86" s="23"/>
      <c r="B86" s="1224"/>
      <c r="C86" s="1132"/>
      <c r="D86" s="1132"/>
      <c r="E86" s="1133"/>
      <c r="F86" s="56"/>
      <c r="G86" s="56"/>
      <c r="H86" s="56"/>
      <c r="I86" s="56"/>
      <c r="J86" s="56"/>
      <c r="K86" s="56"/>
      <c r="L86" s="56"/>
      <c r="M86" s="56"/>
      <c r="N86" s="56"/>
      <c r="O86" s="1142"/>
      <c r="P86" s="1143"/>
      <c r="Q86" s="1143"/>
      <c r="R86" s="1143"/>
      <c r="S86" s="1143"/>
      <c r="T86" s="1143"/>
      <c r="U86" s="1143"/>
      <c r="V86" s="1143"/>
      <c r="W86" s="1143"/>
      <c r="X86" s="1143"/>
      <c r="Y86" s="1143"/>
      <c r="Z86" s="1143"/>
      <c r="AA86" s="1143"/>
      <c r="AB86" s="1144"/>
      <c r="AC86" s="1112"/>
      <c r="AD86" s="1115"/>
      <c r="AE86" s="1137" t="s">
        <v>313</v>
      </c>
      <c r="AF86" s="1138"/>
      <c r="AG86" s="1112"/>
      <c r="AH86" s="1113"/>
      <c r="AI86" s="1113"/>
      <c r="AJ86" s="1113"/>
      <c r="AK86" s="1113"/>
      <c r="AL86" s="1113"/>
      <c r="AM86" s="1113"/>
      <c r="AN86" s="1113"/>
      <c r="AO86" s="1113"/>
      <c r="AP86" s="1113"/>
      <c r="AQ86" s="1113"/>
      <c r="AR86" s="1114"/>
      <c r="AS86" s="1160"/>
      <c r="AT86" s="1160"/>
      <c r="AU86" s="1160"/>
      <c r="AV86" s="1160"/>
      <c r="AW86" s="1160"/>
      <c r="AX86" s="22"/>
      <c r="AY86" s="31"/>
      <c r="AZ86" s="34"/>
      <c r="BA86" s="35"/>
      <c r="BB86" s="34"/>
      <c r="BC86" s="36"/>
    </row>
    <row r="87" spans="1:55" ht="11.25" customHeight="1" x14ac:dyDescent="0.15">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row>
    <row r="88" spans="1:55" ht="11.25" customHeight="1" x14ac:dyDescent="0.15">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row>
  </sheetData>
  <mergeCells count="708">
    <mergeCell ref="H45:N45"/>
    <mergeCell ref="H44:N44"/>
    <mergeCell ref="H43:N43"/>
    <mergeCell ref="H42:N42"/>
    <mergeCell ref="F46:G46"/>
    <mergeCell ref="F45:G45"/>
    <mergeCell ref="F44:G44"/>
    <mergeCell ref="F43:G43"/>
    <mergeCell ref="F42:G42"/>
    <mergeCell ref="B70:E70"/>
    <mergeCell ref="B35:E68"/>
    <mergeCell ref="AI55:AJ55"/>
    <mergeCell ref="AE69:AF69"/>
    <mergeCell ref="O57:AB57"/>
    <mergeCell ref="AC57:AD57"/>
    <mergeCell ref="O48:AB48"/>
    <mergeCell ref="AC48:AD48"/>
    <mergeCell ref="AE48:AF48"/>
    <mergeCell ref="AC68:AD68"/>
    <mergeCell ref="AE68:AF68"/>
    <mergeCell ref="O62:AB62"/>
    <mergeCell ref="AC62:AD62"/>
    <mergeCell ref="O58:AB59"/>
    <mergeCell ref="O47:AB47"/>
    <mergeCell ref="O38:AB38"/>
    <mergeCell ref="AC38:AD38"/>
    <mergeCell ref="O52:AB53"/>
    <mergeCell ref="AC52:AD53"/>
    <mergeCell ref="AE52:AF53"/>
    <mergeCell ref="AG45:AH45"/>
    <mergeCell ref="AI45:AJ45"/>
    <mergeCell ref="AE65:AF65"/>
    <mergeCell ref="H46:N46"/>
    <mergeCell ref="AI73:AJ73"/>
    <mergeCell ref="AG68:AH68"/>
    <mergeCell ref="AI68:AJ68"/>
    <mergeCell ref="AK65:AR65"/>
    <mergeCell ref="AK58:AL58"/>
    <mergeCell ref="AS67:AW67"/>
    <mergeCell ref="AK67:AR67"/>
    <mergeCell ref="AI67:AJ67"/>
    <mergeCell ref="AG67:AH67"/>
    <mergeCell ref="AS72:AW72"/>
    <mergeCell ref="AK72:AR72"/>
    <mergeCell ref="AS71:AW71"/>
    <mergeCell ref="AQ68:AR68"/>
    <mergeCell ref="AS63:AW63"/>
    <mergeCell ref="AS69:AW69"/>
    <mergeCell ref="AS68:AW68"/>
    <mergeCell ref="AS66:AW66"/>
    <mergeCell ref="AM68:AN68"/>
    <mergeCell ref="AS62:AW62"/>
    <mergeCell ref="AK52:AL52"/>
    <mergeCell ref="AM52:AN52"/>
    <mergeCell ref="AO52:AR52"/>
    <mergeCell ref="AK54:AR54"/>
    <mergeCell ref="AQ59:AR59"/>
    <mergeCell ref="AO58:AP58"/>
    <mergeCell ref="AK68:AL68"/>
    <mergeCell ref="AQ58:AR58"/>
    <mergeCell ref="AO59:AP59"/>
    <mergeCell ref="AS57:AW57"/>
    <mergeCell ref="AS24:AW24"/>
    <mergeCell ref="AG27:AH27"/>
    <mergeCell ref="AK21:AR21"/>
    <mergeCell ref="AM26:AN26"/>
    <mergeCell ref="AI20:AJ20"/>
    <mergeCell ref="AQ44:AR44"/>
    <mergeCell ref="O44:AB44"/>
    <mergeCell ref="AC44:AD44"/>
    <mergeCell ref="AK37:AR37"/>
    <mergeCell ref="AG44:AH44"/>
    <mergeCell ref="AE36:AF36"/>
    <mergeCell ref="AG37:AH37"/>
    <mergeCell ref="AI37:AJ37"/>
    <mergeCell ref="AE35:AF35"/>
    <mergeCell ref="AE37:AF37"/>
    <mergeCell ref="AI42:AJ42"/>
    <mergeCell ref="AI44:AJ44"/>
    <mergeCell ref="AE44:AF44"/>
    <mergeCell ref="AS21:AW21"/>
    <mergeCell ref="AO26:AR26"/>
    <mergeCell ref="AK22:AL22"/>
    <mergeCell ref="AE21:AF21"/>
    <mergeCell ref="AG26:AH26"/>
    <mergeCell ref="AE26:AF26"/>
    <mergeCell ref="B2:E2"/>
    <mergeCell ref="O19:AB19"/>
    <mergeCell ref="AC19:AD19"/>
    <mergeCell ref="O13:AB13"/>
    <mergeCell ref="AC13:AD13"/>
    <mergeCell ref="AC15:AD15"/>
    <mergeCell ref="O5:AB5"/>
    <mergeCell ref="AC12:AD12"/>
    <mergeCell ref="AC16:AD16"/>
    <mergeCell ref="O6:AB6"/>
    <mergeCell ref="O15:AB15"/>
    <mergeCell ref="F2:N2"/>
    <mergeCell ref="O2:AR2"/>
    <mergeCell ref="AK4:AR4"/>
    <mergeCell ref="O10:AB10"/>
    <mergeCell ref="AC10:AD10"/>
    <mergeCell ref="AE5:AF5"/>
    <mergeCell ref="AG5:AH5"/>
    <mergeCell ref="AG10:AH10"/>
    <mergeCell ref="AE10:AF10"/>
    <mergeCell ref="AE12:AF12"/>
    <mergeCell ref="AG12:AH12"/>
    <mergeCell ref="AG6:AH6"/>
    <mergeCell ref="AE13:AF13"/>
    <mergeCell ref="AI5:AJ5"/>
    <mergeCell ref="AS3:AW3"/>
    <mergeCell ref="AS15:AW15"/>
    <mergeCell ref="AO15:AR15"/>
    <mergeCell ref="AS4:AW4"/>
    <mergeCell ref="AK5:AR5"/>
    <mergeCell ref="AS20:AW20"/>
    <mergeCell ref="AS19:AW19"/>
    <mergeCell ref="AK20:AR20"/>
    <mergeCell ref="AS17:AW17"/>
    <mergeCell ref="AS16:AW16"/>
    <mergeCell ref="AK17:AR17"/>
    <mergeCell ref="AK16:AR16"/>
    <mergeCell ref="AS18:AW18"/>
    <mergeCell ref="AK19:AL19"/>
    <mergeCell ref="AM19:AN19"/>
    <mergeCell ref="AS5:AW5"/>
    <mergeCell ref="AI9:AJ9"/>
    <mergeCell ref="AS6:AW6"/>
    <mergeCell ref="AM12:AN12"/>
    <mergeCell ref="AO12:AP12"/>
    <mergeCell ref="AK12:AL12"/>
    <mergeCell ref="AS12:AW12"/>
    <mergeCell ref="AS10:AW10"/>
    <mergeCell ref="AS2:AW2"/>
    <mergeCell ref="O3:AB3"/>
    <mergeCell ref="AC3:AD3"/>
    <mergeCell ref="AE3:AF3"/>
    <mergeCell ref="AG3:AH3"/>
    <mergeCell ref="O4:AB4"/>
    <mergeCell ref="AC4:AD4"/>
    <mergeCell ref="AI3:AJ3"/>
    <mergeCell ref="AK3:AR3"/>
    <mergeCell ref="AG4:AH4"/>
    <mergeCell ref="AI4:AJ4"/>
    <mergeCell ref="AE4:AF4"/>
    <mergeCell ref="AE6:AF6"/>
    <mergeCell ref="AK10:AR10"/>
    <mergeCell ref="AQ12:AR12"/>
    <mergeCell ref="AI12:AJ12"/>
    <mergeCell ref="AI10:AJ10"/>
    <mergeCell ref="AK6:AR6"/>
    <mergeCell ref="AE17:AF17"/>
    <mergeCell ref="AG17:AH17"/>
    <mergeCell ref="AI17:AJ17"/>
    <mergeCell ref="AK15:AL15"/>
    <mergeCell ref="AK13:AL13"/>
    <mergeCell ref="AM15:AN15"/>
    <mergeCell ref="AI14:AJ14"/>
    <mergeCell ref="AI6:AJ6"/>
    <mergeCell ref="AS14:AW14"/>
    <mergeCell ref="AO14:AR14"/>
    <mergeCell ref="AM14:AN14"/>
    <mergeCell ref="AK14:AL14"/>
    <mergeCell ref="AS13:AW13"/>
    <mergeCell ref="AG14:AH14"/>
    <mergeCell ref="AK11:AR11"/>
    <mergeCell ref="AI11:AJ11"/>
    <mergeCell ref="AG11:AH11"/>
    <mergeCell ref="AI19:AJ19"/>
    <mergeCell ref="AG19:AH19"/>
    <mergeCell ref="AE19:AF19"/>
    <mergeCell ref="O18:AB18"/>
    <mergeCell ref="AC18:AD18"/>
    <mergeCell ref="AG20:AH20"/>
    <mergeCell ref="AG15:AH15"/>
    <mergeCell ref="AE16:AF16"/>
    <mergeCell ref="AE15:AF15"/>
    <mergeCell ref="AG16:AH16"/>
    <mergeCell ref="AI15:AJ15"/>
    <mergeCell ref="AI16:AJ16"/>
    <mergeCell ref="AE18:AF18"/>
    <mergeCell ref="AG18:AH18"/>
    <mergeCell ref="AI18:AJ18"/>
    <mergeCell ref="O20:AB20"/>
    <mergeCell ref="AI26:AJ26"/>
    <mergeCell ref="AG25:AH25"/>
    <mergeCell ref="AI25:AJ25"/>
    <mergeCell ref="AE22:AF23"/>
    <mergeCell ref="AM22:AN22"/>
    <mergeCell ref="AI23:AJ23"/>
    <mergeCell ref="AG24:AH24"/>
    <mergeCell ref="AQ23:AR23"/>
    <mergeCell ref="AM23:AN23"/>
    <mergeCell ref="AI24:AJ24"/>
    <mergeCell ref="AE25:AF25"/>
    <mergeCell ref="AE24:AF24"/>
    <mergeCell ref="AG23:AH23"/>
    <mergeCell ref="AS38:AW38"/>
    <mergeCell ref="AS37:AW37"/>
    <mergeCell ref="AS27:AW27"/>
    <mergeCell ref="AK32:AL32"/>
    <mergeCell ref="AM32:AN32"/>
    <mergeCell ref="AS29:AW29"/>
    <mergeCell ref="AS34:AW34"/>
    <mergeCell ref="AK36:AR36"/>
    <mergeCell ref="AS35:AW35"/>
    <mergeCell ref="AS32:AW32"/>
    <mergeCell ref="AO32:AP32"/>
    <mergeCell ref="AQ32:AR32"/>
    <mergeCell ref="AS28:AW28"/>
    <mergeCell ref="AK27:AL27"/>
    <mergeCell ref="AS36:AW36"/>
    <mergeCell ref="AS33:AW33"/>
    <mergeCell ref="AM27:AN27"/>
    <mergeCell ref="AG33:AR33"/>
    <mergeCell ref="B34:E34"/>
    <mergeCell ref="F34:N34"/>
    <mergeCell ref="O34:AR34"/>
    <mergeCell ref="AI35:AJ35"/>
    <mergeCell ref="AI36:AJ36"/>
    <mergeCell ref="O36:AB36"/>
    <mergeCell ref="AC36:AD36"/>
    <mergeCell ref="AK35:AR35"/>
    <mergeCell ref="O35:AB35"/>
    <mergeCell ref="AC35:AD35"/>
    <mergeCell ref="AG35:AH35"/>
    <mergeCell ref="AG36:AH36"/>
    <mergeCell ref="AE38:AF38"/>
    <mergeCell ref="AG38:AH38"/>
    <mergeCell ref="AG52:AH52"/>
    <mergeCell ref="AI49:AJ49"/>
    <mergeCell ref="AE45:AF45"/>
    <mergeCell ref="AO48:AR48"/>
    <mergeCell ref="AK48:AL48"/>
    <mergeCell ref="AK44:AL44"/>
    <mergeCell ref="AI38:AJ38"/>
    <mergeCell ref="AG49:AH49"/>
    <mergeCell ref="AI46:AJ46"/>
    <mergeCell ref="AK45:AR45"/>
    <mergeCell ref="AG48:AH48"/>
    <mergeCell ref="AM44:AN44"/>
    <mergeCell ref="AI41:AJ41"/>
    <mergeCell ref="AI40:AJ40"/>
    <mergeCell ref="AK38:AR38"/>
    <mergeCell ref="AE43:AF43"/>
    <mergeCell ref="AO44:AP44"/>
    <mergeCell ref="AI48:AJ48"/>
    <mergeCell ref="AE46:AF46"/>
    <mergeCell ref="AE49:AF49"/>
    <mergeCell ref="AK42:AR42"/>
    <mergeCell ref="AE40:AF40"/>
    <mergeCell ref="AS48:AW48"/>
    <mergeCell ref="AE62:AF62"/>
    <mergeCell ref="O50:AB50"/>
    <mergeCell ref="AI50:AJ50"/>
    <mergeCell ref="AG61:AH61"/>
    <mergeCell ref="AG62:AH62"/>
    <mergeCell ref="AG55:AH55"/>
    <mergeCell ref="AC51:AD51"/>
    <mergeCell ref="AG51:AH51"/>
    <mergeCell ref="O54:AB54"/>
    <mergeCell ref="AC54:AD54"/>
    <mergeCell ref="AG54:AH54"/>
    <mergeCell ref="AG53:AH53"/>
    <mergeCell ref="AE54:AF54"/>
    <mergeCell ref="AE51:AF51"/>
    <mergeCell ref="AE50:AF50"/>
    <mergeCell ref="AG50:AH50"/>
    <mergeCell ref="AO53:AR53"/>
    <mergeCell ref="AG57:AH57"/>
    <mergeCell ref="AI57:AJ57"/>
    <mergeCell ref="AE58:AF59"/>
    <mergeCell ref="AI52:AJ52"/>
    <mergeCell ref="AI53:AJ53"/>
    <mergeCell ref="AS50:AW50"/>
    <mergeCell ref="F3:N4"/>
    <mergeCell ref="AO68:AP68"/>
    <mergeCell ref="AC86:AD86"/>
    <mergeCell ref="AE86:AF86"/>
    <mergeCell ref="F75:G75"/>
    <mergeCell ref="F74:G74"/>
    <mergeCell ref="F76:N77"/>
    <mergeCell ref="H83:N83"/>
    <mergeCell ref="H82:N82"/>
    <mergeCell ref="AM85:AN85"/>
    <mergeCell ref="AK79:AL79"/>
    <mergeCell ref="AM79:AN79"/>
    <mergeCell ref="H75:N75"/>
    <mergeCell ref="AG81:AH81"/>
    <mergeCell ref="AI81:AJ81"/>
    <mergeCell ref="AG59:AH59"/>
    <mergeCell ref="AG60:AH60"/>
    <mergeCell ref="AI59:AJ59"/>
    <mergeCell ref="AK59:AL59"/>
    <mergeCell ref="AI60:AJ60"/>
    <mergeCell ref="AG58:AH58"/>
    <mergeCell ref="AI65:AJ65"/>
    <mergeCell ref="AM58:AN58"/>
    <mergeCell ref="AM59:AN59"/>
    <mergeCell ref="AE27:AF27"/>
    <mergeCell ref="AE20:AF20"/>
    <mergeCell ref="O21:AB21"/>
    <mergeCell ref="AC20:AD20"/>
    <mergeCell ref="H23:N23"/>
    <mergeCell ref="O22:AB23"/>
    <mergeCell ref="O68:AB69"/>
    <mergeCell ref="O65:AB65"/>
    <mergeCell ref="F35:N36"/>
    <mergeCell ref="O51:AB51"/>
    <mergeCell ref="F54:G54"/>
    <mergeCell ref="H60:N60"/>
    <mergeCell ref="F59:G59"/>
    <mergeCell ref="O60:AB60"/>
    <mergeCell ref="O61:AB61"/>
    <mergeCell ref="AC61:AD61"/>
    <mergeCell ref="F19:N20"/>
    <mergeCell ref="F49:G49"/>
    <mergeCell ref="F50:G50"/>
    <mergeCell ref="H49:N49"/>
    <mergeCell ref="H50:N50"/>
    <mergeCell ref="O37:AB37"/>
    <mergeCell ref="AC37:AD37"/>
    <mergeCell ref="O49:AB49"/>
    <mergeCell ref="AS75:AW75"/>
    <mergeCell ref="AS74:AW74"/>
    <mergeCell ref="AS85:AW85"/>
    <mergeCell ref="AK78:AR78"/>
    <mergeCell ref="AK77:AR77"/>
    <mergeCell ref="AK76:AR76"/>
    <mergeCell ref="AK75:AR75"/>
    <mergeCell ref="AK74:AR74"/>
    <mergeCell ref="H74:N74"/>
    <mergeCell ref="AG82:AH82"/>
    <mergeCell ref="AS82:AW82"/>
    <mergeCell ref="AI82:AJ82"/>
    <mergeCell ref="AK82:AR82"/>
    <mergeCell ref="AS80:AW80"/>
    <mergeCell ref="F60:G60"/>
    <mergeCell ref="F52:N53"/>
    <mergeCell ref="H51:N51"/>
    <mergeCell ref="F51:G51"/>
    <mergeCell ref="H55:N55"/>
    <mergeCell ref="AC50:AD50"/>
    <mergeCell ref="AC55:AD55"/>
    <mergeCell ref="F55:G55"/>
    <mergeCell ref="H54:N54"/>
    <mergeCell ref="O56:AB56"/>
    <mergeCell ref="H56:N56"/>
    <mergeCell ref="AC56:AD56"/>
    <mergeCell ref="F58:G58"/>
    <mergeCell ref="F57:G57"/>
    <mergeCell ref="F56:G56"/>
    <mergeCell ref="AC58:AD59"/>
    <mergeCell ref="AC60:AD60"/>
    <mergeCell ref="O42:AB42"/>
    <mergeCell ref="AC42:AD42"/>
    <mergeCell ref="AE42:AF42"/>
    <mergeCell ref="AG42:AH42"/>
    <mergeCell ref="AS43:AW43"/>
    <mergeCell ref="AK43:AR43"/>
    <mergeCell ref="AI43:AJ43"/>
    <mergeCell ref="AK64:AR64"/>
    <mergeCell ref="AO62:AR62"/>
    <mergeCell ref="AS61:AW61"/>
    <mergeCell ref="AS59:AW59"/>
    <mergeCell ref="AK62:AL62"/>
    <mergeCell ref="AM62:AN62"/>
    <mergeCell ref="O55:AB55"/>
    <mergeCell ref="AC64:AD64"/>
    <mergeCell ref="AG64:AH64"/>
    <mergeCell ref="AS51:AW51"/>
    <mergeCell ref="AS55:AW55"/>
    <mergeCell ref="AS52:AW52"/>
    <mergeCell ref="AS64:AW64"/>
    <mergeCell ref="AS60:AW60"/>
    <mergeCell ref="AK61:AR61"/>
    <mergeCell ref="AS58:AW58"/>
    <mergeCell ref="AK60:AR60"/>
    <mergeCell ref="AS78:AW78"/>
    <mergeCell ref="AS86:AW86"/>
    <mergeCell ref="AS84:AW84"/>
    <mergeCell ref="AS83:AW83"/>
    <mergeCell ref="AK71:AR71"/>
    <mergeCell ref="AS56:AW56"/>
    <mergeCell ref="AI62:AJ62"/>
    <mergeCell ref="AI61:AJ61"/>
    <mergeCell ref="AS42:AW42"/>
    <mergeCell ref="AI66:AJ66"/>
    <mergeCell ref="AO85:AP85"/>
    <mergeCell ref="AQ85:AR85"/>
    <mergeCell ref="AK73:AR73"/>
    <mergeCell ref="AS73:AW73"/>
    <mergeCell ref="AI83:AJ83"/>
    <mergeCell ref="AI85:AJ85"/>
    <mergeCell ref="AK85:AL85"/>
    <mergeCell ref="AK81:AR81"/>
    <mergeCell ref="AS81:AW81"/>
    <mergeCell ref="AK80:AR80"/>
    <mergeCell ref="AS79:AW79"/>
    <mergeCell ref="AI79:AJ79"/>
    <mergeCell ref="AS77:AW77"/>
    <mergeCell ref="AS76:AW76"/>
    <mergeCell ref="AS70:AW70"/>
    <mergeCell ref="AS49:AW49"/>
    <mergeCell ref="AS53:AW53"/>
    <mergeCell ref="AS54:AW54"/>
    <mergeCell ref="AK57:AR57"/>
    <mergeCell ref="AK66:AR66"/>
    <mergeCell ref="AE64:AF64"/>
    <mergeCell ref="O63:AB63"/>
    <mergeCell ref="AC63:AD63"/>
    <mergeCell ref="AE63:AF63"/>
    <mergeCell ref="AI63:AJ63"/>
    <mergeCell ref="AK63:AR63"/>
    <mergeCell ref="O64:AB64"/>
    <mergeCell ref="AI64:AJ64"/>
    <mergeCell ref="AC65:AD65"/>
    <mergeCell ref="AC69:AD69"/>
    <mergeCell ref="AE66:AF66"/>
    <mergeCell ref="AG66:AH66"/>
    <mergeCell ref="AS65:AW65"/>
    <mergeCell ref="AI58:AJ58"/>
    <mergeCell ref="AK53:AL53"/>
    <mergeCell ref="AI54:AJ54"/>
    <mergeCell ref="AK55:AR55"/>
    <mergeCell ref="AM53:AN53"/>
    <mergeCell ref="H61:N61"/>
    <mergeCell ref="F61:G61"/>
    <mergeCell ref="AG84:AH84"/>
    <mergeCell ref="AI84:AJ84"/>
    <mergeCell ref="F73:G73"/>
    <mergeCell ref="H73:N73"/>
    <mergeCell ref="F70:N70"/>
    <mergeCell ref="O66:AB66"/>
    <mergeCell ref="AC66:AD66"/>
    <mergeCell ref="AC72:AD72"/>
    <mergeCell ref="O84:AB84"/>
    <mergeCell ref="AC84:AD84"/>
    <mergeCell ref="AE84:AF84"/>
    <mergeCell ref="AC67:AD67"/>
    <mergeCell ref="O67:AB67"/>
    <mergeCell ref="O70:AR70"/>
    <mergeCell ref="AG83:AH83"/>
    <mergeCell ref="O72:AB72"/>
    <mergeCell ref="O81:AB81"/>
    <mergeCell ref="O83:AB83"/>
    <mergeCell ref="AC83:AD83"/>
    <mergeCell ref="AE83:AF83"/>
    <mergeCell ref="AC81:AD81"/>
    <mergeCell ref="O82:AB82"/>
    <mergeCell ref="F71:N72"/>
    <mergeCell ref="AE81:AF81"/>
    <mergeCell ref="AE72:AF72"/>
    <mergeCell ref="AG72:AH72"/>
    <mergeCell ref="AI72:AJ72"/>
    <mergeCell ref="AC71:AD71"/>
    <mergeCell ref="AE71:AF71"/>
    <mergeCell ref="AG71:AH71"/>
    <mergeCell ref="AI71:AJ71"/>
    <mergeCell ref="AE80:AF80"/>
    <mergeCell ref="AI78:AJ78"/>
    <mergeCell ref="AI77:AJ77"/>
    <mergeCell ref="AI76:AJ76"/>
    <mergeCell ref="AI75:AJ75"/>
    <mergeCell ref="AI74:AJ74"/>
    <mergeCell ref="AG76:AH76"/>
    <mergeCell ref="AG75:AH75"/>
    <mergeCell ref="AG74:AH74"/>
    <mergeCell ref="O79:AB79"/>
    <mergeCell ref="O78:AB78"/>
    <mergeCell ref="O77:AB77"/>
    <mergeCell ref="O76:AB76"/>
    <mergeCell ref="O75:AB75"/>
    <mergeCell ref="O74:AB74"/>
    <mergeCell ref="B3:E33"/>
    <mergeCell ref="AI32:AJ32"/>
    <mergeCell ref="AG32:AH32"/>
    <mergeCell ref="H26:N26"/>
    <mergeCell ref="AI28:AJ28"/>
    <mergeCell ref="B71:E86"/>
    <mergeCell ref="O71:AB71"/>
    <mergeCell ref="O80:AB80"/>
    <mergeCell ref="AK83:AR83"/>
    <mergeCell ref="F84:G84"/>
    <mergeCell ref="H84:N84"/>
    <mergeCell ref="AK84:AR84"/>
    <mergeCell ref="AI80:AJ80"/>
    <mergeCell ref="O73:AB73"/>
    <mergeCell ref="AC80:AD80"/>
    <mergeCell ref="AG80:AH80"/>
    <mergeCell ref="AC73:AD73"/>
    <mergeCell ref="AE73:AF73"/>
    <mergeCell ref="AG73:AH73"/>
    <mergeCell ref="AG79:AH79"/>
    <mergeCell ref="AG78:AH78"/>
    <mergeCell ref="AG77:AH77"/>
    <mergeCell ref="AE79:AF79"/>
    <mergeCell ref="AE78:AF78"/>
    <mergeCell ref="O32:AB33"/>
    <mergeCell ref="AC33:AD33"/>
    <mergeCell ref="AE33:AF33"/>
    <mergeCell ref="AI21:AJ21"/>
    <mergeCell ref="AG21:AH21"/>
    <mergeCell ref="AG22:AH22"/>
    <mergeCell ref="AI22:AJ22"/>
    <mergeCell ref="O28:AB28"/>
    <mergeCell ref="AG29:AH29"/>
    <mergeCell ref="AI29:AJ29"/>
    <mergeCell ref="AE29:AF29"/>
    <mergeCell ref="O29:AB29"/>
    <mergeCell ref="AC29:AD29"/>
    <mergeCell ref="AC32:AD32"/>
    <mergeCell ref="AE32:AF32"/>
    <mergeCell ref="AC28:AD28"/>
    <mergeCell ref="AE28:AF28"/>
    <mergeCell ref="AG28:AH28"/>
    <mergeCell ref="AI27:AJ27"/>
    <mergeCell ref="AE31:AF31"/>
    <mergeCell ref="AE30:AF30"/>
    <mergeCell ref="AC31:AD31"/>
    <mergeCell ref="O27:AB27"/>
    <mergeCell ref="AC27:AD27"/>
    <mergeCell ref="O8:AB8"/>
    <mergeCell ref="O7:AB7"/>
    <mergeCell ref="AS7:AW7"/>
    <mergeCell ref="AK9:AR9"/>
    <mergeCell ref="AK8:AR8"/>
    <mergeCell ref="AK7:AR7"/>
    <mergeCell ref="AI7:AJ7"/>
    <mergeCell ref="AG9:AH9"/>
    <mergeCell ref="AG8:AH8"/>
    <mergeCell ref="AG7:AH7"/>
    <mergeCell ref="AS9:AW9"/>
    <mergeCell ref="AS8:AW8"/>
    <mergeCell ref="AE9:AF9"/>
    <mergeCell ref="AE8:AF8"/>
    <mergeCell ref="AI8:AJ8"/>
    <mergeCell ref="F5:L7"/>
    <mergeCell ref="M5:N7"/>
    <mergeCell ref="F8:N9"/>
    <mergeCell ref="H14:N14"/>
    <mergeCell ref="H13:N13"/>
    <mergeCell ref="H12:N12"/>
    <mergeCell ref="AE14:AF14"/>
    <mergeCell ref="AC14:AD14"/>
    <mergeCell ref="O14:AB14"/>
    <mergeCell ref="AE11:AF11"/>
    <mergeCell ref="AC11:AD11"/>
    <mergeCell ref="AE7:AF7"/>
    <mergeCell ref="AC5:AD5"/>
    <mergeCell ref="AC6:AD6"/>
    <mergeCell ref="O12:AB12"/>
    <mergeCell ref="H11:N11"/>
    <mergeCell ref="H10:N10"/>
    <mergeCell ref="F14:G14"/>
    <mergeCell ref="F13:G13"/>
    <mergeCell ref="F12:G12"/>
    <mergeCell ref="AC9:AD9"/>
    <mergeCell ref="AC8:AD8"/>
    <mergeCell ref="AC7:AD7"/>
    <mergeCell ref="O9:AB9"/>
    <mergeCell ref="F10:G10"/>
    <mergeCell ref="AC30:AD30"/>
    <mergeCell ref="O31:AB31"/>
    <mergeCell ref="O30:AB30"/>
    <mergeCell ref="F26:G26"/>
    <mergeCell ref="H27:N27"/>
    <mergeCell ref="F23:G23"/>
    <mergeCell ref="F17:G17"/>
    <mergeCell ref="H17:N17"/>
    <mergeCell ref="F18:G18"/>
    <mergeCell ref="H18:N18"/>
    <mergeCell ref="O24:AB24"/>
    <mergeCell ref="AC24:AD24"/>
    <mergeCell ref="AC22:AD23"/>
    <mergeCell ref="O17:AB17"/>
    <mergeCell ref="AC17:AD17"/>
    <mergeCell ref="O16:AB16"/>
    <mergeCell ref="O26:AB26"/>
    <mergeCell ref="AC21:AD21"/>
    <mergeCell ref="O11:AB11"/>
    <mergeCell ref="AC26:AD26"/>
    <mergeCell ref="O25:AB25"/>
    <mergeCell ref="AC25:AD25"/>
    <mergeCell ref="F15:N16"/>
    <mergeCell ref="AG31:AH31"/>
    <mergeCell ref="AS31:AW31"/>
    <mergeCell ref="AS30:AW30"/>
    <mergeCell ref="AK31:AR31"/>
    <mergeCell ref="AK30:AR30"/>
    <mergeCell ref="AI31:AJ31"/>
    <mergeCell ref="AI30:AJ30"/>
    <mergeCell ref="AG30:AH30"/>
    <mergeCell ref="F11:G11"/>
    <mergeCell ref="AM13:AN13"/>
    <mergeCell ref="AO13:AR13"/>
    <mergeCell ref="AG13:AH13"/>
    <mergeCell ref="AI13:AJ13"/>
    <mergeCell ref="AS11:AW11"/>
    <mergeCell ref="AK23:AL23"/>
    <mergeCell ref="AS22:AW22"/>
    <mergeCell ref="AK26:AL26"/>
    <mergeCell ref="AS26:AW26"/>
    <mergeCell ref="AO22:AP22"/>
    <mergeCell ref="AQ22:AR22"/>
    <mergeCell ref="AO23:AP23"/>
    <mergeCell ref="AS25:AW25"/>
    <mergeCell ref="AS23:AW23"/>
    <mergeCell ref="AK18:AR18"/>
    <mergeCell ref="H25:N25"/>
    <mergeCell ref="H24:N24"/>
    <mergeCell ref="H21:N21"/>
    <mergeCell ref="F27:G27"/>
    <mergeCell ref="F25:G25"/>
    <mergeCell ref="F24:G24"/>
    <mergeCell ref="F21:G21"/>
    <mergeCell ref="F22:G22"/>
    <mergeCell ref="H22:N22"/>
    <mergeCell ref="O46:AB46"/>
    <mergeCell ref="AC46:AD46"/>
    <mergeCell ref="AS41:AW41"/>
    <mergeCell ref="AS40:AW40"/>
    <mergeCell ref="AS39:AW39"/>
    <mergeCell ref="AK41:AR41"/>
    <mergeCell ref="AK40:AR40"/>
    <mergeCell ref="AK39:AR39"/>
    <mergeCell ref="O45:AB45"/>
    <mergeCell ref="AC45:AD45"/>
    <mergeCell ref="AS44:AW44"/>
    <mergeCell ref="AS46:AW46"/>
    <mergeCell ref="AS45:AW45"/>
    <mergeCell ref="AC41:AD41"/>
    <mergeCell ref="AC40:AD40"/>
    <mergeCell ref="AC39:AD39"/>
    <mergeCell ref="O41:AB41"/>
    <mergeCell ref="O40:AB40"/>
    <mergeCell ref="O39:AB39"/>
    <mergeCell ref="AI39:AJ39"/>
    <mergeCell ref="AG41:AH41"/>
    <mergeCell ref="AG40:AH40"/>
    <mergeCell ref="AG39:AH39"/>
    <mergeCell ref="AE41:AF41"/>
    <mergeCell ref="AE39:AF39"/>
    <mergeCell ref="F37:L39"/>
    <mergeCell ref="M37:N39"/>
    <mergeCell ref="F40:N41"/>
    <mergeCell ref="F47:N48"/>
    <mergeCell ref="H59:N59"/>
    <mergeCell ref="H58:N58"/>
    <mergeCell ref="H57:N57"/>
    <mergeCell ref="AS47:AW47"/>
    <mergeCell ref="AK47:AR47"/>
    <mergeCell ref="AI47:AJ47"/>
    <mergeCell ref="AG47:AH47"/>
    <mergeCell ref="AE47:AF47"/>
    <mergeCell ref="AC47:AD47"/>
    <mergeCell ref="AK56:AR56"/>
    <mergeCell ref="AI56:AJ56"/>
    <mergeCell ref="AG56:AH56"/>
    <mergeCell ref="AK51:AR51"/>
    <mergeCell ref="AK49:AR49"/>
    <mergeCell ref="AI51:AJ51"/>
    <mergeCell ref="AG43:AH43"/>
    <mergeCell ref="AC43:AD43"/>
    <mergeCell ref="O43:AB43"/>
    <mergeCell ref="AK46:AL46"/>
    <mergeCell ref="AM46:AN46"/>
    <mergeCell ref="AE76:AF76"/>
    <mergeCell ref="AE75:AF75"/>
    <mergeCell ref="AE74:AF74"/>
    <mergeCell ref="AC79:AD79"/>
    <mergeCell ref="AC78:AD78"/>
    <mergeCell ref="AC77:AD77"/>
    <mergeCell ref="AC76:AD76"/>
    <mergeCell ref="AC75:AD75"/>
    <mergeCell ref="AC74:AD74"/>
    <mergeCell ref="AE77:AF77"/>
    <mergeCell ref="AE61:AF61"/>
    <mergeCell ref="AG63:AH63"/>
    <mergeCell ref="AG65:AH65"/>
    <mergeCell ref="AE55:AF55"/>
    <mergeCell ref="AE56:AF56"/>
    <mergeCell ref="AG46:AH46"/>
    <mergeCell ref="AE57:AF57"/>
    <mergeCell ref="AK50:AR50"/>
    <mergeCell ref="AG69:AR69"/>
    <mergeCell ref="AE67:AF67"/>
    <mergeCell ref="AC49:AD49"/>
    <mergeCell ref="AM48:AN48"/>
    <mergeCell ref="AE60:AF60"/>
    <mergeCell ref="AG86:AR86"/>
    <mergeCell ref="H80:N80"/>
    <mergeCell ref="H79:N79"/>
    <mergeCell ref="H78:N78"/>
    <mergeCell ref="F83:G83"/>
    <mergeCell ref="F82:G82"/>
    <mergeCell ref="F80:G80"/>
    <mergeCell ref="F79:G79"/>
    <mergeCell ref="F78:G78"/>
    <mergeCell ref="F81:G81"/>
    <mergeCell ref="H81:N81"/>
    <mergeCell ref="O85:AB86"/>
    <mergeCell ref="AC85:AD85"/>
    <mergeCell ref="AE85:AF85"/>
    <mergeCell ref="AG85:AH85"/>
    <mergeCell ref="AC82:AD82"/>
    <mergeCell ref="AE82:AF82"/>
  </mergeCells>
  <phoneticPr fontId="2"/>
  <dataValidations count="1">
    <dataValidation type="list" allowBlank="1" showInputMessage="1" showErrorMessage="1" sqref="AO58:AO59 AK62:AL62 AG62:AH62 AG68:AH68 AC60:AC61 AC26:AD26 AK22:AK23 AK15 AC24:AC25 AG3:AG25 F67 AO12 F10:F14 AK79:AL79 F78:F84 F17:F18 AK26:AL27 AG26:AH27 AC63:AC67 AG63:AG67 AO32 AG35:AG61 AC68:AD69 AC62:AD62 F73:F75 AH71:AH73 F21:F27 AK32:AL32 AC3:AC22 AK19 AO22:AO23 AO44 AK44 AC54:AC58 AC35:AC52 AK52:AK53 AK48 AK58:AK59 AC27:AC31 AG28:AG31 AK12:AK13 AC32:AD33 AO68 AK68:AL68 AG32:AH32 F42:F46 F49:F51 F54:F61 AC71:AC84 AD80:AD84 AD71:AD73 AC85:AD86 AO85 AK85:AL85 AG71:AG78 AK46 AG79:AH85" xr:uid="{00000000-0002-0000-1400-000000000000}">
      <formula1>"○"</formula1>
    </dataValidation>
  </dataValidations>
  <pageMargins left="0.59055118110236227" right="0.39370078740157483" top="0.39370078740157483" bottom="0.39370078740157483" header="0.51181102362204722" footer="0.19685039370078741"/>
  <pageSetup paperSize="9" scale="86" orientation="portrait" r:id="rId1"/>
  <headerFooter alignWithMargins="0">
    <oddFooter xml:space="preserve">&amp;C&amp;A&amp;R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X84"/>
  <sheetViews>
    <sheetView showGridLines="0" view="pageBreakPreview" zoomScaleNormal="100" workbookViewId="0"/>
  </sheetViews>
  <sheetFormatPr defaultColWidth="1.875" defaultRowHeight="11.25" customHeight="1" x14ac:dyDescent="0.15"/>
  <cols>
    <col min="1" max="16384" width="1.875" style="4"/>
  </cols>
  <sheetData>
    <row r="1" spans="1:50" ht="11.25" customHeight="1" x14ac:dyDescent="0.1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0" s="11" customFormat="1" ht="11.25" customHeight="1" x14ac:dyDescent="0.15">
      <c r="A2" s="23"/>
      <c r="B2" s="1198" t="s">
        <v>272</v>
      </c>
      <c r="C2" s="1199"/>
      <c r="D2" s="1199"/>
      <c r="E2" s="1200"/>
      <c r="F2" s="1195" t="s">
        <v>268</v>
      </c>
      <c r="G2" s="1196"/>
      <c r="H2" s="1196"/>
      <c r="I2" s="1196"/>
      <c r="J2" s="1196"/>
      <c r="K2" s="1196"/>
      <c r="L2" s="1196"/>
      <c r="M2" s="1196"/>
      <c r="N2" s="1197"/>
      <c r="O2" s="1195" t="s">
        <v>271</v>
      </c>
      <c r="P2" s="1196"/>
      <c r="Q2" s="1196"/>
      <c r="R2" s="1196"/>
      <c r="S2" s="1196"/>
      <c r="T2" s="1196"/>
      <c r="U2" s="1196"/>
      <c r="V2" s="1196"/>
      <c r="W2" s="1196"/>
      <c r="X2" s="1196"/>
      <c r="Y2" s="1196"/>
      <c r="Z2" s="1196"/>
      <c r="AA2" s="1196"/>
      <c r="AB2" s="1196"/>
      <c r="AC2" s="1196"/>
      <c r="AD2" s="1196"/>
      <c r="AE2" s="1196"/>
      <c r="AF2" s="1196"/>
      <c r="AG2" s="1196"/>
      <c r="AH2" s="1196"/>
      <c r="AI2" s="1196"/>
      <c r="AJ2" s="1196"/>
      <c r="AK2" s="1196"/>
      <c r="AL2" s="1196"/>
      <c r="AM2" s="1196"/>
      <c r="AN2" s="1196"/>
      <c r="AO2" s="1196"/>
      <c r="AP2" s="1196"/>
      <c r="AQ2" s="1196"/>
      <c r="AR2" s="1197"/>
      <c r="AS2" s="1195" t="s">
        <v>269</v>
      </c>
      <c r="AT2" s="1196"/>
      <c r="AU2" s="1196"/>
      <c r="AV2" s="1196"/>
      <c r="AW2" s="1197"/>
      <c r="AX2" s="22"/>
    </row>
    <row r="3" spans="1:50" s="11" customFormat="1" ht="11.25" customHeight="1" x14ac:dyDescent="0.15">
      <c r="A3" s="23"/>
      <c r="B3" s="1222" t="s">
        <v>967</v>
      </c>
      <c r="C3" s="1128"/>
      <c r="D3" s="1128"/>
      <c r="E3" s="1129"/>
      <c r="F3" s="1134" t="s">
        <v>248</v>
      </c>
      <c r="G3" s="1134"/>
      <c r="H3" s="1134"/>
      <c r="I3" s="1134"/>
      <c r="J3" s="1134"/>
      <c r="K3" s="1134"/>
      <c r="L3" s="1134"/>
      <c r="M3" s="1134"/>
      <c r="N3" s="1134"/>
      <c r="O3" s="1125" t="s">
        <v>278</v>
      </c>
      <c r="P3" s="1126"/>
      <c r="Q3" s="1126"/>
      <c r="R3" s="1126"/>
      <c r="S3" s="1126"/>
      <c r="T3" s="1126"/>
      <c r="U3" s="1126"/>
      <c r="V3" s="1126"/>
      <c r="W3" s="1126"/>
      <c r="X3" s="1126"/>
      <c r="Y3" s="1126"/>
      <c r="Z3" s="1126"/>
      <c r="AA3" s="1126"/>
      <c r="AB3" s="1126"/>
      <c r="AC3" s="1121"/>
      <c r="AD3" s="1122"/>
      <c r="AE3" s="1137" t="s">
        <v>224</v>
      </c>
      <c r="AF3" s="1138"/>
      <c r="AG3" s="1114"/>
      <c r="AH3" s="1122"/>
      <c r="AI3" s="1164" t="s">
        <v>225</v>
      </c>
      <c r="AJ3" s="1165"/>
      <c r="AK3" s="1161"/>
      <c r="AL3" s="1162"/>
      <c r="AM3" s="1162"/>
      <c r="AN3" s="1162"/>
      <c r="AO3" s="1162"/>
      <c r="AP3" s="1162"/>
      <c r="AQ3" s="1162"/>
      <c r="AR3" s="1163"/>
      <c r="AS3" s="1160"/>
      <c r="AT3" s="1160"/>
      <c r="AU3" s="1160"/>
      <c r="AV3" s="1160"/>
      <c r="AW3" s="1160"/>
      <c r="AX3" s="22"/>
    </row>
    <row r="4" spans="1:50" s="11" customFormat="1" ht="11.25" customHeight="1" x14ac:dyDescent="0.15">
      <c r="A4" s="23"/>
      <c r="B4" s="1223"/>
      <c r="C4" s="1130"/>
      <c r="D4" s="1130"/>
      <c r="E4" s="1131"/>
      <c r="F4" s="1134"/>
      <c r="G4" s="1134"/>
      <c r="H4" s="1134"/>
      <c r="I4" s="1134"/>
      <c r="J4" s="1134"/>
      <c r="K4" s="1134"/>
      <c r="L4" s="1134"/>
      <c r="M4" s="1134"/>
      <c r="N4" s="1134"/>
      <c r="O4" s="1125" t="s">
        <v>279</v>
      </c>
      <c r="P4" s="1126"/>
      <c r="Q4" s="1126"/>
      <c r="R4" s="1126"/>
      <c r="S4" s="1126"/>
      <c r="T4" s="1126"/>
      <c r="U4" s="1126"/>
      <c r="V4" s="1126"/>
      <c r="W4" s="1126"/>
      <c r="X4" s="1126"/>
      <c r="Y4" s="1126"/>
      <c r="Z4" s="1126"/>
      <c r="AA4" s="1126"/>
      <c r="AB4" s="1126"/>
      <c r="AC4" s="1121"/>
      <c r="AD4" s="1122"/>
      <c r="AE4" s="1181" t="s">
        <v>224</v>
      </c>
      <c r="AF4" s="1182"/>
      <c r="AG4" s="1114"/>
      <c r="AH4" s="1122"/>
      <c r="AI4" s="1181" t="s">
        <v>225</v>
      </c>
      <c r="AJ4" s="1182"/>
      <c r="AK4" s="1161"/>
      <c r="AL4" s="1162"/>
      <c r="AM4" s="1162"/>
      <c r="AN4" s="1162"/>
      <c r="AO4" s="1162"/>
      <c r="AP4" s="1162"/>
      <c r="AQ4" s="1162"/>
      <c r="AR4" s="1163"/>
      <c r="AS4" s="1160"/>
      <c r="AT4" s="1160"/>
      <c r="AU4" s="1160"/>
      <c r="AV4" s="1160"/>
      <c r="AW4" s="1160"/>
      <c r="AX4" s="22"/>
    </row>
    <row r="5" spans="1:50" s="11" customFormat="1" ht="11.25" customHeight="1" x14ac:dyDescent="0.15">
      <c r="A5" s="23"/>
      <c r="B5" s="1223"/>
      <c r="C5" s="1130"/>
      <c r="D5" s="1130"/>
      <c r="E5" s="1131"/>
      <c r="F5" s="1154"/>
      <c r="G5" s="1155"/>
      <c r="H5" s="1155"/>
      <c r="I5" s="1155"/>
      <c r="J5" s="1155"/>
      <c r="K5" s="1155"/>
      <c r="L5" s="1155"/>
      <c r="M5" s="1128" t="s">
        <v>380</v>
      </c>
      <c r="N5" s="1129"/>
      <c r="O5" s="1125" t="s">
        <v>968</v>
      </c>
      <c r="P5" s="1126"/>
      <c r="Q5" s="1126"/>
      <c r="R5" s="1126"/>
      <c r="S5" s="1126"/>
      <c r="T5" s="1126"/>
      <c r="U5" s="1126"/>
      <c r="V5" s="1126"/>
      <c r="W5" s="1126"/>
      <c r="X5" s="1126"/>
      <c r="Y5" s="1126"/>
      <c r="Z5" s="1126"/>
      <c r="AA5" s="1126"/>
      <c r="AB5" s="1126"/>
      <c r="AC5" s="1121"/>
      <c r="AD5" s="1122"/>
      <c r="AE5" s="1181" t="s">
        <v>224</v>
      </c>
      <c r="AF5" s="1182"/>
      <c r="AG5" s="1114"/>
      <c r="AH5" s="1122"/>
      <c r="AI5" s="1181" t="s">
        <v>225</v>
      </c>
      <c r="AJ5" s="1182"/>
      <c r="AK5" s="1161"/>
      <c r="AL5" s="1162"/>
      <c r="AM5" s="1162"/>
      <c r="AN5" s="1162"/>
      <c r="AO5" s="1162"/>
      <c r="AP5" s="1162"/>
      <c r="AQ5" s="1162"/>
      <c r="AR5" s="1163"/>
      <c r="AS5" s="1160"/>
      <c r="AT5" s="1160"/>
      <c r="AU5" s="1160"/>
      <c r="AV5" s="1160"/>
      <c r="AW5" s="1160"/>
      <c r="AX5" s="22"/>
    </row>
    <row r="6" spans="1:50" s="11" customFormat="1" ht="11.25" customHeight="1" x14ac:dyDescent="0.15">
      <c r="A6" s="23"/>
      <c r="B6" s="1223"/>
      <c r="C6" s="1130"/>
      <c r="D6" s="1130"/>
      <c r="E6" s="1131"/>
      <c r="F6" s="1156"/>
      <c r="G6" s="1157"/>
      <c r="H6" s="1157"/>
      <c r="I6" s="1157"/>
      <c r="J6" s="1157"/>
      <c r="K6" s="1157"/>
      <c r="L6" s="1157"/>
      <c r="M6" s="1130"/>
      <c r="N6" s="1131"/>
      <c r="O6" s="1116" t="s">
        <v>899</v>
      </c>
      <c r="P6" s="1117"/>
      <c r="Q6" s="1117"/>
      <c r="R6" s="1117"/>
      <c r="S6" s="1117"/>
      <c r="T6" s="1117"/>
      <c r="U6" s="1117"/>
      <c r="V6" s="1117"/>
      <c r="W6" s="1117"/>
      <c r="X6" s="1117"/>
      <c r="Y6" s="1117"/>
      <c r="Z6" s="1117"/>
      <c r="AA6" s="1117"/>
      <c r="AB6" s="1118"/>
      <c r="AC6" s="1112"/>
      <c r="AD6" s="1115"/>
      <c r="AE6" s="1175" t="s">
        <v>224</v>
      </c>
      <c r="AF6" s="1176"/>
      <c r="AG6" s="1112"/>
      <c r="AH6" s="1115"/>
      <c r="AI6" s="1245" t="s">
        <v>225</v>
      </c>
      <c r="AJ6" s="1246"/>
      <c r="AK6" s="1161"/>
      <c r="AL6" s="1162"/>
      <c r="AM6" s="1162"/>
      <c r="AN6" s="1162"/>
      <c r="AO6" s="1162"/>
      <c r="AP6" s="1162"/>
      <c r="AQ6" s="1162"/>
      <c r="AR6" s="1163"/>
      <c r="AS6" s="1166"/>
      <c r="AT6" s="1167"/>
      <c r="AU6" s="1167"/>
      <c r="AV6" s="1167"/>
      <c r="AW6" s="1168"/>
      <c r="AX6" s="22"/>
    </row>
    <row r="7" spans="1:50" s="11" customFormat="1" ht="11.25" customHeight="1" x14ac:dyDescent="0.15">
      <c r="A7" s="23"/>
      <c r="B7" s="1223"/>
      <c r="C7" s="1130"/>
      <c r="D7" s="1130"/>
      <c r="E7" s="1131"/>
      <c r="F7" s="1156"/>
      <c r="G7" s="1157"/>
      <c r="H7" s="1157"/>
      <c r="I7" s="1157"/>
      <c r="J7" s="1157"/>
      <c r="K7" s="1157"/>
      <c r="L7" s="1157"/>
      <c r="M7" s="1130"/>
      <c r="N7" s="1131"/>
      <c r="O7" s="1116" t="s">
        <v>912</v>
      </c>
      <c r="P7" s="1117"/>
      <c r="Q7" s="1117"/>
      <c r="R7" s="1117"/>
      <c r="S7" s="1117"/>
      <c r="T7" s="1117"/>
      <c r="U7" s="1117"/>
      <c r="V7" s="1117"/>
      <c r="W7" s="1117"/>
      <c r="X7" s="1117"/>
      <c r="Y7" s="1117"/>
      <c r="Z7" s="1117"/>
      <c r="AA7" s="1117"/>
      <c r="AB7" s="1118"/>
      <c r="AC7" s="1112"/>
      <c r="AD7" s="1115"/>
      <c r="AE7" s="1175" t="s">
        <v>224</v>
      </c>
      <c r="AF7" s="1176"/>
      <c r="AG7" s="1112"/>
      <c r="AH7" s="1115"/>
      <c r="AI7" s="1245" t="s">
        <v>225</v>
      </c>
      <c r="AJ7" s="1246"/>
      <c r="AS7" s="1166"/>
      <c r="AT7" s="1167"/>
      <c r="AU7" s="1167"/>
      <c r="AV7" s="1167"/>
      <c r="AW7" s="1168"/>
      <c r="AX7" s="22"/>
    </row>
    <row r="8" spans="1:50" s="11" customFormat="1" ht="11.25" customHeight="1" x14ac:dyDescent="0.15">
      <c r="A8" s="23"/>
      <c r="B8" s="1223"/>
      <c r="C8" s="1130"/>
      <c r="D8" s="1130"/>
      <c r="E8" s="1131"/>
      <c r="F8" s="1145" t="s">
        <v>441</v>
      </c>
      <c r="G8" s="1146"/>
      <c r="H8" s="1146"/>
      <c r="I8" s="1146"/>
      <c r="J8" s="1146"/>
      <c r="K8" s="1146"/>
      <c r="L8" s="1146"/>
      <c r="M8" s="1146"/>
      <c r="N8" s="1147"/>
      <c r="O8" s="1116" t="s">
        <v>890</v>
      </c>
      <c r="P8" s="1117"/>
      <c r="Q8" s="1117"/>
      <c r="R8" s="1117"/>
      <c r="S8" s="1117"/>
      <c r="T8" s="1117"/>
      <c r="U8" s="1117"/>
      <c r="V8" s="1117"/>
      <c r="W8" s="1117"/>
      <c r="X8" s="1117"/>
      <c r="Y8" s="1117"/>
      <c r="Z8" s="1117"/>
      <c r="AA8" s="1117"/>
      <c r="AB8" s="1118"/>
      <c r="AC8" s="1112"/>
      <c r="AD8" s="1115"/>
      <c r="AE8" s="1175" t="s">
        <v>224</v>
      </c>
      <c r="AF8" s="1176"/>
      <c r="AG8" s="1112"/>
      <c r="AH8" s="1115"/>
      <c r="AI8" s="1245" t="s">
        <v>225</v>
      </c>
      <c r="AJ8" s="1246"/>
      <c r="AK8" s="1161"/>
      <c r="AL8" s="1162"/>
      <c r="AM8" s="1162"/>
      <c r="AN8" s="1162"/>
      <c r="AO8" s="1162"/>
      <c r="AP8" s="1162"/>
      <c r="AQ8" s="1162"/>
      <c r="AR8" s="1163"/>
      <c r="AS8" s="1166"/>
      <c r="AT8" s="1167"/>
      <c r="AU8" s="1167"/>
      <c r="AV8" s="1167"/>
      <c r="AW8" s="1168"/>
      <c r="AX8" s="22"/>
    </row>
    <row r="9" spans="1:50" s="11" customFormat="1" ht="11.25" customHeight="1" x14ac:dyDescent="0.15">
      <c r="A9" s="23"/>
      <c r="B9" s="1223"/>
      <c r="C9" s="1130"/>
      <c r="D9" s="1130"/>
      <c r="E9" s="1131"/>
      <c r="F9" s="1151"/>
      <c r="G9" s="1152"/>
      <c r="H9" s="1152"/>
      <c r="I9" s="1152"/>
      <c r="J9" s="1152"/>
      <c r="K9" s="1152"/>
      <c r="L9" s="1152"/>
      <c r="M9" s="1152"/>
      <c r="N9" s="1153"/>
      <c r="O9" s="1125" t="s">
        <v>529</v>
      </c>
      <c r="P9" s="1126"/>
      <c r="Q9" s="1126"/>
      <c r="R9" s="1126"/>
      <c r="S9" s="1126"/>
      <c r="T9" s="1126"/>
      <c r="U9" s="1126"/>
      <c r="V9" s="1126"/>
      <c r="W9" s="1126"/>
      <c r="X9" s="1126"/>
      <c r="Y9" s="1126"/>
      <c r="Z9" s="1126"/>
      <c r="AA9" s="1126"/>
      <c r="AB9" s="1126"/>
      <c r="AC9" s="1121"/>
      <c r="AD9" s="1122"/>
      <c r="AE9" s="1181" t="s">
        <v>224</v>
      </c>
      <c r="AF9" s="1182"/>
      <c r="AG9" s="1114"/>
      <c r="AH9" s="1122"/>
      <c r="AI9" s="1181" t="s">
        <v>225</v>
      </c>
      <c r="AJ9" s="1182"/>
      <c r="AK9" s="1161"/>
      <c r="AL9" s="1162"/>
      <c r="AM9" s="1162"/>
      <c r="AN9" s="1162"/>
      <c r="AO9" s="1162"/>
      <c r="AP9" s="1162"/>
      <c r="AQ9" s="1162"/>
      <c r="AR9" s="1163"/>
      <c r="AS9" s="1160"/>
      <c r="AT9" s="1160"/>
      <c r="AU9" s="1160"/>
      <c r="AV9" s="1160"/>
      <c r="AW9" s="1160"/>
      <c r="AX9" s="22"/>
    </row>
    <row r="10" spans="1:50" s="11" customFormat="1" ht="11.25" customHeight="1" x14ac:dyDescent="0.15">
      <c r="A10" s="23"/>
      <c r="B10" s="1223"/>
      <c r="C10" s="1130"/>
      <c r="D10" s="1130"/>
      <c r="E10" s="1131"/>
      <c r="F10" s="1112"/>
      <c r="G10" s="1114"/>
      <c r="H10" s="1120" t="s">
        <v>971</v>
      </c>
      <c r="I10" s="1123"/>
      <c r="J10" s="1123"/>
      <c r="K10" s="1123"/>
      <c r="L10" s="1123"/>
      <c r="M10" s="1123"/>
      <c r="N10" s="1124"/>
      <c r="O10" s="1116" t="s">
        <v>1025</v>
      </c>
      <c r="P10" s="1117"/>
      <c r="Q10" s="1117"/>
      <c r="R10" s="1117"/>
      <c r="S10" s="1117"/>
      <c r="T10" s="1117"/>
      <c r="U10" s="1117"/>
      <c r="V10" s="1117"/>
      <c r="W10" s="1117"/>
      <c r="X10" s="1117"/>
      <c r="Y10" s="1117"/>
      <c r="Z10" s="1117"/>
      <c r="AA10" s="1117"/>
      <c r="AB10" s="1118"/>
      <c r="AC10" s="1112"/>
      <c r="AD10" s="1115"/>
      <c r="AE10" s="1175" t="s">
        <v>224</v>
      </c>
      <c r="AF10" s="1176"/>
      <c r="AG10" s="1112"/>
      <c r="AH10" s="1115"/>
      <c r="AI10" s="1175" t="s">
        <v>225</v>
      </c>
      <c r="AJ10" s="1176"/>
      <c r="AK10" s="1161"/>
      <c r="AL10" s="1162"/>
      <c r="AM10" s="1162"/>
      <c r="AN10" s="1162"/>
      <c r="AO10" s="1162"/>
      <c r="AP10" s="1162"/>
      <c r="AQ10" s="1162"/>
      <c r="AR10" s="1163"/>
      <c r="AS10" s="1166"/>
      <c r="AT10" s="1167"/>
      <c r="AU10" s="1167"/>
      <c r="AV10" s="1167"/>
      <c r="AW10" s="1168"/>
      <c r="AX10" s="22"/>
    </row>
    <row r="11" spans="1:50" s="11" customFormat="1" ht="11.25" customHeight="1" x14ac:dyDescent="0.15">
      <c r="A11" s="23"/>
      <c r="B11" s="1223"/>
      <c r="C11" s="1130"/>
      <c r="D11" s="1130"/>
      <c r="E11" s="1131"/>
      <c r="F11" s="1112"/>
      <c r="G11" s="1114"/>
      <c r="H11" s="1120" t="s">
        <v>973</v>
      </c>
      <c r="I11" s="1123"/>
      <c r="J11" s="1123"/>
      <c r="K11" s="1123"/>
      <c r="L11" s="1123"/>
      <c r="M11" s="1123"/>
      <c r="N11" s="1124"/>
      <c r="O11" s="1125" t="s">
        <v>969</v>
      </c>
      <c r="P11" s="1126"/>
      <c r="Q11" s="1126"/>
      <c r="R11" s="1126"/>
      <c r="S11" s="1126"/>
      <c r="T11" s="1126"/>
      <c r="U11" s="1126"/>
      <c r="V11" s="1126"/>
      <c r="W11" s="1126"/>
      <c r="X11" s="1126"/>
      <c r="Y11" s="1126"/>
      <c r="Z11" s="1126"/>
      <c r="AA11" s="1126"/>
      <c r="AB11" s="1126"/>
      <c r="AC11" s="1121"/>
      <c r="AD11" s="1122"/>
      <c r="AE11" s="1181" t="s">
        <v>224</v>
      </c>
      <c r="AF11" s="1182"/>
      <c r="AG11" s="1114"/>
      <c r="AH11" s="1122"/>
      <c r="AI11" s="1181" t="s">
        <v>225</v>
      </c>
      <c r="AJ11" s="1182"/>
      <c r="AK11" s="1161"/>
      <c r="AL11" s="1162"/>
      <c r="AM11" s="1162"/>
      <c r="AN11" s="1162"/>
      <c r="AO11" s="1162"/>
      <c r="AP11" s="1162"/>
      <c r="AQ11" s="1162"/>
      <c r="AR11" s="1163"/>
      <c r="AS11" s="1160"/>
      <c r="AT11" s="1160"/>
      <c r="AU11" s="1160"/>
      <c r="AV11" s="1160"/>
      <c r="AW11" s="1160"/>
      <c r="AX11" s="22"/>
    </row>
    <row r="12" spans="1:50" s="11" customFormat="1" ht="11.25" customHeight="1" x14ac:dyDescent="0.15">
      <c r="A12" s="23"/>
      <c r="B12" s="1223"/>
      <c r="C12" s="1130"/>
      <c r="D12" s="1130"/>
      <c r="E12" s="1131"/>
      <c r="F12" s="1112"/>
      <c r="G12" s="1114"/>
      <c r="H12" s="1120" t="s">
        <v>974</v>
      </c>
      <c r="I12" s="1123"/>
      <c r="J12" s="1123"/>
      <c r="K12" s="1123"/>
      <c r="L12" s="1123"/>
      <c r="M12" s="1123"/>
      <c r="N12" s="1124"/>
      <c r="O12" s="1125" t="s">
        <v>487</v>
      </c>
      <c r="P12" s="1126"/>
      <c r="Q12" s="1126"/>
      <c r="R12" s="1126"/>
      <c r="S12" s="1126"/>
      <c r="T12" s="1126"/>
      <c r="U12" s="1126"/>
      <c r="V12" s="1126"/>
      <c r="W12" s="1126"/>
      <c r="X12" s="1126"/>
      <c r="Y12" s="1126"/>
      <c r="Z12" s="1126"/>
      <c r="AA12" s="1126"/>
      <c r="AB12" s="1126"/>
      <c r="AC12" s="1121"/>
      <c r="AD12" s="1122"/>
      <c r="AE12" s="1181" t="s">
        <v>224</v>
      </c>
      <c r="AF12" s="1182"/>
      <c r="AG12" s="1114"/>
      <c r="AH12" s="1122"/>
      <c r="AI12" s="1181" t="s">
        <v>225</v>
      </c>
      <c r="AJ12" s="1182"/>
      <c r="AK12" s="1161"/>
      <c r="AL12" s="1162"/>
      <c r="AM12" s="1162"/>
      <c r="AN12" s="1162"/>
      <c r="AO12" s="1162"/>
      <c r="AP12" s="1162"/>
      <c r="AQ12" s="1162"/>
      <c r="AR12" s="1163"/>
      <c r="AS12" s="1160"/>
      <c r="AT12" s="1160"/>
      <c r="AU12" s="1160"/>
      <c r="AV12" s="1160"/>
      <c r="AW12" s="1160"/>
      <c r="AX12" s="22"/>
    </row>
    <row r="13" spans="1:50" s="11" customFormat="1" ht="11.25" customHeight="1" x14ac:dyDescent="0.15">
      <c r="A13" s="23"/>
      <c r="B13" s="1223"/>
      <c r="C13" s="1130"/>
      <c r="D13" s="1130"/>
      <c r="E13" s="1131"/>
      <c r="F13" s="1112"/>
      <c r="G13" s="1114"/>
      <c r="H13" s="1120" t="s">
        <v>1022</v>
      </c>
      <c r="I13" s="1123"/>
      <c r="J13" s="1123"/>
      <c r="K13" s="1123"/>
      <c r="L13" s="1123"/>
      <c r="M13" s="1123"/>
      <c r="N13" s="1124"/>
      <c r="O13" s="1125" t="s">
        <v>970</v>
      </c>
      <c r="P13" s="1126"/>
      <c r="Q13" s="1126"/>
      <c r="R13" s="1126"/>
      <c r="S13" s="1126"/>
      <c r="T13" s="1126"/>
      <c r="U13" s="1126"/>
      <c r="V13" s="1126"/>
      <c r="W13" s="1126"/>
      <c r="X13" s="1126"/>
      <c r="Y13" s="1126"/>
      <c r="Z13" s="1126"/>
      <c r="AA13" s="1126"/>
      <c r="AB13" s="1126"/>
      <c r="AC13" s="1121"/>
      <c r="AD13" s="1122"/>
      <c r="AE13" s="1181" t="s">
        <v>224</v>
      </c>
      <c r="AF13" s="1182"/>
      <c r="AG13" s="1114"/>
      <c r="AH13" s="1122"/>
      <c r="AI13" s="1181" t="s">
        <v>225</v>
      </c>
      <c r="AJ13" s="1182"/>
      <c r="AK13" s="1161"/>
      <c r="AL13" s="1162"/>
      <c r="AM13" s="1162"/>
      <c r="AN13" s="1162"/>
      <c r="AO13" s="1162"/>
      <c r="AP13" s="1162"/>
      <c r="AQ13" s="1162"/>
      <c r="AR13" s="1163"/>
      <c r="AS13" s="1160"/>
      <c r="AT13" s="1160"/>
      <c r="AU13" s="1160"/>
      <c r="AV13" s="1160"/>
      <c r="AW13" s="1160"/>
      <c r="AX13" s="22"/>
    </row>
    <row r="14" spans="1:50" s="11" customFormat="1" ht="11.25" customHeight="1" x14ac:dyDescent="0.15">
      <c r="A14" s="23"/>
      <c r="B14" s="1223"/>
      <c r="C14" s="1130"/>
      <c r="D14" s="1130"/>
      <c r="E14" s="1131"/>
      <c r="O14" s="1125" t="s">
        <v>972</v>
      </c>
      <c r="P14" s="1126"/>
      <c r="Q14" s="1126"/>
      <c r="R14" s="1126"/>
      <c r="S14" s="1126"/>
      <c r="T14" s="1126"/>
      <c r="U14" s="1126"/>
      <c r="V14" s="1126"/>
      <c r="W14" s="1126"/>
      <c r="X14" s="1126"/>
      <c r="Y14" s="1126"/>
      <c r="Z14" s="1126"/>
      <c r="AA14" s="1126"/>
      <c r="AB14" s="1126"/>
      <c r="AC14" s="1121"/>
      <c r="AD14" s="1122"/>
      <c r="AE14" s="1181" t="s">
        <v>224</v>
      </c>
      <c r="AF14" s="1182"/>
      <c r="AG14" s="1114"/>
      <c r="AH14" s="1122"/>
      <c r="AI14" s="1181" t="s">
        <v>225</v>
      </c>
      <c r="AJ14" s="1182"/>
      <c r="AK14" s="1161"/>
      <c r="AL14" s="1162"/>
      <c r="AM14" s="1162"/>
      <c r="AN14" s="1162"/>
      <c r="AO14" s="1162"/>
      <c r="AP14" s="1162"/>
      <c r="AQ14" s="1162"/>
      <c r="AR14" s="1163"/>
      <c r="AS14" s="1160"/>
      <c r="AT14" s="1160"/>
      <c r="AU14" s="1160"/>
      <c r="AV14" s="1160"/>
      <c r="AW14" s="1160"/>
      <c r="AX14" s="22"/>
    </row>
    <row r="15" spans="1:50" s="11" customFormat="1" ht="11.25" customHeight="1" x14ac:dyDescent="0.15">
      <c r="A15" s="23"/>
      <c r="B15" s="1223"/>
      <c r="C15" s="1130"/>
      <c r="D15" s="1130"/>
      <c r="E15" s="1131"/>
      <c r="O15" s="1125" t="s">
        <v>242</v>
      </c>
      <c r="P15" s="1126"/>
      <c r="Q15" s="1126"/>
      <c r="R15" s="1126"/>
      <c r="S15" s="1126"/>
      <c r="T15" s="1126"/>
      <c r="U15" s="1126"/>
      <c r="V15" s="1126"/>
      <c r="W15" s="1126"/>
      <c r="X15" s="1126"/>
      <c r="Y15" s="1126"/>
      <c r="Z15" s="1126"/>
      <c r="AA15" s="1126"/>
      <c r="AB15" s="1126"/>
      <c r="AC15" s="1121"/>
      <c r="AD15" s="1122"/>
      <c r="AE15" s="1181" t="s">
        <v>224</v>
      </c>
      <c r="AF15" s="1182"/>
      <c r="AG15" s="1114"/>
      <c r="AH15" s="1122"/>
      <c r="AI15" s="1181" t="s">
        <v>225</v>
      </c>
      <c r="AJ15" s="1182"/>
      <c r="AK15" s="1161"/>
      <c r="AL15" s="1162"/>
      <c r="AM15" s="1162"/>
      <c r="AN15" s="1162"/>
      <c r="AO15" s="1162"/>
      <c r="AP15" s="1162"/>
      <c r="AQ15" s="1162"/>
      <c r="AR15" s="1163"/>
      <c r="AS15" s="1160"/>
      <c r="AT15" s="1160"/>
      <c r="AU15" s="1160"/>
      <c r="AV15" s="1160"/>
      <c r="AW15" s="1160"/>
      <c r="AX15" s="22"/>
    </row>
    <row r="16" spans="1:50" s="11" customFormat="1" ht="11.25" customHeight="1" x14ac:dyDescent="0.15">
      <c r="A16" s="23"/>
      <c r="B16" s="1223"/>
      <c r="C16" s="1130"/>
      <c r="D16" s="1130"/>
      <c r="E16" s="1131"/>
      <c r="O16" s="1125" t="s">
        <v>975</v>
      </c>
      <c r="P16" s="1126"/>
      <c r="Q16" s="1126"/>
      <c r="R16" s="1126"/>
      <c r="S16" s="1126"/>
      <c r="T16" s="1126"/>
      <c r="U16" s="1126"/>
      <c r="V16" s="1126"/>
      <c r="W16" s="1126"/>
      <c r="X16" s="1126"/>
      <c r="Y16" s="1126"/>
      <c r="Z16" s="1126"/>
      <c r="AA16" s="1126"/>
      <c r="AB16" s="1126"/>
      <c r="AC16" s="1121"/>
      <c r="AD16" s="1122"/>
      <c r="AE16" s="1181" t="s">
        <v>224</v>
      </c>
      <c r="AF16" s="1182"/>
      <c r="AG16" s="1114"/>
      <c r="AH16" s="1122"/>
      <c r="AI16" s="1181" t="s">
        <v>225</v>
      </c>
      <c r="AJ16" s="1182"/>
      <c r="AK16" s="1161"/>
      <c r="AL16" s="1162"/>
      <c r="AM16" s="1162"/>
      <c r="AN16" s="1162"/>
      <c r="AO16" s="1162"/>
      <c r="AP16" s="1162"/>
      <c r="AQ16" s="1162"/>
      <c r="AR16" s="1163"/>
      <c r="AS16" s="1160"/>
      <c r="AT16" s="1160"/>
      <c r="AU16" s="1160"/>
      <c r="AV16" s="1160"/>
      <c r="AW16" s="1160"/>
      <c r="AX16" s="22"/>
    </row>
    <row r="17" spans="1:50" s="11" customFormat="1" ht="11.25" customHeight="1" x14ac:dyDescent="0.15">
      <c r="A17" s="23"/>
      <c r="B17" s="1223"/>
      <c r="C17" s="1130"/>
      <c r="D17" s="1130"/>
      <c r="E17" s="1131"/>
      <c r="O17" s="1139" t="s">
        <v>312</v>
      </c>
      <c r="P17" s="1140"/>
      <c r="Q17" s="1140"/>
      <c r="R17" s="1140"/>
      <c r="S17" s="1140"/>
      <c r="T17" s="1140"/>
      <c r="U17" s="1140"/>
      <c r="V17" s="1140"/>
      <c r="W17" s="1140"/>
      <c r="X17" s="1140"/>
      <c r="Y17" s="1140"/>
      <c r="Z17" s="1140"/>
      <c r="AA17" s="1140"/>
      <c r="AB17" s="1141"/>
      <c r="AC17" s="1172"/>
      <c r="AD17" s="1173"/>
      <c r="AE17" s="1181" t="s">
        <v>224</v>
      </c>
      <c r="AF17" s="1182"/>
      <c r="AG17" s="1114"/>
      <c r="AH17" s="1122"/>
      <c r="AI17" s="1137" t="s">
        <v>266</v>
      </c>
      <c r="AJ17" s="1138"/>
      <c r="AK17" s="1114"/>
      <c r="AL17" s="1122"/>
      <c r="AM17" s="1137" t="s">
        <v>267</v>
      </c>
      <c r="AN17" s="1138"/>
      <c r="AO17" s="1114"/>
      <c r="AP17" s="1122"/>
      <c r="AQ17" s="1137" t="s">
        <v>356</v>
      </c>
      <c r="AR17" s="1138"/>
      <c r="AS17" s="1160"/>
      <c r="AT17" s="1160"/>
      <c r="AU17" s="1160"/>
      <c r="AV17" s="1160"/>
      <c r="AW17" s="1160"/>
      <c r="AX17" s="22"/>
    </row>
    <row r="18" spans="1:50" s="11" customFormat="1" ht="11.25" customHeight="1" x14ac:dyDescent="0.15">
      <c r="A18" s="23"/>
      <c r="B18" s="1223"/>
      <c r="C18" s="1130"/>
      <c r="D18" s="1130"/>
      <c r="E18" s="1131"/>
      <c r="O18" s="1269"/>
      <c r="P18" s="1270"/>
      <c r="Q18" s="1270"/>
      <c r="R18" s="1270"/>
      <c r="S18" s="1270"/>
      <c r="T18" s="1270"/>
      <c r="U18" s="1270"/>
      <c r="V18" s="1270"/>
      <c r="W18" s="1270"/>
      <c r="X18" s="1270"/>
      <c r="Y18" s="1270"/>
      <c r="Z18" s="1270"/>
      <c r="AA18" s="1270"/>
      <c r="AB18" s="1271"/>
      <c r="AC18" s="1218"/>
      <c r="AD18" s="1219"/>
      <c r="AE18" s="1272"/>
      <c r="AF18" s="1273"/>
      <c r="AG18" s="1114"/>
      <c r="AH18" s="1122"/>
      <c r="AI18" s="1137" t="s">
        <v>313</v>
      </c>
      <c r="AJ18" s="1138"/>
      <c r="AK18" s="1114"/>
      <c r="AL18" s="1122"/>
      <c r="AM18" s="1137" t="s">
        <v>539</v>
      </c>
      <c r="AN18" s="1138"/>
      <c r="AO18" s="1114"/>
      <c r="AP18" s="1122"/>
      <c r="AQ18" s="1137" t="s">
        <v>540</v>
      </c>
      <c r="AR18" s="1138"/>
      <c r="AS18" s="1160"/>
      <c r="AT18" s="1160"/>
      <c r="AU18" s="1160"/>
      <c r="AV18" s="1160"/>
      <c r="AW18" s="1160"/>
      <c r="AX18" s="22"/>
    </row>
    <row r="19" spans="1:50" s="11" customFormat="1" ht="11.25" customHeight="1" x14ac:dyDescent="0.15">
      <c r="A19" s="23"/>
      <c r="B19" s="1223"/>
      <c r="C19" s="1130"/>
      <c r="D19" s="1130"/>
      <c r="E19" s="1131"/>
      <c r="O19" s="1142"/>
      <c r="P19" s="1143"/>
      <c r="Q19" s="1143"/>
      <c r="R19" s="1143"/>
      <c r="S19" s="1143"/>
      <c r="T19" s="1143"/>
      <c r="U19" s="1143"/>
      <c r="V19" s="1143"/>
      <c r="W19" s="1143"/>
      <c r="X19" s="1143"/>
      <c r="Y19" s="1143"/>
      <c r="Z19" s="1143"/>
      <c r="AA19" s="1143"/>
      <c r="AB19" s="1144"/>
      <c r="AC19" s="1225"/>
      <c r="AD19" s="1226"/>
      <c r="AE19" s="1164"/>
      <c r="AF19" s="1165"/>
      <c r="AG19" s="1114"/>
      <c r="AH19" s="1122"/>
      <c r="AI19" s="1137" t="s">
        <v>976</v>
      </c>
      <c r="AJ19" s="1138"/>
      <c r="AK19" s="1114"/>
      <c r="AL19" s="1122"/>
      <c r="AM19" s="1137" t="s">
        <v>977</v>
      </c>
      <c r="AN19" s="1138"/>
      <c r="AO19" s="1114"/>
      <c r="AP19" s="1122"/>
      <c r="AQ19" s="1137" t="s">
        <v>978</v>
      </c>
      <c r="AR19" s="1138"/>
      <c r="AS19" s="1160"/>
      <c r="AT19" s="1160"/>
      <c r="AU19" s="1160"/>
      <c r="AV19" s="1160"/>
      <c r="AW19" s="1160"/>
      <c r="AX19" s="22"/>
    </row>
    <row r="20" spans="1:50" s="11" customFormat="1" ht="11.25" customHeight="1" x14ac:dyDescent="0.15">
      <c r="A20" s="23"/>
      <c r="B20" s="1223"/>
      <c r="C20" s="1130"/>
      <c r="D20" s="1130"/>
      <c r="E20" s="1131"/>
      <c r="O20" s="1125" t="s">
        <v>979</v>
      </c>
      <c r="P20" s="1126"/>
      <c r="Q20" s="1126"/>
      <c r="R20" s="1126"/>
      <c r="S20" s="1126"/>
      <c r="T20" s="1126"/>
      <c r="U20" s="1126"/>
      <c r="V20" s="1126"/>
      <c r="W20" s="1126"/>
      <c r="X20" s="1126"/>
      <c r="Y20" s="1126"/>
      <c r="Z20" s="1126"/>
      <c r="AA20" s="1126"/>
      <c r="AB20" s="1126"/>
      <c r="AC20" s="1121"/>
      <c r="AD20" s="1122"/>
      <c r="AE20" s="1137" t="s">
        <v>224</v>
      </c>
      <c r="AF20" s="1138"/>
      <c r="AG20" s="1114"/>
      <c r="AH20" s="1122"/>
      <c r="AI20" s="1137" t="s">
        <v>266</v>
      </c>
      <c r="AJ20" s="1138"/>
      <c r="AK20" s="1114"/>
      <c r="AL20" s="1122"/>
      <c r="AM20" s="1137" t="s">
        <v>267</v>
      </c>
      <c r="AN20" s="1138"/>
      <c r="AO20" s="1161"/>
      <c r="AP20" s="1162"/>
      <c r="AQ20" s="1162"/>
      <c r="AR20" s="1163"/>
      <c r="AS20" s="1160"/>
      <c r="AT20" s="1160"/>
      <c r="AU20" s="1160"/>
      <c r="AV20" s="1160"/>
      <c r="AW20" s="1160"/>
      <c r="AX20" s="22"/>
    </row>
    <row r="21" spans="1:50" s="11" customFormat="1" ht="11.25" customHeight="1" x14ac:dyDescent="0.15">
      <c r="A21" s="23"/>
      <c r="B21" s="1223"/>
      <c r="C21" s="1130"/>
      <c r="D21" s="1130"/>
      <c r="E21" s="1131"/>
      <c r="O21" s="1125" t="s">
        <v>301</v>
      </c>
      <c r="P21" s="1126"/>
      <c r="Q21" s="1126"/>
      <c r="R21" s="1126"/>
      <c r="S21" s="1126"/>
      <c r="T21" s="1126"/>
      <c r="U21" s="1126"/>
      <c r="V21" s="1126"/>
      <c r="W21" s="1126"/>
      <c r="X21" s="1126"/>
      <c r="Y21" s="1126"/>
      <c r="Z21" s="1126"/>
      <c r="AA21" s="1126"/>
      <c r="AB21" s="1126"/>
      <c r="AC21" s="1121"/>
      <c r="AD21" s="1122"/>
      <c r="AE21" s="1137" t="s">
        <v>224</v>
      </c>
      <c r="AF21" s="1138"/>
      <c r="AG21" s="1114"/>
      <c r="AH21" s="1122"/>
      <c r="AI21" s="1137" t="s">
        <v>225</v>
      </c>
      <c r="AJ21" s="1138"/>
      <c r="AK21" s="1161"/>
      <c r="AL21" s="1162"/>
      <c r="AM21" s="1162"/>
      <c r="AN21" s="1162"/>
      <c r="AO21" s="1162"/>
      <c r="AP21" s="1162"/>
      <c r="AQ21" s="1162"/>
      <c r="AR21" s="1163"/>
      <c r="AS21" s="1160"/>
      <c r="AT21" s="1160"/>
      <c r="AU21" s="1160"/>
      <c r="AV21" s="1160"/>
      <c r="AW21" s="1160"/>
      <c r="AX21" s="22"/>
    </row>
    <row r="22" spans="1:50" s="11" customFormat="1" ht="11.25" customHeight="1" x14ac:dyDescent="0.15">
      <c r="A22" s="23"/>
      <c r="B22" s="1223"/>
      <c r="C22" s="1130"/>
      <c r="D22" s="1130"/>
      <c r="E22" s="1131"/>
      <c r="O22" s="1125" t="s">
        <v>302</v>
      </c>
      <c r="P22" s="1126"/>
      <c r="Q22" s="1126"/>
      <c r="R22" s="1126"/>
      <c r="S22" s="1126"/>
      <c r="T22" s="1126"/>
      <c r="U22" s="1126"/>
      <c r="V22" s="1126"/>
      <c r="W22" s="1126"/>
      <c r="X22" s="1126"/>
      <c r="Y22" s="1126"/>
      <c r="Z22" s="1126"/>
      <c r="AA22" s="1126"/>
      <c r="AB22" s="1126"/>
      <c r="AC22" s="1121"/>
      <c r="AD22" s="1122"/>
      <c r="AE22" s="1137" t="s">
        <v>224</v>
      </c>
      <c r="AF22" s="1138"/>
      <c r="AG22" s="1114"/>
      <c r="AH22" s="1122"/>
      <c r="AI22" s="1137" t="s">
        <v>225</v>
      </c>
      <c r="AJ22" s="1138"/>
      <c r="AK22" s="1161"/>
      <c r="AL22" s="1162"/>
      <c r="AM22" s="1162"/>
      <c r="AN22" s="1162"/>
      <c r="AO22" s="1162"/>
      <c r="AP22" s="1162"/>
      <c r="AQ22" s="1162"/>
      <c r="AR22" s="1163"/>
      <c r="AS22" s="1160"/>
      <c r="AT22" s="1160"/>
      <c r="AU22" s="1160"/>
      <c r="AV22" s="1160"/>
      <c r="AW22" s="1160"/>
      <c r="AX22" s="22"/>
    </row>
    <row r="23" spans="1:50" s="11" customFormat="1" ht="11.25" customHeight="1" x14ac:dyDescent="0.15">
      <c r="A23" s="23"/>
      <c r="B23" s="1223"/>
      <c r="C23" s="1130"/>
      <c r="D23" s="1130"/>
      <c r="E23" s="1131"/>
      <c r="F23" s="61"/>
      <c r="G23" s="62"/>
      <c r="H23" s="62"/>
      <c r="I23" s="62"/>
      <c r="J23" s="62"/>
      <c r="K23" s="62"/>
      <c r="L23" s="62"/>
      <c r="M23" s="62"/>
      <c r="N23" s="63"/>
      <c r="O23" s="1125" t="s">
        <v>980</v>
      </c>
      <c r="P23" s="1126"/>
      <c r="Q23" s="1126"/>
      <c r="R23" s="1126"/>
      <c r="S23" s="1126"/>
      <c r="T23" s="1126"/>
      <c r="U23" s="1126"/>
      <c r="V23" s="1126"/>
      <c r="W23" s="1126"/>
      <c r="X23" s="1126"/>
      <c r="Y23" s="1126"/>
      <c r="Z23" s="1126"/>
      <c r="AA23" s="1126"/>
      <c r="AB23" s="1126"/>
      <c r="AC23" s="1121"/>
      <c r="AD23" s="1122"/>
      <c r="AE23" s="1137" t="s">
        <v>224</v>
      </c>
      <c r="AF23" s="1138"/>
      <c r="AG23" s="1114"/>
      <c r="AH23" s="1122"/>
      <c r="AI23" s="1137" t="s">
        <v>266</v>
      </c>
      <c r="AJ23" s="1138"/>
      <c r="AK23" s="1114"/>
      <c r="AL23" s="1122"/>
      <c r="AM23" s="1137" t="s">
        <v>267</v>
      </c>
      <c r="AN23" s="1138"/>
      <c r="AO23" s="1114"/>
      <c r="AP23" s="1122"/>
      <c r="AQ23" s="1137" t="s">
        <v>356</v>
      </c>
      <c r="AR23" s="1138"/>
      <c r="AS23" s="1160"/>
      <c r="AT23" s="1160"/>
      <c r="AU23" s="1160"/>
      <c r="AV23" s="1160"/>
      <c r="AW23" s="1160"/>
      <c r="AX23" s="22"/>
    </row>
    <row r="24" spans="1:50" s="11" customFormat="1" ht="11.25" customHeight="1" x14ac:dyDescent="0.15">
      <c r="A24" s="23"/>
      <c r="B24" s="1223"/>
      <c r="C24" s="1130"/>
      <c r="D24" s="1130"/>
      <c r="E24" s="1131"/>
      <c r="F24" s="61"/>
      <c r="G24" s="62"/>
      <c r="H24" s="62"/>
      <c r="I24" s="62"/>
      <c r="J24" s="62"/>
      <c r="K24" s="62"/>
      <c r="L24" s="62"/>
      <c r="M24" s="62"/>
      <c r="N24" s="63"/>
      <c r="O24" s="1125" t="s">
        <v>981</v>
      </c>
      <c r="P24" s="1126"/>
      <c r="Q24" s="1126"/>
      <c r="R24" s="1126"/>
      <c r="S24" s="1126"/>
      <c r="T24" s="1126"/>
      <c r="U24" s="1126"/>
      <c r="V24" s="1126"/>
      <c r="W24" s="1126"/>
      <c r="X24" s="1126"/>
      <c r="Y24" s="1126"/>
      <c r="Z24" s="1126"/>
      <c r="AA24" s="1126"/>
      <c r="AB24" s="1126"/>
      <c r="AC24" s="1121"/>
      <c r="AD24" s="1122"/>
      <c r="AE24" s="1137" t="s">
        <v>224</v>
      </c>
      <c r="AF24" s="1138"/>
      <c r="AG24" s="1114"/>
      <c r="AH24" s="1122"/>
      <c r="AI24" s="1137" t="s">
        <v>266</v>
      </c>
      <c r="AJ24" s="1138"/>
      <c r="AK24" s="1114"/>
      <c r="AL24" s="1122"/>
      <c r="AM24" s="1137" t="s">
        <v>267</v>
      </c>
      <c r="AN24" s="1138"/>
      <c r="AO24" s="1161"/>
      <c r="AP24" s="1162"/>
      <c r="AQ24" s="1162"/>
      <c r="AR24" s="1163"/>
      <c r="AS24" s="1160"/>
      <c r="AT24" s="1160"/>
      <c r="AU24" s="1160"/>
      <c r="AV24" s="1160"/>
      <c r="AW24" s="1160"/>
      <c r="AX24" s="22"/>
    </row>
    <row r="25" spans="1:50" s="11" customFormat="1" ht="11.25" customHeight="1" x14ac:dyDescent="0.15">
      <c r="A25" s="23"/>
      <c r="B25" s="1223"/>
      <c r="C25" s="1130"/>
      <c r="D25" s="1130"/>
      <c r="E25" s="1131"/>
      <c r="F25" s="61"/>
      <c r="G25" s="62"/>
      <c r="H25" s="62"/>
      <c r="I25" s="62"/>
      <c r="J25" s="62"/>
      <c r="K25" s="62"/>
      <c r="L25" s="62"/>
      <c r="M25" s="62"/>
      <c r="N25" s="63"/>
      <c r="O25" s="1125" t="s">
        <v>982</v>
      </c>
      <c r="P25" s="1126"/>
      <c r="Q25" s="1126"/>
      <c r="R25" s="1126"/>
      <c r="S25" s="1126"/>
      <c r="T25" s="1126"/>
      <c r="U25" s="1126"/>
      <c r="V25" s="1126"/>
      <c r="W25" s="1126"/>
      <c r="X25" s="1126"/>
      <c r="Y25" s="1126"/>
      <c r="Z25" s="1126"/>
      <c r="AA25" s="1126"/>
      <c r="AB25" s="1126"/>
      <c r="AC25" s="1121"/>
      <c r="AD25" s="1122"/>
      <c r="AE25" s="1137" t="s">
        <v>224</v>
      </c>
      <c r="AF25" s="1138"/>
      <c r="AG25" s="1114"/>
      <c r="AH25" s="1122"/>
      <c r="AI25" s="1137" t="s">
        <v>225</v>
      </c>
      <c r="AJ25" s="1138"/>
      <c r="AK25" s="1161"/>
      <c r="AL25" s="1162"/>
      <c r="AM25" s="1162"/>
      <c r="AN25" s="1162"/>
      <c r="AO25" s="1162"/>
      <c r="AP25" s="1162"/>
      <c r="AQ25" s="1162"/>
      <c r="AR25" s="1163"/>
      <c r="AS25" s="1160"/>
      <c r="AT25" s="1160"/>
      <c r="AU25" s="1160"/>
      <c r="AV25" s="1160"/>
      <c r="AW25" s="1160"/>
      <c r="AX25" s="22"/>
    </row>
    <row r="26" spans="1:50" s="11" customFormat="1" ht="11.25" customHeight="1" x14ac:dyDescent="0.15">
      <c r="A26" s="23"/>
      <c r="B26" s="1223"/>
      <c r="C26" s="1130"/>
      <c r="D26" s="1130"/>
      <c r="E26" s="1131"/>
      <c r="F26" s="61"/>
      <c r="G26" s="62"/>
      <c r="H26" s="62"/>
      <c r="I26" s="62"/>
      <c r="J26" s="62"/>
      <c r="K26" s="62"/>
      <c r="L26" s="62"/>
      <c r="M26" s="62"/>
      <c r="N26" s="63"/>
      <c r="O26" s="1125" t="s">
        <v>306</v>
      </c>
      <c r="P26" s="1126"/>
      <c r="Q26" s="1126"/>
      <c r="R26" s="1126"/>
      <c r="S26" s="1126"/>
      <c r="T26" s="1126"/>
      <c r="U26" s="1126"/>
      <c r="V26" s="1126"/>
      <c r="W26" s="1126"/>
      <c r="X26" s="1126"/>
      <c r="Y26" s="1126"/>
      <c r="Z26" s="1126"/>
      <c r="AA26" s="1126"/>
      <c r="AB26" s="1126"/>
      <c r="AC26" s="1121"/>
      <c r="AD26" s="1122"/>
      <c r="AE26" s="1137" t="s">
        <v>224</v>
      </c>
      <c r="AF26" s="1138"/>
      <c r="AG26" s="1114"/>
      <c r="AH26" s="1122"/>
      <c r="AI26" s="1137" t="s">
        <v>225</v>
      </c>
      <c r="AJ26" s="1138"/>
      <c r="AK26" s="1161"/>
      <c r="AL26" s="1162"/>
      <c r="AM26" s="1162"/>
      <c r="AN26" s="1162"/>
      <c r="AO26" s="1162"/>
      <c r="AP26" s="1162"/>
      <c r="AQ26" s="1162"/>
      <c r="AR26" s="1163"/>
      <c r="AS26" s="1160"/>
      <c r="AT26" s="1160"/>
      <c r="AU26" s="1160"/>
      <c r="AV26" s="1160"/>
      <c r="AW26" s="1160"/>
      <c r="AX26" s="22"/>
    </row>
    <row r="27" spans="1:50" s="11" customFormat="1" ht="11.25" customHeight="1" x14ac:dyDescent="0.15">
      <c r="A27" s="23"/>
      <c r="B27" s="1223"/>
      <c r="C27" s="1130"/>
      <c r="D27" s="1130"/>
      <c r="E27" s="1131"/>
      <c r="F27" s="61"/>
      <c r="G27" s="62"/>
      <c r="H27" s="62"/>
      <c r="I27" s="62"/>
      <c r="J27" s="62"/>
      <c r="K27" s="62"/>
      <c r="L27" s="62"/>
      <c r="M27" s="62"/>
      <c r="N27" s="63"/>
      <c r="O27" s="1125" t="s">
        <v>983</v>
      </c>
      <c r="P27" s="1126"/>
      <c r="Q27" s="1126"/>
      <c r="R27" s="1126"/>
      <c r="S27" s="1126"/>
      <c r="T27" s="1126"/>
      <c r="U27" s="1126"/>
      <c r="V27" s="1126"/>
      <c r="W27" s="1126"/>
      <c r="X27" s="1126"/>
      <c r="Y27" s="1126"/>
      <c r="Z27" s="1126"/>
      <c r="AA27" s="1126"/>
      <c r="AB27" s="1126"/>
      <c r="AC27" s="1121"/>
      <c r="AD27" s="1122"/>
      <c r="AE27" s="1137" t="s">
        <v>224</v>
      </c>
      <c r="AF27" s="1138"/>
      <c r="AG27" s="1114"/>
      <c r="AH27" s="1122"/>
      <c r="AI27" s="1137" t="s">
        <v>225</v>
      </c>
      <c r="AJ27" s="1138"/>
      <c r="AK27" s="1161"/>
      <c r="AL27" s="1162"/>
      <c r="AM27" s="1162"/>
      <c r="AN27" s="1162"/>
      <c r="AO27" s="1162"/>
      <c r="AP27" s="1162"/>
      <c r="AQ27" s="1162"/>
      <c r="AR27" s="1163"/>
      <c r="AS27" s="1160"/>
      <c r="AT27" s="1160"/>
      <c r="AU27" s="1160"/>
      <c r="AV27" s="1160"/>
      <c r="AW27" s="1160"/>
      <c r="AX27" s="22"/>
    </row>
    <row r="28" spans="1:50" s="11" customFormat="1" ht="11.25" customHeight="1" x14ac:dyDescent="0.15">
      <c r="A28" s="23"/>
      <c r="B28" s="1223"/>
      <c r="C28" s="1130"/>
      <c r="D28" s="1130"/>
      <c r="E28" s="1131"/>
      <c r="F28" s="61"/>
      <c r="G28" s="62"/>
      <c r="H28" s="62"/>
      <c r="I28" s="62"/>
      <c r="J28" s="62"/>
      <c r="K28" s="62"/>
      <c r="L28" s="62"/>
      <c r="M28" s="62"/>
      <c r="N28" s="63"/>
      <c r="O28" s="1116" t="s">
        <v>1021</v>
      </c>
      <c r="P28" s="1117"/>
      <c r="Q28" s="1117"/>
      <c r="R28" s="1117"/>
      <c r="S28" s="1117"/>
      <c r="T28" s="1117"/>
      <c r="U28" s="1117"/>
      <c r="V28" s="1117"/>
      <c r="W28" s="1117"/>
      <c r="X28" s="1117"/>
      <c r="Y28" s="1117"/>
      <c r="Z28" s="1117"/>
      <c r="AA28" s="1117"/>
      <c r="AB28" s="1118"/>
      <c r="AC28" s="1112"/>
      <c r="AD28" s="1115"/>
      <c r="AE28" s="1137" t="s">
        <v>224</v>
      </c>
      <c r="AF28" s="1138"/>
      <c r="AG28" s="1114"/>
      <c r="AH28" s="1122"/>
      <c r="AI28" s="1137" t="s">
        <v>266</v>
      </c>
      <c r="AJ28" s="1138"/>
      <c r="AK28" s="1114"/>
      <c r="AL28" s="1122"/>
      <c r="AM28" s="1137" t="s">
        <v>267</v>
      </c>
      <c r="AN28" s="1138"/>
      <c r="AO28" s="1161"/>
      <c r="AP28" s="1162"/>
      <c r="AQ28" s="1162"/>
      <c r="AR28" s="1163"/>
      <c r="AS28" s="1166"/>
      <c r="AT28" s="1167"/>
      <c r="AU28" s="1167"/>
      <c r="AV28" s="1167"/>
      <c r="AW28" s="1168"/>
      <c r="AX28" s="22"/>
    </row>
    <row r="29" spans="1:50" s="11" customFormat="1" ht="11.25" customHeight="1" x14ac:dyDescent="0.15">
      <c r="A29" s="23"/>
      <c r="B29" s="1223"/>
      <c r="C29" s="1130"/>
      <c r="D29" s="1130"/>
      <c r="E29" s="1131"/>
      <c r="F29" s="61"/>
      <c r="G29" s="62"/>
      <c r="H29" s="62"/>
      <c r="I29" s="62"/>
      <c r="J29" s="62"/>
      <c r="K29" s="62"/>
      <c r="L29" s="62"/>
      <c r="M29" s="62"/>
      <c r="N29" s="63"/>
      <c r="O29" s="1116" t="s">
        <v>906</v>
      </c>
      <c r="P29" s="1117"/>
      <c r="Q29" s="1117"/>
      <c r="R29" s="1117"/>
      <c r="S29" s="1117"/>
      <c r="T29" s="1117"/>
      <c r="U29" s="1117"/>
      <c r="V29" s="1117"/>
      <c r="W29" s="1117"/>
      <c r="X29" s="1117"/>
      <c r="Y29" s="1117"/>
      <c r="Z29" s="1117"/>
      <c r="AA29" s="1117"/>
      <c r="AB29" s="1118"/>
      <c r="AC29" s="1112"/>
      <c r="AD29" s="1115"/>
      <c r="AE29" s="1137" t="s">
        <v>224</v>
      </c>
      <c r="AF29" s="1138"/>
      <c r="AG29" s="1114"/>
      <c r="AH29" s="1122"/>
      <c r="AI29" s="1137" t="s">
        <v>266</v>
      </c>
      <c r="AJ29" s="1138"/>
      <c r="AK29" s="1114"/>
      <c r="AL29" s="1122"/>
      <c r="AM29" s="1137" t="s">
        <v>267</v>
      </c>
      <c r="AN29" s="1138"/>
      <c r="AO29" s="1161"/>
      <c r="AP29" s="1162"/>
      <c r="AQ29" s="1162"/>
      <c r="AR29" s="1163"/>
      <c r="AS29" s="1166"/>
      <c r="AT29" s="1167"/>
      <c r="AU29" s="1167"/>
      <c r="AV29" s="1167"/>
      <c r="AW29" s="1168"/>
      <c r="AX29" s="22"/>
    </row>
    <row r="30" spans="1:50" s="11" customFormat="1" ht="11.25" customHeight="1" x14ac:dyDescent="0.15">
      <c r="A30" s="23"/>
      <c r="B30" s="1223"/>
      <c r="C30" s="1130"/>
      <c r="D30" s="1130"/>
      <c r="E30" s="1131"/>
      <c r="F30" s="61"/>
      <c r="G30" s="62"/>
      <c r="H30" s="62"/>
      <c r="I30" s="62"/>
      <c r="J30" s="62"/>
      <c r="K30" s="62"/>
      <c r="L30" s="62"/>
      <c r="M30" s="62"/>
      <c r="N30" s="63"/>
      <c r="O30" s="1139" t="s">
        <v>892</v>
      </c>
      <c r="P30" s="1140"/>
      <c r="Q30" s="1140"/>
      <c r="R30" s="1140"/>
      <c r="S30" s="1140"/>
      <c r="T30" s="1140"/>
      <c r="U30" s="1140"/>
      <c r="V30" s="1140"/>
      <c r="W30" s="1140"/>
      <c r="X30" s="1140"/>
      <c r="Y30" s="1140"/>
      <c r="Z30" s="1140"/>
      <c r="AA30" s="1140"/>
      <c r="AB30" s="1141"/>
      <c r="AC30" s="1121"/>
      <c r="AD30" s="1122"/>
      <c r="AE30" s="1137" t="s">
        <v>224</v>
      </c>
      <c r="AF30" s="1138"/>
      <c r="AG30" s="1179"/>
      <c r="AH30" s="1180"/>
      <c r="AI30" s="1164" t="s">
        <v>648</v>
      </c>
      <c r="AJ30" s="1165"/>
      <c r="AK30" s="1217"/>
      <c r="AL30" s="1180"/>
      <c r="AM30" s="1164" t="s">
        <v>649</v>
      </c>
      <c r="AN30" s="1165"/>
      <c r="AO30" s="1121"/>
      <c r="AP30" s="1122"/>
      <c r="AQ30" s="1137" t="s">
        <v>650</v>
      </c>
      <c r="AR30" s="1138"/>
      <c r="AS30" s="1166"/>
      <c r="AT30" s="1167"/>
      <c r="AU30" s="1167"/>
      <c r="AV30" s="1167"/>
      <c r="AW30" s="1168"/>
      <c r="AX30" s="22"/>
    </row>
    <row r="31" spans="1:50" s="11" customFormat="1" ht="11.25" customHeight="1" x14ac:dyDescent="0.15">
      <c r="A31" s="23"/>
      <c r="B31" s="1223"/>
      <c r="C31" s="1130"/>
      <c r="D31" s="1130"/>
      <c r="E31" s="1131"/>
      <c r="F31" s="61"/>
      <c r="G31" s="62"/>
      <c r="H31" s="62"/>
      <c r="I31" s="62"/>
      <c r="J31" s="62"/>
      <c r="K31" s="62"/>
      <c r="L31" s="62"/>
      <c r="M31" s="62"/>
      <c r="N31" s="63"/>
      <c r="O31" s="1142"/>
      <c r="P31" s="1143"/>
      <c r="Q31" s="1143"/>
      <c r="R31" s="1143"/>
      <c r="S31" s="1143"/>
      <c r="T31" s="1143"/>
      <c r="U31" s="1143"/>
      <c r="V31" s="1143"/>
      <c r="W31" s="1143"/>
      <c r="X31" s="1143"/>
      <c r="Y31" s="1143"/>
      <c r="Z31" s="1143"/>
      <c r="AA31" s="1143"/>
      <c r="AB31" s="1144"/>
      <c r="AC31" s="1112"/>
      <c r="AD31" s="1115"/>
      <c r="AE31" s="1137" t="s">
        <v>313</v>
      </c>
      <c r="AF31" s="1138"/>
      <c r="AG31" s="1112"/>
      <c r="AH31" s="1113"/>
      <c r="AI31" s="1113"/>
      <c r="AJ31" s="1113"/>
      <c r="AK31" s="1113"/>
      <c r="AL31" s="1113"/>
      <c r="AM31" s="1113"/>
      <c r="AN31" s="1113"/>
      <c r="AO31" s="1113"/>
      <c r="AP31" s="1113"/>
      <c r="AQ31" s="1113"/>
      <c r="AR31" s="1114"/>
      <c r="AS31" s="1160"/>
      <c r="AT31" s="1160"/>
      <c r="AU31" s="1160"/>
      <c r="AV31" s="1160"/>
      <c r="AW31" s="1160"/>
      <c r="AX31" s="22"/>
    </row>
    <row r="32" spans="1:50" ht="11.25" customHeight="1" x14ac:dyDescent="0.15">
      <c r="A32" s="18"/>
      <c r="B32" s="1198" t="s">
        <v>272</v>
      </c>
      <c r="C32" s="1199"/>
      <c r="D32" s="1199"/>
      <c r="E32" s="1200"/>
      <c r="F32" s="1195" t="s">
        <v>268</v>
      </c>
      <c r="G32" s="1196"/>
      <c r="H32" s="1196"/>
      <c r="I32" s="1196"/>
      <c r="J32" s="1196"/>
      <c r="K32" s="1196"/>
      <c r="L32" s="1196"/>
      <c r="M32" s="1196"/>
      <c r="N32" s="1197"/>
      <c r="O32" s="1195" t="s">
        <v>271</v>
      </c>
      <c r="P32" s="1196"/>
      <c r="Q32" s="1196"/>
      <c r="R32" s="1196"/>
      <c r="S32" s="1196"/>
      <c r="T32" s="1196"/>
      <c r="U32" s="1196"/>
      <c r="V32" s="1196"/>
      <c r="W32" s="1196"/>
      <c r="X32" s="1196"/>
      <c r="Y32" s="1196"/>
      <c r="Z32" s="1196"/>
      <c r="AA32" s="1196"/>
      <c r="AB32" s="1196"/>
      <c r="AC32" s="1196"/>
      <c r="AD32" s="1196"/>
      <c r="AE32" s="1196"/>
      <c r="AF32" s="1196"/>
      <c r="AG32" s="1196"/>
      <c r="AH32" s="1196"/>
      <c r="AI32" s="1196"/>
      <c r="AJ32" s="1196"/>
      <c r="AK32" s="1196"/>
      <c r="AL32" s="1196"/>
      <c r="AM32" s="1196"/>
      <c r="AN32" s="1196"/>
      <c r="AO32" s="1196"/>
      <c r="AP32" s="1196"/>
      <c r="AQ32" s="1196"/>
      <c r="AR32" s="1197"/>
      <c r="AS32" s="1195" t="s">
        <v>269</v>
      </c>
      <c r="AT32" s="1196"/>
      <c r="AU32" s="1196"/>
      <c r="AV32" s="1196"/>
      <c r="AW32" s="1197"/>
      <c r="AX32" s="22"/>
    </row>
    <row r="33" spans="2:50" ht="11.25" customHeight="1" x14ac:dyDescent="0.15">
      <c r="B33" s="1222" t="s">
        <v>984</v>
      </c>
      <c r="C33" s="1128"/>
      <c r="D33" s="1128"/>
      <c r="E33" s="1129"/>
      <c r="F33" s="1145" t="s">
        <v>248</v>
      </c>
      <c r="G33" s="1146"/>
      <c r="H33" s="1146"/>
      <c r="I33" s="1146"/>
      <c r="J33" s="1146"/>
      <c r="K33" s="1146"/>
      <c r="L33" s="1146"/>
      <c r="M33" s="1146"/>
      <c r="N33" s="1147"/>
      <c r="O33" s="1125" t="s">
        <v>278</v>
      </c>
      <c r="P33" s="1126"/>
      <c r="Q33" s="1126"/>
      <c r="R33" s="1126"/>
      <c r="S33" s="1126"/>
      <c r="T33" s="1126"/>
      <c r="U33" s="1126"/>
      <c r="V33" s="1126"/>
      <c r="W33" s="1126"/>
      <c r="X33" s="1126"/>
      <c r="Y33" s="1126"/>
      <c r="Z33" s="1126"/>
      <c r="AA33" s="1126"/>
      <c r="AB33" s="1126"/>
      <c r="AC33" s="1121"/>
      <c r="AD33" s="1122"/>
      <c r="AE33" s="1137" t="s">
        <v>224</v>
      </c>
      <c r="AF33" s="1138"/>
      <c r="AG33" s="1114"/>
      <c r="AH33" s="1122"/>
      <c r="AI33" s="1164" t="s">
        <v>225</v>
      </c>
      <c r="AJ33" s="1165"/>
      <c r="AK33" s="1161"/>
      <c r="AL33" s="1162"/>
      <c r="AM33" s="1162"/>
      <c r="AN33" s="1162"/>
      <c r="AO33" s="1162"/>
      <c r="AP33" s="1162"/>
      <c r="AQ33" s="1162"/>
      <c r="AR33" s="1163"/>
      <c r="AS33" s="1216"/>
      <c r="AT33" s="1216"/>
      <c r="AU33" s="1216"/>
      <c r="AV33" s="1216"/>
      <c r="AW33" s="1216"/>
      <c r="AX33" s="18"/>
    </row>
    <row r="34" spans="2:50" ht="11.25" customHeight="1" x14ac:dyDescent="0.15">
      <c r="B34" s="1223"/>
      <c r="C34" s="1130"/>
      <c r="D34" s="1130"/>
      <c r="E34" s="1131"/>
      <c r="F34" s="1151"/>
      <c r="G34" s="1152"/>
      <c r="H34" s="1152"/>
      <c r="I34" s="1152"/>
      <c r="J34" s="1152"/>
      <c r="K34" s="1152"/>
      <c r="L34" s="1152"/>
      <c r="M34" s="1152"/>
      <c r="N34" s="1153"/>
      <c r="O34" s="1125" t="s">
        <v>985</v>
      </c>
      <c r="P34" s="1126"/>
      <c r="Q34" s="1126"/>
      <c r="R34" s="1126"/>
      <c r="S34" s="1126"/>
      <c r="T34" s="1126"/>
      <c r="U34" s="1126"/>
      <c r="V34" s="1126"/>
      <c r="W34" s="1126"/>
      <c r="X34" s="1126"/>
      <c r="Y34" s="1126"/>
      <c r="Z34" s="1126"/>
      <c r="AA34" s="1126"/>
      <c r="AB34" s="1126"/>
      <c r="AC34" s="1121"/>
      <c r="AD34" s="1122"/>
      <c r="AE34" s="1181" t="s">
        <v>224</v>
      </c>
      <c r="AF34" s="1182"/>
      <c r="AG34" s="1114"/>
      <c r="AH34" s="1122"/>
      <c r="AI34" s="1181" t="s">
        <v>225</v>
      </c>
      <c r="AJ34" s="1182"/>
      <c r="AK34" s="1161"/>
      <c r="AL34" s="1162"/>
      <c r="AM34" s="1162"/>
      <c r="AN34" s="1162"/>
      <c r="AO34" s="1162"/>
      <c r="AP34" s="1162"/>
      <c r="AQ34" s="1162"/>
      <c r="AR34" s="1163"/>
      <c r="AS34" s="1216"/>
      <c r="AT34" s="1216"/>
      <c r="AU34" s="1216"/>
      <c r="AV34" s="1216"/>
      <c r="AW34" s="1216"/>
      <c r="AX34" s="18"/>
    </row>
    <row r="35" spans="2:50" ht="11.25" customHeight="1" x14ac:dyDescent="0.15">
      <c r="B35" s="1223"/>
      <c r="C35" s="1130"/>
      <c r="D35" s="1130"/>
      <c r="E35" s="1131"/>
      <c r="F35" s="1210"/>
      <c r="G35" s="1211"/>
      <c r="H35" s="1211"/>
      <c r="I35" s="1211"/>
      <c r="J35" s="1211"/>
      <c r="K35" s="1211"/>
      <c r="L35" s="1211"/>
      <c r="M35" s="1128" t="s">
        <v>380</v>
      </c>
      <c r="N35" s="1129"/>
      <c r="O35" s="1116" t="s">
        <v>1023</v>
      </c>
      <c r="P35" s="1117"/>
      <c r="Q35" s="1117"/>
      <c r="R35" s="1117"/>
      <c r="S35" s="1117"/>
      <c r="T35" s="1117"/>
      <c r="U35" s="1117"/>
      <c r="V35" s="1117"/>
      <c r="W35" s="1117"/>
      <c r="X35" s="1117"/>
      <c r="Y35" s="1117"/>
      <c r="Z35" s="1117"/>
      <c r="AA35" s="1117"/>
      <c r="AB35" s="1118"/>
      <c r="AC35" s="1112"/>
      <c r="AD35" s="1115"/>
      <c r="AE35" s="1175" t="s">
        <v>224</v>
      </c>
      <c r="AF35" s="1176"/>
      <c r="AG35" s="1112"/>
      <c r="AH35" s="1115"/>
      <c r="AI35" s="1175" t="s">
        <v>225</v>
      </c>
      <c r="AJ35" s="1176"/>
      <c r="AK35" s="1161"/>
      <c r="AL35" s="1162"/>
      <c r="AM35" s="1162"/>
      <c r="AN35" s="1162"/>
      <c r="AO35" s="1162"/>
      <c r="AP35" s="1162"/>
      <c r="AQ35" s="1162"/>
      <c r="AR35" s="1163"/>
      <c r="AS35" s="1251"/>
      <c r="AT35" s="1252"/>
      <c r="AU35" s="1252"/>
      <c r="AV35" s="1252"/>
      <c r="AW35" s="1253"/>
      <c r="AX35" s="18"/>
    </row>
    <row r="36" spans="2:50" ht="11.25" customHeight="1" x14ac:dyDescent="0.15">
      <c r="B36" s="1223"/>
      <c r="C36" s="1130"/>
      <c r="D36" s="1130"/>
      <c r="E36" s="1131"/>
      <c r="F36" s="1161"/>
      <c r="G36" s="1162"/>
      <c r="H36" s="1162"/>
      <c r="I36" s="1162"/>
      <c r="J36" s="1162"/>
      <c r="K36" s="1162"/>
      <c r="L36" s="1162"/>
      <c r="M36" s="1130"/>
      <c r="N36" s="1131"/>
      <c r="O36" s="1116" t="s">
        <v>912</v>
      </c>
      <c r="P36" s="1117"/>
      <c r="Q36" s="1117"/>
      <c r="R36" s="1117"/>
      <c r="S36" s="1117"/>
      <c r="T36" s="1117"/>
      <c r="U36" s="1117"/>
      <c r="V36" s="1117"/>
      <c r="W36" s="1117"/>
      <c r="X36" s="1117"/>
      <c r="Y36" s="1117"/>
      <c r="Z36" s="1117"/>
      <c r="AA36" s="1117"/>
      <c r="AB36" s="1118"/>
      <c r="AC36" s="1112"/>
      <c r="AD36" s="1115"/>
      <c r="AE36" s="1175" t="s">
        <v>224</v>
      </c>
      <c r="AF36" s="1176"/>
      <c r="AG36" s="1112"/>
      <c r="AH36" s="1115"/>
      <c r="AI36" s="1175" t="s">
        <v>225</v>
      </c>
      <c r="AJ36" s="1176"/>
      <c r="AK36" s="1161"/>
      <c r="AL36" s="1162"/>
      <c r="AM36" s="1162"/>
      <c r="AN36" s="1162"/>
      <c r="AO36" s="1162"/>
      <c r="AP36" s="1162"/>
      <c r="AQ36" s="1162"/>
      <c r="AR36" s="1163"/>
      <c r="AS36" s="1251"/>
      <c r="AT36" s="1252"/>
      <c r="AU36" s="1252"/>
      <c r="AV36" s="1252"/>
      <c r="AW36" s="1253"/>
      <c r="AX36" s="18"/>
    </row>
    <row r="37" spans="2:50" ht="11.25" customHeight="1" x14ac:dyDescent="0.15">
      <c r="B37" s="1223"/>
      <c r="C37" s="1130"/>
      <c r="D37" s="1130"/>
      <c r="E37" s="1131"/>
      <c r="F37" s="1161"/>
      <c r="G37" s="1162"/>
      <c r="H37" s="1162"/>
      <c r="I37" s="1162"/>
      <c r="J37" s="1162"/>
      <c r="K37" s="1162"/>
      <c r="L37" s="1162"/>
      <c r="M37" s="1130"/>
      <c r="N37" s="1131"/>
      <c r="O37" s="1125" t="s">
        <v>986</v>
      </c>
      <c r="P37" s="1126"/>
      <c r="Q37" s="1126"/>
      <c r="R37" s="1126"/>
      <c r="S37" s="1126"/>
      <c r="T37" s="1126"/>
      <c r="U37" s="1126"/>
      <c r="V37" s="1126"/>
      <c r="W37" s="1126"/>
      <c r="X37" s="1126"/>
      <c r="Y37" s="1126"/>
      <c r="Z37" s="1126"/>
      <c r="AA37" s="1126"/>
      <c r="AB37" s="1126"/>
      <c r="AC37" s="1121"/>
      <c r="AD37" s="1122"/>
      <c r="AE37" s="1181" t="s">
        <v>224</v>
      </c>
      <c r="AF37" s="1182"/>
      <c r="AG37" s="1114"/>
      <c r="AH37" s="1122"/>
      <c r="AI37" s="1181" t="s">
        <v>225</v>
      </c>
      <c r="AJ37" s="1182"/>
      <c r="AK37" s="1161"/>
      <c r="AL37" s="1162"/>
      <c r="AM37" s="1162"/>
      <c r="AN37" s="1162"/>
      <c r="AO37" s="1162"/>
      <c r="AP37" s="1162"/>
      <c r="AQ37" s="1162"/>
      <c r="AR37" s="1163"/>
      <c r="AS37" s="1216"/>
      <c r="AT37" s="1216"/>
      <c r="AU37" s="1216"/>
      <c r="AV37" s="1216"/>
      <c r="AW37" s="1216"/>
    </row>
    <row r="38" spans="2:50" ht="11.25" customHeight="1" x14ac:dyDescent="0.15">
      <c r="B38" s="1223"/>
      <c r="C38" s="1130"/>
      <c r="D38" s="1130"/>
      <c r="E38" s="1131"/>
      <c r="F38" s="1145" t="s">
        <v>989</v>
      </c>
      <c r="G38" s="1146"/>
      <c r="H38" s="1146"/>
      <c r="I38" s="1146"/>
      <c r="J38" s="1146"/>
      <c r="K38" s="1146"/>
      <c r="L38" s="1146"/>
      <c r="M38" s="1146"/>
      <c r="N38" s="1147"/>
      <c r="O38" s="1125" t="s">
        <v>987</v>
      </c>
      <c r="P38" s="1126"/>
      <c r="Q38" s="1126"/>
      <c r="R38" s="1126"/>
      <c r="S38" s="1126"/>
      <c r="T38" s="1126"/>
      <c r="U38" s="1126"/>
      <c r="V38" s="1126"/>
      <c r="W38" s="1126"/>
      <c r="X38" s="1126"/>
      <c r="Y38" s="1126"/>
      <c r="Z38" s="1126"/>
      <c r="AA38" s="1126"/>
      <c r="AB38" s="1126"/>
      <c r="AC38" s="1121"/>
      <c r="AD38" s="1122"/>
      <c r="AE38" s="1181" t="s">
        <v>224</v>
      </c>
      <c r="AF38" s="1182"/>
      <c r="AG38" s="1114"/>
      <c r="AH38" s="1122"/>
      <c r="AI38" s="1137" t="s">
        <v>266</v>
      </c>
      <c r="AJ38" s="1138"/>
      <c r="AK38" s="1114"/>
      <c r="AL38" s="1122"/>
      <c r="AM38" s="1137" t="s">
        <v>267</v>
      </c>
      <c r="AN38" s="1138"/>
      <c r="AO38" s="1161"/>
      <c r="AP38" s="1162"/>
      <c r="AQ38" s="1162"/>
      <c r="AR38" s="1163"/>
      <c r="AS38" s="1216"/>
      <c r="AT38" s="1216"/>
      <c r="AU38" s="1216"/>
      <c r="AV38" s="1216"/>
      <c r="AW38" s="1216"/>
    </row>
    <row r="39" spans="2:50" ht="11.25" customHeight="1" x14ac:dyDescent="0.15">
      <c r="B39" s="1223"/>
      <c r="C39" s="1130"/>
      <c r="D39" s="1130"/>
      <c r="E39" s="1131"/>
      <c r="F39" s="1148"/>
      <c r="G39" s="1149"/>
      <c r="H39" s="1149"/>
      <c r="I39" s="1149"/>
      <c r="J39" s="1149"/>
      <c r="K39" s="1149"/>
      <c r="L39" s="1149"/>
      <c r="M39" s="1149"/>
      <c r="N39" s="1150"/>
      <c r="O39" s="1125" t="s">
        <v>988</v>
      </c>
      <c r="P39" s="1126"/>
      <c r="Q39" s="1126"/>
      <c r="R39" s="1126"/>
      <c r="S39" s="1126"/>
      <c r="T39" s="1126"/>
      <c r="U39" s="1126"/>
      <c r="V39" s="1126"/>
      <c r="W39" s="1126"/>
      <c r="X39" s="1126"/>
      <c r="Y39" s="1126"/>
      <c r="Z39" s="1126"/>
      <c r="AA39" s="1126"/>
      <c r="AB39" s="1126"/>
      <c r="AC39" s="1121"/>
      <c r="AD39" s="1122"/>
      <c r="AE39" s="1181" t="s">
        <v>224</v>
      </c>
      <c r="AF39" s="1182"/>
      <c r="AG39" s="1114"/>
      <c r="AH39" s="1122"/>
      <c r="AI39" s="1181" t="s">
        <v>225</v>
      </c>
      <c r="AJ39" s="1182"/>
      <c r="AK39" s="1161"/>
      <c r="AL39" s="1162"/>
      <c r="AM39" s="1162"/>
      <c r="AN39" s="1162"/>
      <c r="AO39" s="1162"/>
      <c r="AP39" s="1162"/>
      <c r="AQ39" s="1162"/>
      <c r="AR39" s="1163"/>
      <c r="AS39" s="1216"/>
      <c r="AT39" s="1216"/>
      <c r="AU39" s="1216"/>
      <c r="AV39" s="1216"/>
      <c r="AW39" s="1216"/>
    </row>
    <row r="40" spans="2:50" ht="11.25" customHeight="1" x14ac:dyDescent="0.15">
      <c r="B40" s="1223"/>
      <c r="C40" s="1130"/>
      <c r="D40" s="1130"/>
      <c r="E40" s="1131"/>
      <c r="F40" s="1112"/>
      <c r="G40" s="1114"/>
      <c r="H40" s="1120" t="s">
        <v>991</v>
      </c>
      <c r="I40" s="1123"/>
      <c r="J40" s="1123"/>
      <c r="K40" s="1123"/>
      <c r="L40" s="1123"/>
      <c r="M40" s="1123"/>
      <c r="N40" s="1124"/>
      <c r="O40" s="1125" t="s">
        <v>990</v>
      </c>
      <c r="P40" s="1126"/>
      <c r="Q40" s="1126"/>
      <c r="R40" s="1126"/>
      <c r="S40" s="1126"/>
      <c r="T40" s="1126"/>
      <c r="U40" s="1126"/>
      <c r="V40" s="1126"/>
      <c r="W40" s="1126"/>
      <c r="X40" s="1126"/>
      <c r="Y40" s="1126"/>
      <c r="Z40" s="1126"/>
      <c r="AA40" s="1126"/>
      <c r="AB40" s="1126"/>
      <c r="AC40" s="1121"/>
      <c r="AD40" s="1122"/>
      <c r="AE40" s="1181" t="s">
        <v>224</v>
      </c>
      <c r="AF40" s="1182"/>
      <c r="AG40" s="1114"/>
      <c r="AH40" s="1122"/>
      <c r="AI40" s="1137" t="s">
        <v>266</v>
      </c>
      <c r="AJ40" s="1138"/>
      <c r="AK40" s="1114"/>
      <c r="AL40" s="1122"/>
      <c r="AM40" s="1137" t="s">
        <v>267</v>
      </c>
      <c r="AN40" s="1138"/>
      <c r="AO40" s="1161"/>
      <c r="AP40" s="1162"/>
      <c r="AQ40" s="1162"/>
      <c r="AR40" s="1163"/>
      <c r="AS40" s="1216"/>
      <c r="AT40" s="1216"/>
      <c r="AU40" s="1216"/>
      <c r="AV40" s="1216"/>
      <c r="AW40" s="1216"/>
    </row>
    <row r="41" spans="2:50" ht="11.25" customHeight="1" x14ac:dyDescent="0.15">
      <c r="B41" s="1223"/>
      <c r="C41" s="1130"/>
      <c r="D41" s="1130"/>
      <c r="E41" s="1131"/>
      <c r="F41" s="1112"/>
      <c r="G41" s="1114"/>
      <c r="H41" s="1120" t="s">
        <v>992</v>
      </c>
      <c r="I41" s="1123"/>
      <c r="J41" s="1123"/>
      <c r="K41" s="1123"/>
      <c r="L41" s="1123"/>
      <c r="M41" s="1123"/>
      <c r="N41" s="1124"/>
      <c r="O41" s="1125" t="s">
        <v>1024</v>
      </c>
      <c r="P41" s="1126"/>
      <c r="Q41" s="1126"/>
      <c r="R41" s="1126"/>
      <c r="S41" s="1126"/>
      <c r="T41" s="1126"/>
      <c r="U41" s="1126"/>
      <c r="V41" s="1126"/>
      <c r="W41" s="1126"/>
      <c r="X41" s="1126"/>
      <c r="Y41" s="1126"/>
      <c r="Z41" s="1126"/>
      <c r="AA41" s="1126"/>
      <c r="AB41" s="1126"/>
      <c r="AC41" s="1121"/>
      <c r="AD41" s="1122"/>
      <c r="AE41" s="1245" t="s">
        <v>224</v>
      </c>
      <c r="AF41" s="1246"/>
      <c r="AG41" s="1114"/>
      <c r="AH41" s="1122"/>
      <c r="AI41" s="1137" t="s">
        <v>266</v>
      </c>
      <c r="AJ41" s="1138"/>
      <c r="AK41" s="1114"/>
      <c r="AL41" s="1122"/>
      <c r="AM41" s="1137" t="s">
        <v>267</v>
      </c>
      <c r="AN41" s="1138"/>
      <c r="AO41" s="1161"/>
      <c r="AP41" s="1162"/>
      <c r="AQ41" s="1162"/>
      <c r="AR41" s="1163"/>
      <c r="AS41" s="1216"/>
      <c r="AT41" s="1216"/>
      <c r="AU41" s="1216"/>
      <c r="AV41" s="1216"/>
      <c r="AW41" s="1216"/>
    </row>
    <row r="42" spans="2:50" ht="11.25" customHeight="1" x14ac:dyDescent="0.15">
      <c r="B42" s="1223"/>
      <c r="C42" s="1130"/>
      <c r="D42" s="1130"/>
      <c r="E42" s="1131"/>
      <c r="F42" s="1112"/>
      <c r="G42" s="1114"/>
      <c r="H42" s="1120" t="s">
        <v>994</v>
      </c>
      <c r="I42" s="1123"/>
      <c r="J42" s="1123"/>
      <c r="K42" s="1123"/>
      <c r="L42" s="1123"/>
      <c r="M42" s="1123"/>
      <c r="N42" s="1124"/>
      <c r="O42" s="1125" t="s">
        <v>993</v>
      </c>
      <c r="P42" s="1126"/>
      <c r="Q42" s="1126"/>
      <c r="R42" s="1126"/>
      <c r="S42" s="1126"/>
      <c r="T42" s="1126"/>
      <c r="U42" s="1126"/>
      <c r="V42" s="1126"/>
      <c r="W42" s="1126"/>
      <c r="X42" s="1126"/>
      <c r="Y42" s="1126"/>
      <c r="Z42" s="1126"/>
      <c r="AA42" s="1126"/>
      <c r="AB42" s="1126"/>
      <c r="AC42" s="1121"/>
      <c r="AD42" s="1122"/>
      <c r="AE42" s="1181" t="s">
        <v>224</v>
      </c>
      <c r="AF42" s="1182"/>
      <c r="AG42" s="1114"/>
      <c r="AH42" s="1122"/>
      <c r="AI42" s="1137" t="s">
        <v>266</v>
      </c>
      <c r="AJ42" s="1138"/>
      <c r="AK42" s="1114"/>
      <c r="AL42" s="1122"/>
      <c r="AM42" s="1137" t="s">
        <v>267</v>
      </c>
      <c r="AN42" s="1138"/>
      <c r="AO42" s="59"/>
      <c r="AP42" s="59"/>
      <c r="AQ42" s="59"/>
      <c r="AR42" s="60"/>
      <c r="AS42" s="1216"/>
      <c r="AT42" s="1216"/>
      <c r="AU42" s="1216"/>
      <c r="AV42" s="1216"/>
      <c r="AW42" s="1216"/>
    </row>
    <row r="43" spans="2:50" ht="11.25" customHeight="1" x14ac:dyDescent="0.15">
      <c r="B43" s="1223"/>
      <c r="C43" s="1130"/>
      <c r="D43" s="1130"/>
      <c r="E43" s="1131"/>
      <c r="F43" s="1112"/>
      <c r="G43" s="1114"/>
      <c r="H43" s="1120" t="s">
        <v>996</v>
      </c>
      <c r="I43" s="1123"/>
      <c r="J43" s="1123"/>
      <c r="K43" s="1123"/>
      <c r="L43" s="1123"/>
      <c r="M43" s="1123"/>
      <c r="N43" s="1124"/>
      <c r="O43" s="1264" t="s">
        <v>995</v>
      </c>
      <c r="P43" s="1265"/>
      <c r="Q43" s="1265"/>
      <c r="R43" s="1265"/>
      <c r="S43" s="1265"/>
      <c r="T43" s="1265"/>
      <c r="U43" s="1265"/>
      <c r="V43" s="1265"/>
      <c r="W43" s="1265"/>
      <c r="X43" s="1265"/>
      <c r="Y43" s="1265"/>
      <c r="Z43" s="1265"/>
      <c r="AA43" s="1265"/>
      <c r="AB43" s="1265"/>
      <c r="AC43" s="1121"/>
      <c r="AD43" s="1122"/>
      <c r="AE43" s="1181" t="s">
        <v>224</v>
      </c>
      <c r="AF43" s="1182"/>
      <c r="AG43" s="1114"/>
      <c r="AH43" s="1122"/>
      <c r="AI43" s="1181" t="s">
        <v>225</v>
      </c>
      <c r="AJ43" s="1182"/>
      <c r="AK43" s="1161"/>
      <c r="AL43" s="1162"/>
      <c r="AM43" s="1162"/>
      <c r="AN43" s="1162"/>
      <c r="AO43" s="1162"/>
      <c r="AP43" s="1162"/>
      <c r="AQ43" s="1162"/>
      <c r="AR43" s="1163"/>
      <c r="AS43" s="1216"/>
      <c r="AT43" s="1216"/>
      <c r="AU43" s="1216"/>
      <c r="AV43" s="1216"/>
      <c r="AW43" s="1216"/>
    </row>
    <row r="44" spans="2:50" ht="11.25" customHeight="1" x14ac:dyDescent="0.15">
      <c r="B44" s="1223"/>
      <c r="C44" s="1130"/>
      <c r="D44" s="1130"/>
      <c r="E44" s="1131"/>
      <c r="O44" s="1264" t="s">
        <v>997</v>
      </c>
      <c r="P44" s="1265"/>
      <c r="Q44" s="1265"/>
      <c r="R44" s="1265"/>
      <c r="S44" s="1265"/>
      <c r="T44" s="1265"/>
      <c r="U44" s="1265"/>
      <c r="V44" s="1265"/>
      <c r="W44" s="1265"/>
      <c r="X44" s="1265"/>
      <c r="Y44" s="1265"/>
      <c r="Z44" s="1265"/>
      <c r="AA44" s="1265"/>
      <c r="AB44" s="1265"/>
      <c r="AC44" s="1121"/>
      <c r="AD44" s="1122"/>
      <c r="AE44" s="1137" t="s">
        <v>224</v>
      </c>
      <c r="AF44" s="1138"/>
      <c r="AG44" s="1114"/>
      <c r="AH44" s="1122"/>
      <c r="AI44" s="1181" t="s">
        <v>225</v>
      </c>
      <c r="AJ44" s="1182"/>
      <c r="AK44" s="1161"/>
      <c r="AL44" s="1162"/>
      <c r="AM44" s="1162"/>
      <c r="AN44" s="1162"/>
      <c r="AO44" s="1162"/>
      <c r="AP44" s="1162"/>
      <c r="AQ44" s="1162"/>
      <c r="AR44" s="1163"/>
      <c r="AS44" s="1216"/>
      <c r="AT44" s="1216"/>
      <c r="AU44" s="1216"/>
      <c r="AV44" s="1216"/>
      <c r="AW44" s="1216"/>
    </row>
    <row r="45" spans="2:50" ht="11.25" customHeight="1" x14ac:dyDescent="0.15">
      <c r="B45" s="1223"/>
      <c r="C45" s="1130"/>
      <c r="D45" s="1130"/>
      <c r="E45" s="1131"/>
      <c r="F45" s="183"/>
      <c r="G45" s="183"/>
      <c r="H45" s="34"/>
      <c r="I45" s="34"/>
      <c r="J45" s="34"/>
      <c r="K45" s="34"/>
      <c r="L45" s="34"/>
      <c r="M45" s="34"/>
      <c r="N45" s="34"/>
      <c r="O45" s="1266" t="s">
        <v>998</v>
      </c>
      <c r="P45" s="1267"/>
      <c r="Q45" s="1267"/>
      <c r="R45" s="1267"/>
      <c r="S45" s="1267"/>
      <c r="T45" s="1267"/>
      <c r="U45" s="1267"/>
      <c r="V45" s="1267"/>
      <c r="W45" s="1267"/>
      <c r="X45" s="1267"/>
      <c r="Y45" s="1267"/>
      <c r="Z45" s="1267"/>
      <c r="AA45" s="1267"/>
      <c r="AB45" s="1268"/>
      <c r="AC45" s="1112"/>
      <c r="AD45" s="1115"/>
      <c r="AE45" s="1137" t="s">
        <v>224</v>
      </c>
      <c r="AF45" s="1138"/>
      <c r="AG45" s="1112"/>
      <c r="AH45" s="1115"/>
      <c r="AI45" s="1137" t="s">
        <v>225</v>
      </c>
      <c r="AJ45" s="1138"/>
      <c r="AK45" s="175"/>
      <c r="AL45" s="176"/>
      <c r="AM45" s="176"/>
      <c r="AN45" s="176"/>
      <c r="AO45" s="176"/>
      <c r="AP45" s="176"/>
      <c r="AQ45" s="176"/>
      <c r="AR45" s="177"/>
      <c r="AS45" s="1251"/>
      <c r="AT45" s="1252"/>
      <c r="AU45" s="1252"/>
      <c r="AV45" s="1252"/>
      <c r="AW45" s="1253"/>
    </row>
    <row r="46" spans="2:50" ht="11.25" customHeight="1" x14ac:dyDescent="0.15">
      <c r="B46" s="1223"/>
      <c r="C46" s="1130"/>
      <c r="D46" s="1130"/>
      <c r="E46" s="1131"/>
      <c r="F46" s="11"/>
      <c r="G46" s="11"/>
      <c r="H46" s="11"/>
      <c r="I46" s="11"/>
      <c r="J46" s="11"/>
      <c r="K46" s="11"/>
      <c r="L46" s="11"/>
      <c r="M46" s="11"/>
      <c r="N46" s="11"/>
      <c r="O46" s="1264" t="s">
        <v>999</v>
      </c>
      <c r="P46" s="1265"/>
      <c r="Q46" s="1265"/>
      <c r="R46" s="1265"/>
      <c r="S46" s="1265"/>
      <c r="T46" s="1265"/>
      <c r="U46" s="1265"/>
      <c r="V46" s="1265"/>
      <c r="W46" s="1265"/>
      <c r="X46" s="1265"/>
      <c r="Y46" s="1265"/>
      <c r="Z46" s="1265"/>
      <c r="AA46" s="1265"/>
      <c r="AB46" s="1265"/>
      <c r="AC46" s="1121"/>
      <c r="AD46" s="1122"/>
      <c r="AE46" s="1137" t="s">
        <v>224</v>
      </c>
      <c r="AF46" s="1138"/>
      <c r="AG46" s="1114"/>
      <c r="AH46" s="1122"/>
      <c r="AI46" s="1137" t="s">
        <v>225</v>
      </c>
      <c r="AJ46" s="1138"/>
      <c r="AK46" s="1161"/>
      <c r="AL46" s="1162"/>
      <c r="AM46" s="1162"/>
      <c r="AN46" s="1162"/>
      <c r="AO46" s="1162"/>
      <c r="AP46" s="1162"/>
      <c r="AQ46" s="1162"/>
      <c r="AR46" s="1163"/>
      <c r="AS46" s="1216"/>
      <c r="AT46" s="1216"/>
      <c r="AU46" s="1216"/>
      <c r="AV46" s="1216"/>
      <c r="AW46" s="1216"/>
    </row>
    <row r="47" spans="2:50" ht="11.25" customHeight="1" x14ac:dyDescent="0.15">
      <c r="B47" s="1223"/>
      <c r="C47" s="1130"/>
      <c r="D47" s="1130"/>
      <c r="E47" s="1131"/>
      <c r="F47" s="11"/>
      <c r="G47" s="11"/>
      <c r="H47" s="11"/>
      <c r="I47" s="11"/>
      <c r="J47" s="11"/>
      <c r="K47" s="11"/>
      <c r="L47" s="11"/>
      <c r="M47" s="11"/>
      <c r="N47" s="11"/>
      <c r="O47" s="1264" t="s">
        <v>1000</v>
      </c>
      <c r="P47" s="1265"/>
      <c r="Q47" s="1265"/>
      <c r="R47" s="1265"/>
      <c r="S47" s="1265"/>
      <c r="T47" s="1265"/>
      <c r="U47" s="1265"/>
      <c r="V47" s="1265"/>
      <c r="W47" s="1265"/>
      <c r="X47" s="1265"/>
      <c r="Y47" s="1265"/>
      <c r="Z47" s="1265"/>
      <c r="AA47" s="1265"/>
      <c r="AB47" s="1265"/>
      <c r="AC47" s="1121"/>
      <c r="AD47" s="1122"/>
      <c r="AE47" s="1137" t="s">
        <v>224</v>
      </c>
      <c r="AF47" s="1138"/>
      <c r="AG47" s="1112"/>
      <c r="AH47" s="1115"/>
      <c r="AI47" s="1137" t="s">
        <v>648</v>
      </c>
      <c r="AJ47" s="1138"/>
      <c r="AK47" s="1112"/>
      <c r="AL47" s="1115"/>
      <c r="AM47" s="1137" t="s">
        <v>649</v>
      </c>
      <c r="AN47" s="1138"/>
      <c r="AO47" s="59"/>
      <c r="AP47" s="59"/>
      <c r="AQ47" s="59"/>
      <c r="AR47" s="60"/>
      <c r="AS47" s="1216"/>
      <c r="AT47" s="1216"/>
      <c r="AU47" s="1216"/>
      <c r="AV47" s="1216"/>
      <c r="AW47" s="1216"/>
    </row>
    <row r="48" spans="2:50" ht="11.25" customHeight="1" x14ac:dyDescent="0.15">
      <c r="B48" s="1223"/>
      <c r="C48" s="1130"/>
      <c r="D48" s="1130"/>
      <c r="E48" s="1131"/>
      <c r="F48" s="61"/>
      <c r="G48" s="62"/>
      <c r="H48" s="62"/>
      <c r="I48" s="62"/>
      <c r="J48" s="62"/>
      <c r="K48" s="62"/>
      <c r="L48" s="62"/>
      <c r="M48" s="62"/>
      <c r="N48" s="63"/>
      <c r="O48" s="1264" t="s">
        <v>1001</v>
      </c>
      <c r="P48" s="1265"/>
      <c r="Q48" s="1265"/>
      <c r="R48" s="1265"/>
      <c r="S48" s="1265"/>
      <c r="T48" s="1265"/>
      <c r="U48" s="1265"/>
      <c r="V48" s="1265"/>
      <c r="W48" s="1265"/>
      <c r="X48" s="1265"/>
      <c r="Y48" s="1265"/>
      <c r="Z48" s="1265"/>
      <c r="AA48" s="1265"/>
      <c r="AB48" s="1265"/>
      <c r="AC48" s="1121"/>
      <c r="AD48" s="1122"/>
      <c r="AE48" s="1137" t="s">
        <v>224</v>
      </c>
      <c r="AF48" s="1138"/>
      <c r="AG48" s="1114"/>
      <c r="AH48" s="1122"/>
      <c r="AI48" s="1137" t="s">
        <v>266</v>
      </c>
      <c r="AJ48" s="1138"/>
      <c r="AK48" s="1114"/>
      <c r="AL48" s="1122"/>
      <c r="AM48" s="1137" t="s">
        <v>267</v>
      </c>
      <c r="AN48" s="1138"/>
      <c r="AO48" s="1161"/>
      <c r="AP48" s="1162"/>
      <c r="AQ48" s="1162"/>
      <c r="AR48" s="1163"/>
      <c r="AS48" s="1216"/>
      <c r="AT48" s="1216"/>
      <c r="AU48" s="1216"/>
      <c r="AV48" s="1216"/>
      <c r="AW48" s="1216"/>
    </row>
    <row r="49" spans="1:50" ht="11.25" customHeight="1" x14ac:dyDescent="0.15">
      <c r="B49" s="1223"/>
      <c r="C49" s="1130"/>
      <c r="D49" s="1130"/>
      <c r="E49" s="1131"/>
      <c r="F49" s="61"/>
      <c r="G49" s="62"/>
      <c r="H49" s="62"/>
      <c r="I49" s="62"/>
      <c r="J49" s="62"/>
      <c r="K49" s="62"/>
      <c r="L49" s="62"/>
      <c r="M49" s="62"/>
      <c r="N49" s="63"/>
      <c r="O49" s="1266" t="s">
        <v>1002</v>
      </c>
      <c r="P49" s="1267"/>
      <c r="Q49" s="1267"/>
      <c r="R49" s="1267"/>
      <c r="S49" s="1267"/>
      <c r="T49" s="1267"/>
      <c r="U49" s="1267"/>
      <c r="V49" s="1267"/>
      <c r="W49" s="1267"/>
      <c r="X49" s="1267"/>
      <c r="Y49" s="1267"/>
      <c r="Z49" s="1267"/>
      <c r="AA49" s="1267"/>
      <c r="AB49" s="1268"/>
      <c r="AC49" s="1112"/>
      <c r="AD49" s="1115"/>
      <c r="AE49" s="1137" t="s">
        <v>224</v>
      </c>
      <c r="AF49" s="1138"/>
      <c r="AG49" s="1112"/>
      <c r="AH49" s="1115"/>
      <c r="AI49" s="1137" t="s">
        <v>225</v>
      </c>
      <c r="AJ49" s="1138"/>
      <c r="AK49" s="1161"/>
      <c r="AL49" s="1162"/>
      <c r="AM49" s="1162"/>
      <c r="AN49" s="1162"/>
      <c r="AO49" s="1162"/>
      <c r="AP49" s="1162"/>
      <c r="AQ49" s="1162"/>
      <c r="AR49" s="1163"/>
      <c r="AS49" s="1251"/>
      <c r="AT49" s="1252"/>
      <c r="AU49" s="1252"/>
      <c r="AV49" s="1252"/>
      <c r="AW49" s="1253"/>
    </row>
    <row r="50" spans="1:50" ht="11.25" customHeight="1" x14ac:dyDescent="0.15">
      <c r="B50" s="1223"/>
      <c r="C50" s="1130"/>
      <c r="D50" s="1130"/>
      <c r="E50" s="1131"/>
      <c r="F50" s="61"/>
      <c r="G50" s="62"/>
      <c r="H50" s="62"/>
      <c r="I50" s="62"/>
      <c r="J50" s="62"/>
      <c r="K50" s="62"/>
      <c r="L50" s="62"/>
      <c r="M50" s="62"/>
      <c r="N50" s="63"/>
      <c r="O50" s="1264" t="s">
        <v>1003</v>
      </c>
      <c r="P50" s="1265"/>
      <c r="Q50" s="1265"/>
      <c r="R50" s="1265"/>
      <c r="S50" s="1265"/>
      <c r="T50" s="1265"/>
      <c r="U50" s="1265"/>
      <c r="V50" s="1265"/>
      <c r="W50" s="1265"/>
      <c r="X50" s="1265"/>
      <c r="Y50" s="1265"/>
      <c r="Z50" s="1265"/>
      <c r="AA50" s="1265"/>
      <c r="AB50" s="1265"/>
      <c r="AC50" s="1121"/>
      <c r="AD50" s="1122"/>
      <c r="AE50" s="1137" t="s">
        <v>224</v>
      </c>
      <c r="AF50" s="1138"/>
      <c r="AG50" s="1114"/>
      <c r="AH50" s="1122"/>
      <c r="AI50" s="1137" t="s">
        <v>266</v>
      </c>
      <c r="AJ50" s="1138"/>
      <c r="AK50" s="1114"/>
      <c r="AL50" s="1122"/>
      <c r="AM50" s="1137" t="s">
        <v>267</v>
      </c>
      <c r="AN50" s="1138"/>
      <c r="AO50" s="1161"/>
      <c r="AP50" s="1162"/>
      <c r="AQ50" s="1162"/>
      <c r="AR50" s="1163"/>
      <c r="AS50" s="1216"/>
      <c r="AT50" s="1216"/>
      <c r="AU50" s="1216"/>
      <c r="AV50" s="1216"/>
      <c r="AW50" s="1216"/>
    </row>
    <row r="51" spans="1:50" ht="11.25" customHeight="1" x14ac:dyDescent="0.15">
      <c r="B51" s="1223"/>
      <c r="C51" s="1130"/>
      <c r="D51" s="1130"/>
      <c r="E51" s="1131"/>
      <c r="F51" s="11"/>
      <c r="G51" s="11"/>
      <c r="H51" s="11"/>
      <c r="I51" s="11"/>
      <c r="J51" s="11"/>
      <c r="K51" s="11"/>
      <c r="L51" s="11"/>
      <c r="M51" s="11"/>
      <c r="N51" s="11"/>
      <c r="O51" s="1264" t="s">
        <v>1004</v>
      </c>
      <c r="P51" s="1265"/>
      <c r="Q51" s="1265"/>
      <c r="R51" s="1265"/>
      <c r="S51" s="1265"/>
      <c r="T51" s="1265"/>
      <c r="U51" s="1265"/>
      <c r="V51" s="1265"/>
      <c r="W51" s="1265"/>
      <c r="X51" s="1265"/>
      <c r="Y51" s="1265"/>
      <c r="Z51" s="1265"/>
      <c r="AA51" s="1265"/>
      <c r="AB51" s="1265"/>
      <c r="AC51" s="1121"/>
      <c r="AD51" s="1122"/>
      <c r="AE51" s="1137" t="s">
        <v>224</v>
      </c>
      <c r="AF51" s="1138"/>
      <c r="AG51" s="1114"/>
      <c r="AH51" s="1122"/>
      <c r="AI51" s="1137" t="s">
        <v>225</v>
      </c>
      <c r="AJ51" s="1138"/>
      <c r="AK51" s="1161"/>
      <c r="AL51" s="1162"/>
      <c r="AM51" s="1162"/>
      <c r="AN51" s="1162"/>
      <c r="AO51" s="1162"/>
      <c r="AP51" s="1162"/>
      <c r="AQ51" s="1162"/>
      <c r="AR51" s="1163"/>
      <c r="AS51" s="1216"/>
      <c r="AT51" s="1216"/>
      <c r="AU51" s="1216"/>
      <c r="AV51" s="1216"/>
      <c r="AW51" s="1216"/>
    </row>
    <row r="52" spans="1:50" ht="11.25" customHeight="1" x14ac:dyDescent="0.15">
      <c r="B52" s="1223"/>
      <c r="C52" s="1130"/>
      <c r="D52" s="1130"/>
      <c r="E52" s="1131"/>
      <c r="F52" s="61"/>
      <c r="G52" s="62"/>
      <c r="H52" s="62"/>
      <c r="I52" s="62"/>
      <c r="J52" s="62"/>
      <c r="K52" s="62"/>
      <c r="L52" s="62"/>
      <c r="M52" s="62"/>
      <c r="N52" s="63"/>
      <c r="O52" s="1264" t="s">
        <v>1005</v>
      </c>
      <c r="P52" s="1265"/>
      <c r="Q52" s="1265"/>
      <c r="R52" s="1265"/>
      <c r="S52" s="1265"/>
      <c r="T52" s="1265"/>
      <c r="U52" s="1265"/>
      <c r="V52" s="1265"/>
      <c r="W52" s="1265"/>
      <c r="X52" s="1265"/>
      <c r="Y52" s="1265"/>
      <c r="Z52" s="1265"/>
      <c r="AA52" s="1265"/>
      <c r="AB52" s="1265"/>
      <c r="AC52" s="1121"/>
      <c r="AD52" s="1122"/>
      <c r="AE52" s="1137" t="s">
        <v>224</v>
      </c>
      <c r="AF52" s="1138"/>
      <c r="AG52" s="1121"/>
      <c r="AH52" s="1122"/>
      <c r="AI52" s="1137" t="s">
        <v>648</v>
      </c>
      <c r="AJ52" s="1138"/>
      <c r="AK52" s="1121"/>
      <c r="AL52" s="1122"/>
      <c r="AM52" s="1137" t="s">
        <v>649</v>
      </c>
      <c r="AN52" s="1138"/>
      <c r="AO52" s="1121"/>
      <c r="AP52" s="1122"/>
      <c r="AQ52" s="1137" t="s">
        <v>650</v>
      </c>
      <c r="AR52" s="1138"/>
      <c r="AS52" s="1216"/>
      <c r="AT52" s="1216"/>
      <c r="AU52" s="1216"/>
      <c r="AV52" s="1216"/>
      <c r="AW52" s="1216"/>
    </row>
    <row r="53" spans="1:50" ht="11.25" customHeight="1" x14ac:dyDescent="0.15">
      <c r="B53" s="1223"/>
      <c r="C53" s="1130"/>
      <c r="D53" s="1130"/>
      <c r="E53" s="1131"/>
      <c r="F53" s="61"/>
      <c r="G53" s="62"/>
      <c r="H53" s="62"/>
      <c r="I53" s="62"/>
      <c r="J53" s="62"/>
      <c r="K53" s="62"/>
      <c r="L53" s="62"/>
      <c r="M53" s="62"/>
      <c r="N53" s="63"/>
      <c r="O53" s="1139" t="s">
        <v>892</v>
      </c>
      <c r="P53" s="1140"/>
      <c r="Q53" s="1140"/>
      <c r="R53" s="1140"/>
      <c r="S53" s="1140"/>
      <c r="T53" s="1140"/>
      <c r="U53" s="1140"/>
      <c r="V53" s="1140"/>
      <c r="W53" s="1140"/>
      <c r="X53" s="1140"/>
      <c r="Y53" s="1140"/>
      <c r="Z53" s="1140"/>
      <c r="AA53" s="1140"/>
      <c r="AB53" s="1141"/>
      <c r="AC53" s="1121"/>
      <c r="AD53" s="1122"/>
      <c r="AE53" s="1137" t="s">
        <v>224</v>
      </c>
      <c r="AF53" s="1138"/>
      <c r="AG53" s="1179"/>
      <c r="AH53" s="1180"/>
      <c r="AI53" s="1164" t="s">
        <v>648</v>
      </c>
      <c r="AJ53" s="1165"/>
      <c r="AK53" s="1217"/>
      <c r="AL53" s="1180"/>
      <c r="AM53" s="1164" t="s">
        <v>649</v>
      </c>
      <c r="AN53" s="1165"/>
      <c r="AO53" s="1121"/>
      <c r="AP53" s="1122"/>
      <c r="AQ53" s="1137" t="s">
        <v>650</v>
      </c>
      <c r="AR53" s="1138"/>
      <c r="AS53" s="1251"/>
      <c r="AT53" s="1252"/>
      <c r="AU53" s="1252"/>
      <c r="AV53" s="1252"/>
      <c r="AW53" s="1253"/>
    </row>
    <row r="54" spans="1:50" s="11" customFormat="1" ht="11.25" customHeight="1" x14ac:dyDescent="0.15">
      <c r="A54" s="23"/>
      <c r="B54" s="186"/>
      <c r="C54" s="184"/>
      <c r="D54" s="184"/>
      <c r="E54" s="185"/>
      <c r="F54" s="61"/>
      <c r="G54" s="62"/>
      <c r="H54" s="62"/>
      <c r="I54" s="62"/>
      <c r="J54" s="62"/>
      <c r="K54" s="62"/>
      <c r="L54" s="62"/>
      <c r="M54" s="62"/>
      <c r="N54" s="63"/>
      <c r="O54" s="1142"/>
      <c r="P54" s="1143"/>
      <c r="Q54" s="1143"/>
      <c r="R54" s="1143"/>
      <c r="S54" s="1143"/>
      <c r="T54" s="1143"/>
      <c r="U54" s="1143"/>
      <c r="V54" s="1143"/>
      <c r="W54" s="1143"/>
      <c r="X54" s="1143"/>
      <c r="Y54" s="1143"/>
      <c r="Z54" s="1143"/>
      <c r="AA54" s="1143"/>
      <c r="AB54" s="1144"/>
      <c r="AC54" s="1112"/>
      <c r="AD54" s="1115"/>
      <c r="AE54" s="1137" t="s">
        <v>313</v>
      </c>
      <c r="AF54" s="1138"/>
      <c r="AG54" s="1112"/>
      <c r="AH54" s="1113"/>
      <c r="AI54" s="1113"/>
      <c r="AJ54" s="1113"/>
      <c r="AK54" s="1113"/>
      <c r="AL54" s="1113"/>
      <c r="AM54" s="1113"/>
      <c r="AN54" s="1113"/>
      <c r="AO54" s="1113"/>
      <c r="AP54" s="1113"/>
      <c r="AQ54" s="1113"/>
      <c r="AR54" s="1114"/>
      <c r="AS54" s="1160"/>
      <c r="AT54" s="1160"/>
      <c r="AU54" s="1160"/>
      <c r="AV54" s="1160"/>
      <c r="AW54" s="1160"/>
      <c r="AX54" s="22"/>
    </row>
    <row r="55" spans="1:50" ht="11.25" customHeight="1" x14ac:dyDescent="0.15">
      <c r="A55" s="18"/>
      <c r="B55" s="1198" t="s">
        <v>272</v>
      </c>
      <c r="C55" s="1199"/>
      <c r="D55" s="1199"/>
      <c r="E55" s="1200"/>
      <c r="F55" s="1195" t="s">
        <v>268</v>
      </c>
      <c r="G55" s="1196"/>
      <c r="H55" s="1196"/>
      <c r="I55" s="1196"/>
      <c r="J55" s="1196"/>
      <c r="K55" s="1196"/>
      <c r="L55" s="1196"/>
      <c r="M55" s="1196"/>
      <c r="N55" s="1197"/>
      <c r="O55" s="1195" t="s">
        <v>271</v>
      </c>
      <c r="P55" s="1196"/>
      <c r="Q55" s="1196"/>
      <c r="R55" s="1196"/>
      <c r="S55" s="1196"/>
      <c r="T55" s="1196"/>
      <c r="U55" s="1196"/>
      <c r="V55" s="1196"/>
      <c r="W55" s="1196"/>
      <c r="X55" s="1196"/>
      <c r="Y55" s="1196"/>
      <c r="Z55" s="1196"/>
      <c r="AA55" s="1196"/>
      <c r="AB55" s="1196"/>
      <c r="AC55" s="1196"/>
      <c r="AD55" s="1196"/>
      <c r="AE55" s="1196"/>
      <c r="AF55" s="1196"/>
      <c r="AG55" s="1196"/>
      <c r="AH55" s="1196"/>
      <c r="AI55" s="1196"/>
      <c r="AJ55" s="1196"/>
      <c r="AK55" s="1196"/>
      <c r="AL55" s="1196"/>
      <c r="AM55" s="1196"/>
      <c r="AN55" s="1196"/>
      <c r="AO55" s="1196"/>
      <c r="AP55" s="1196"/>
      <c r="AQ55" s="1196"/>
      <c r="AR55" s="1197"/>
      <c r="AS55" s="1195" t="s">
        <v>269</v>
      </c>
      <c r="AT55" s="1196"/>
      <c r="AU55" s="1196"/>
      <c r="AV55" s="1196"/>
      <c r="AW55" s="1197"/>
      <c r="AX55" s="22"/>
    </row>
    <row r="56" spans="1:50" ht="11.25" customHeight="1" x14ac:dyDescent="0.15">
      <c r="B56" s="1255" t="s">
        <v>1006</v>
      </c>
      <c r="C56" s="1256"/>
      <c r="D56" s="1256"/>
      <c r="E56" s="1257"/>
      <c r="F56" s="1145" t="s">
        <v>248</v>
      </c>
      <c r="G56" s="1146"/>
      <c r="H56" s="1146"/>
      <c r="I56" s="1146"/>
      <c r="J56" s="1146"/>
      <c r="K56" s="1146"/>
      <c r="L56" s="1146"/>
      <c r="M56" s="1146"/>
      <c r="N56" s="1147"/>
      <c r="O56" s="1125" t="s">
        <v>1007</v>
      </c>
      <c r="P56" s="1126"/>
      <c r="Q56" s="1126"/>
      <c r="R56" s="1126"/>
      <c r="S56" s="1126"/>
      <c r="T56" s="1126"/>
      <c r="U56" s="1126"/>
      <c r="V56" s="1126"/>
      <c r="W56" s="1126"/>
      <c r="X56" s="1126"/>
      <c r="Y56" s="1126"/>
      <c r="Z56" s="1126"/>
      <c r="AA56" s="1126"/>
      <c r="AB56" s="1229"/>
      <c r="AC56" s="1121"/>
      <c r="AD56" s="1122"/>
      <c r="AE56" s="1137" t="s">
        <v>224</v>
      </c>
      <c r="AF56" s="1138"/>
      <c r="AG56" s="1114"/>
      <c r="AH56" s="1122"/>
      <c r="AI56" s="1137" t="s">
        <v>225</v>
      </c>
      <c r="AJ56" s="1138"/>
      <c r="AK56" s="1210"/>
      <c r="AL56" s="1211"/>
      <c r="AM56" s="1211"/>
      <c r="AN56" s="1211"/>
      <c r="AO56" s="1211"/>
      <c r="AP56" s="1211"/>
      <c r="AQ56" s="1211"/>
      <c r="AR56" s="1212"/>
      <c r="AS56" s="1216"/>
      <c r="AT56" s="1216"/>
      <c r="AU56" s="1216"/>
      <c r="AV56" s="1216"/>
      <c r="AW56" s="1216"/>
    </row>
    <row r="57" spans="1:50" ht="11.25" customHeight="1" x14ac:dyDescent="0.15">
      <c r="B57" s="1258"/>
      <c r="C57" s="1259"/>
      <c r="D57" s="1259"/>
      <c r="E57" s="1260"/>
      <c r="F57" s="1151"/>
      <c r="G57" s="1152"/>
      <c r="H57" s="1152"/>
      <c r="I57" s="1152"/>
      <c r="J57" s="1152"/>
      <c r="K57" s="1152"/>
      <c r="L57" s="1152"/>
      <c r="M57" s="1152"/>
      <c r="N57" s="1153"/>
      <c r="O57" s="1125" t="s">
        <v>1008</v>
      </c>
      <c r="P57" s="1126"/>
      <c r="Q57" s="1126"/>
      <c r="R57" s="1126"/>
      <c r="S57" s="1126"/>
      <c r="T57" s="1126"/>
      <c r="U57" s="1126"/>
      <c r="V57" s="1126"/>
      <c r="W57" s="1126"/>
      <c r="X57" s="1126"/>
      <c r="Y57" s="1126"/>
      <c r="Z57" s="1126"/>
      <c r="AA57" s="1126"/>
      <c r="AB57" s="1229"/>
      <c r="AC57" s="1121"/>
      <c r="AD57" s="1122"/>
      <c r="AE57" s="1137" t="s">
        <v>224</v>
      </c>
      <c r="AF57" s="1138"/>
      <c r="AG57" s="1114"/>
      <c r="AH57" s="1122"/>
      <c r="AI57" s="1137" t="s">
        <v>225</v>
      </c>
      <c r="AJ57" s="1138"/>
      <c r="AK57" s="1161"/>
      <c r="AL57" s="1162"/>
      <c r="AM57" s="1162"/>
      <c r="AN57" s="1162"/>
      <c r="AO57" s="1162"/>
      <c r="AP57" s="1162"/>
      <c r="AQ57" s="1162"/>
      <c r="AR57" s="1163"/>
      <c r="AS57" s="1216"/>
      <c r="AT57" s="1216"/>
      <c r="AU57" s="1216"/>
      <c r="AV57" s="1216"/>
      <c r="AW57" s="1216"/>
    </row>
    <row r="58" spans="1:50" ht="11.25" customHeight="1" x14ac:dyDescent="0.15">
      <c r="B58" s="1258"/>
      <c r="C58" s="1259"/>
      <c r="D58" s="1259"/>
      <c r="E58" s="1260"/>
      <c r="F58" s="1210"/>
      <c r="G58" s="1211"/>
      <c r="H58" s="1211"/>
      <c r="I58" s="1211"/>
      <c r="J58" s="1211"/>
      <c r="K58" s="1211"/>
      <c r="L58" s="1211"/>
      <c r="M58" s="1128" t="s">
        <v>380</v>
      </c>
      <c r="N58" s="1129"/>
      <c r="O58" s="1125" t="s">
        <v>1009</v>
      </c>
      <c r="P58" s="1126"/>
      <c r="Q58" s="1126"/>
      <c r="R58" s="1126"/>
      <c r="S58" s="1126"/>
      <c r="T58" s="1126"/>
      <c r="U58" s="1126"/>
      <c r="V58" s="1126"/>
      <c r="W58" s="1126"/>
      <c r="X58" s="1126"/>
      <c r="Y58" s="1126"/>
      <c r="Z58" s="1126"/>
      <c r="AA58" s="1126"/>
      <c r="AB58" s="1229"/>
      <c r="AC58" s="1121"/>
      <c r="AD58" s="1122"/>
      <c r="AE58" s="1137" t="s">
        <v>224</v>
      </c>
      <c r="AF58" s="1138"/>
      <c r="AG58" s="1114"/>
      <c r="AH58" s="1122"/>
      <c r="AI58" s="1164" t="s">
        <v>225</v>
      </c>
      <c r="AJ58" s="1165"/>
      <c r="AK58" s="1161"/>
      <c r="AL58" s="1162"/>
      <c r="AM58" s="1162"/>
      <c r="AN58" s="1162"/>
      <c r="AO58" s="1162"/>
      <c r="AP58" s="1162"/>
      <c r="AQ58" s="1162"/>
      <c r="AR58" s="1163"/>
      <c r="AS58" s="1216"/>
      <c r="AT58" s="1216"/>
      <c r="AU58" s="1216"/>
      <c r="AV58" s="1216"/>
      <c r="AW58" s="1216"/>
    </row>
    <row r="59" spans="1:50" ht="11.25" customHeight="1" x14ac:dyDescent="0.15">
      <c r="B59" s="1258"/>
      <c r="C59" s="1259"/>
      <c r="D59" s="1259"/>
      <c r="E59" s="1260"/>
      <c r="F59" s="1161"/>
      <c r="G59" s="1162"/>
      <c r="H59" s="1162"/>
      <c r="I59" s="1162"/>
      <c r="J59" s="1162"/>
      <c r="K59" s="1162"/>
      <c r="L59" s="1162"/>
      <c r="M59" s="1130"/>
      <c r="N59" s="1131"/>
      <c r="O59" s="1116" t="s">
        <v>529</v>
      </c>
      <c r="P59" s="1117"/>
      <c r="Q59" s="1117"/>
      <c r="R59" s="1117"/>
      <c r="S59" s="1117"/>
      <c r="T59" s="1117"/>
      <c r="U59" s="1117"/>
      <c r="V59" s="1117"/>
      <c r="W59" s="1117"/>
      <c r="X59" s="1117"/>
      <c r="Y59" s="1117"/>
      <c r="Z59" s="1117"/>
      <c r="AA59" s="1117"/>
      <c r="AB59" s="1118"/>
      <c r="AC59" s="1112"/>
      <c r="AD59" s="1115"/>
      <c r="AE59" s="1137" t="s">
        <v>224</v>
      </c>
      <c r="AF59" s="1138"/>
      <c r="AG59" s="1112"/>
      <c r="AH59" s="1115"/>
      <c r="AI59" s="1137" t="s">
        <v>225</v>
      </c>
      <c r="AJ59" s="1138"/>
      <c r="AK59" s="1161"/>
      <c r="AL59" s="1162"/>
      <c r="AM59" s="1162"/>
      <c r="AN59" s="1162"/>
      <c r="AO59" s="1162"/>
      <c r="AP59" s="1162"/>
      <c r="AQ59" s="1162"/>
      <c r="AR59" s="1163"/>
      <c r="AS59" s="1251"/>
      <c r="AT59" s="1252"/>
      <c r="AU59" s="1252"/>
      <c r="AV59" s="1252"/>
      <c r="AW59" s="1253"/>
    </row>
    <row r="60" spans="1:50" ht="11.25" customHeight="1" x14ac:dyDescent="0.15">
      <c r="B60" s="1258"/>
      <c r="C60" s="1259"/>
      <c r="D60" s="1259"/>
      <c r="E60" s="1260"/>
      <c r="F60" s="1161"/>
      <c r="G60" s="1162"/>
      <c r="H60" s="1162"/>
      <c r="I60" s="1162"/>
      <c r="J60" s="1162"/>
      <c r="K60" s="1162"/>
      <c r="L60" s="1162"/>
      <c r="M60" s="1130"/>
      <c r="N60" s="1131"/>
      <c r="O60" s="1116" t="s">
        <v>1023</v>
      </c>
      <c r="P60" s="1117"/>
      <c r="Q60" s="1117"/>
      <c r="R60" s="1117"/>
      <c r="S60" s="1117"/>
      <c r="T60" s="1117"/>
      <c r="U60" s="1117"/>
      <c r="V60" s="1117"/>
      <c r="W60" s="1117"/>
      <c r="X60" s="1117"/>
      <c r="Y60" s="1117"/>
      <c r="Z60" s="1117"/>
      <c r="AA60" s="1117"/>
      <c r="AB60" s="1118"/>
      <c r="AC60" s="1112"/>
      <c r="AD60" s="1115"/>
      <c r="AE60" s="1137" t="s">
        <v>224</v>
      </c>
      <c r="AF60" s="1138"/>
      <c r="AG60" s="1112"/>
      <c r="AH60" s="1115"/>
      <c r="AI60" s="1137" t="s">
        <v>225</v>
      </c>
      <c r="AJ60" s="1138"/>
      <c r="AK60" s="1161"/>
      <c r="AL60" s="1162"/>
      <c r="AM60" s="1162"/>
      <c r="AN60" s="1162"/>
      <c r="AO60" s="1162"/>
      <c r="AP60" s="1162"/>
      <c r="AQ60" s="1162"/>
      <c r="AR60" s="1163"/>
      <c r="AS60" s="1251"/>
      <c r="AT60" s="1252"/>
      <c r="AU60" s="1252"/>
      <c r="AV60" s="1252"/>
      <c r="AW60" s="1253"/>
    </row>
    <row r="61" spans="1:50" ht="11.25" customHeight="1" x14ac:dyDescent="0.15">
      <c r="B61" s="1258"/>
      <c r="C61" s="1259"/>
      <c r="D61" s="1259"/>
      <c r="E61" s="1260"/>
      <c r="F61" s="1145" t="s">
        <v>441</v>
      </c>
      <c r="G61" s="1146"/>
      <c r="H61" s="1146"/>
      <c r="I61" s="1146"/>
      <c r="J61" s="1146"/>
      <c r="K61" s="1146"/>
      <c r="L61" s="1146"/>
      <c r="M61" s="1146"/>
      <c r="N61" s="1147"/>
      <c r="O61" s="1116" t="s">
        <v>900</v>
      </c>
      <c r="P61" s="1117"/>
      <c r="Q61" s="1117"/>
      <c r="R61" s="1117"/>
      <c r="S61" s="1117"/>
      <c r="T61" s="1117"/>
      <c r="U61" s="1117"/>
      <c r="V61" s="1117"/>
      <c r="W61" s="1117"/>
      <c r="X61" s="1117"/>
      <c r="Y61" s="1117"/>
      <c r="Z61" s="1117"/>
      <c r="AA61" s="1117"/>
      <c r="AB61" s="1118"/>
      <c r="AC61" s="1112"/>
      <c r="AD61" s="1115"/>
      <c r="AE61" s="1137" t="s">
        <v>224</v>
      </c>
      <c r="AF61" s="1138"/>
      <c r="AG61" s="1112"/>
      <c r="AH61" s="1115"/>
      <c r="AI61" s="1137" t="s">
        <v>225</v>
      </c>
      <c r="AJ61" s="1138"/>
      <c r="AK61" s="1161"/>
      <c r="AL61" s="1162"/>
      <c r="AM61" s="1162"/>
      <c r="AN61" s="1162"/>
      <c r="AO61" s="1162"/>
      <c r="AP61" s="1162"/>
      <c r="AQ61" s="1162"/>
      <c r="AR61" s="1163"/>
      <c r="AS61" s="1251"/>
      <c r="AT61" s="1252"/>
      <c r="AU61" s="1252"/>
      <c r="AV61" s="1252"/>
      <c r="AW61" s="1253"/>
    </row>
    <row r="62" spans="1:50" ht="11.25" customHeight="1" x14ac:dyDescent="0.15">
      <c r="B62" s="1258"/>
      <c r="C62" s="1259"/>
      <c r="D62" s="1259"/>
      <c r="E62" s="1260"/>
      <c r="F62" s="1148"/>
      <c r="G62" s="1149"/>
      <c r="H62" s="1149"/>
      <c r="I62" s="1149"/>
      <c r="J62" s="1149"/>
      <c r="K62" s="1149"/>
      <c r="L62" s="1149"/>
      <c r="M62" s="1149"/>
      <c r="N62" s="1150"/>
      <c r="O62" s="1125" t="s">
        <v>986</v>
      </c>
      <c r="P62" s="1126"/>
      <c r="Q62" s="1126"/>
      <c r="R62" s="1126"/>
      <c r="S62" s="1126"/>
      <c r="T62" s="1126"/>
      <c r="U62" s="1126"/>
      <c r="V62" s="1126"/>
      <c r="W62" s="1126"/>
      <c r="X62" s="1126"/>
      <c r="Y62" s="1126"/>
      <c r="Z62" s="1126"/>
      <c r="AA62" s="1126"/>
      <c r="AB62" s="1229"/>
      <c r="AC62" s="1112"/>
      <c r="AD62" s="1115"/>
      <c r="AE62" s="1137" t="s">
        <v>224</v>
      </c>
      <c r="AF62" s="1138"/>
      <c r="AG62" s="1112"/>
      <c r="AH62" s="1115"/>
      <c r="AI62" s="1137" t="s">
        <v>225</v>
      </c>
      <c r="AJ62" s="1138"/>
      <c r="AK62" s="1161"/>
      <c r="AL62" s="1162"/>
      <c r="AM62" s="1162"/>
      <c r="AN62" s="1162"/>
      <c r="AO62" s="1162"/>
      <c r="AP62" s="1162"/>
      <c r="AQ62" s="1162"/>
      <c r="AR62" s="1163"/>
      <c r="AS62" s="1251"/>
      <c r="AT62" s="1252"/>
      <c r="AU62" s="1252"/>
      <c r="AV62" s="1252"/>
      <c r="AW62" s="1253"/>
    </row>
    <row r="63" spans="1:50" ht="11.25" customHeight="1" x14ac:dyDescent="0.15">
      <c r="B63" s="1258"/>
      <c r="C63" s="1259"/>
      <c r="D63" s="1259"/>
      <c r="E63" s="1260"/>
      <c r="F63" s="1112"/>
      <c r="G63" s="1114"/>
      <c r="H63" s="1120" t="s">
        <v>1031</v>
      </c>
      <c r="I63" s="1123"/>
      <c r="J63" s="1123"/>
      <c r="K63" s="1123"/>
      <c r="L63" s="1123"/>
      <c r="M63" s="1123"/>
      <c r="N63" s="1124"/>
      <c r="O63" s="1125" t="s">
        <v>990</v>
      </c>
      <c r="P63" s="1126"/>
      <c r="Q63" s="1126"/>
      <c r="R63" s="1126"/>
      <c r="S63" s="1126"/>
      <c r="T63" s="1126"/>
      <c r="U63" s="1126"/>
      <c r="V63" s="1126"/>
      <c r="W63" s="1126"/>
      <c r="X63" s="1126"/>
      <c r="Y63" s="1126"/>
      <c r="Z63" s="1126"/>
      <c r="AA63" s="1126"/>
      <c r="AB63" s="1229"/>
      <c r="AC63" s="1121"/>
      <c r="AD63" s="1122"/>
      <c r="AE63" s="1181" t="s">
        <v>224</v>
      </c>
      <c r="AF63" s="1182"/>
      <c r="AG63" s="1112"/>
      <c r="AH63" s="1115"/>
      <c r="AI63" s="1137" t="s">
        <v>266</v>
      </c>
      <c r="AJ63" s="1138"/>
      <c r="AK63" s="1121"/>
      <c r="AL63" s="1122"/>
      <c r="AM63" s="1137" t="s">
        <v>649</v>
      </c>
      <c r="AN63" s="1138"/>
      <c r="AO63" s="1161"/>
      <c r="AP63" s="1162"/>
      <c r="AQ63" s="1162"/>
      <c r="AR63" s="1163"/>
      <c r="AS63" s="1216"/>
      <c r="AT63" s="1216"/>
      <c r="AU63" s="1216"/>
      <c r="AV63" s="1216"/>
      <c r="AW63" s="1216"/>
    </row>
    <row r="64" spans="1:50" ht="11.25" customHeight="1" x14ac:dyDescent="0.15">
      <c r="B64" s="1258"/>
      <c r="C64" s="1259"/>
      <c r="D64" s="1259"/>
      <c r="E64" s="1260"/>
      <c r="F64" s="1112"/>
      <c r="G64" s="1114"/>
      <c r="H64" s="1120" t="s">
        <v>1032</v>
      </c>
      <c r="I64" s="1123"/>
      <c r="J64" s="1123"/>
      <c r="K64" s="1123"/>
      <c r="L64" s="1123"/>
      <c r="M64" s="1123"/>
      <c r="N64" s="1124"/>
      <c r="O64" s="1125" t="s">
        <v>1010</v>
      </c>
      <c r="P64" s="1126"/>
      <c r="Q64" s="1126"/>
      <c r="R64" s="1126"/>
      <c r="S64" s="1126"/>
      <c r="T64" s="1126"/>
      <c r="U64" s="1126"/>
      <c r="V64" s="1126"/>
      <c r="W64" s="1126"/>
      <c r="X64" s="1126"/>
      <c r="Y64" s="1126"/>
      <c r="Z64" s="1126"/>
      <c r="AA64" s="1126"/>
      <c r="AB64" s="1229"/>
      <c r="AC64" s="1121"/>
      <c r="AD64" s="1122"/>
      <c r="AE64" s="1181" t="s">
        <v>224</v>
      </c>
      <c r="AF64" s="1182"/>
      <c r="AG64" s="1114"/>
      <c r="AH64" s="1122"/>
      <c r="AI64" s="1181" t="s">
        <v>225</v>
      </c>
      <c r="AJ64" s="1182"/>
      <c r="AK64" s="1161"/>
      <c r="AL64" s="1162"/>
      <c r="AM64" s="1162"/>
      <c r="AN64" s="1162"/>
      <c r="AO64" s="1162"/>
      <c r="AP64" s="1162"/>
      <c r="AQ64" s="1162"/>
      <c r="AR64" s="1163"/>
      <c r="AS64" s="1216"/>
      <c r="AT64" s="1216"/>
      <c r="AU64" s="1216"/>
      <c r="AV64" s="1216"/>
      <c r="AW64" s="1216"/>
    </row>
    <row r="65" spans="2:49" ht="11.25" customHeight="1" x14ac:dyDescent="0.15">
      <c r="B65" s="1258"/>
      <c r="C65" s="1259"/>
      <c r="D65" s="1259"/>
      <c r="E65" s="1260"/>
      <c r="F65" s="1112"/>
      <c r="G65" s="1114"/>
      <c r="H65" s="1120" t="s">
        <v>1033</v>
      </c>
      <c r="I65" s="1123"/>
      <c r="J65" s="1123"/>
      <c r="K65" s="1123"/>
      <c r="L65" s="1123"/>
      <c r="M65" s="1123"/>
      <c r="N65" s="1124"/>
      <c r="O65" s="1125" t="s">
        <v>1011</v>
      </c>
      <c r="P65" s="1126"/>
      <c r="Q65" s="1126"/>
      <c r="R65" s="1126"/>
      <c r="S65" s="1126"/>
      <c r="T65" s="1126"/>
      <c r="U65" s="1126"/>
      <c r="V65" s="1126"/>
      <c r="W65" s="1126"/>
      <c r="X65" s="1126"/>
      <c r="Y65" s="1126"/>
      <c r="Z65" s="1126"/>
      <c r="AA65" s="1126"/>
      <c r="AB65" s="1229"/>
      <c r="AC65" s="1121"/>
      <c r="AD65" s="1122"/>
      <c r="AE65" s="1181" t="s">
        <v>224</v>
      </c>
      <c r="AF65" s="1182"/>
      <c r="AG65" s="1174"/>
      <c r="AH65" s="1215"/>
      <c r="AI65" s="1181" t="s">
        <v>225</v>
      </c>
      <c r="AJ65" s="1182"/>
      <c r="AK65" s="1161"/>
      <c r="AL65" s="1162"/>
      <c r="AM65" s="1162"/>
      <c r="AN65" s="1162"/>
      <c r="AO65" s="1162"/>
      <c r="AP65" s="1162"/>
      <c r="AQ65" s="1162"/>
      <c r="AR65" s="1163"/>
      <c r="AS65" s="1216"/>
      <c r="AT65" s="1216"/>
      <c r="AU65" s="1216"/>
      <c r="AV65" s="1216"/>
      <c r="AW65" s="1216"/>
    </row>
    <row r="66" spans="2:49" ht="11.25" customHeight="1" x14ac:dyDescent="0.15">
      <c r="B66" s="1258"/>
      <c r="C66" s="1259"/>
      <c r="D66" s="1259"/>
      <c r="E66" s="1260"/>
      <c r="F66" s="1112"/>
      <c r="G66" s="1114"/>
      <c r="H66" s="1120" t="s">
        <v>1034</v>
      </c>
      <c r="I66" s="1123"/>
      <c r="J66" s="1123"/>
      <c r="K66" s="1123"/>
      <c r="L66" s="1123"/>
      <c r="M66" s="1123"/>
      <c r="N66" s="1124"/>
      <c r="O66" s="1139" t="s">
        <v>1026</v>
      </c>
      <c r="P66" s="1140"/>
      <c r="Q66" s="1140"/>
      <c r="R66" s="1140"/>
      <c r="S66" s="1140"/>
      <c r="T66" s="1140"/>
      <c r="U66" s="1140"/>
      <c r="V66" s="1140"/>
      <c r="W66" s="1140"/>
      <c r="X66" s="1140"/>
      <c r="Y66" s="1140"/>
      <c r="Z66" s="1140"/>
      <c r="AA66" s="1140"/>
      <c r="AB66" s="1141"/>
      <c r="AC66" s="1121"/>
      <c r="AD66" s="1122"/>
      <c r="AE66" s="1245" t="s">
        <v>224</v>
      </c>
      <c r="AF66" s="1246"/>
      <c r="AG66" s="1121"/>
      <c r="AH66" s="1122"/>
      <c r="AI66" s="1137" t="s">
        <v>648</v>
      </c>
      <c r="AJ66" s="1138"/>
      <c r="AK66" s="1121"/>
      <c r="AL66" s="1122"/>
      <c r="AM66" s="1137" t="s">
        <v>649</v>
      </c>
      <c r="AN66" s="1138"/>
      <c r="AO66" s="1121"/>
      <c r="AP66" s="1122"/>
      <c r="AQ66" s="1137" t="s">
        <v>650</v>
      </c>
      <c r="AR66" s="1138"/>
      <c r="AS66" s="1216"/>
      <c r="AT66" s="1216"/>
      <c r="AU66" s="1216"/>
      <c r="AV66" s="1216"/>
      <c r="AW66" s="1216"/>
    </row>
    <row r="67" spans="2:49" ht="11.25" customHeight="1" x14ac:dyDescent="0.15">
      <c r="B67" s="1258"/>
      <c r="C67" s="1259"/>
      <c r="D67" s="1259"/>
      <c r="E67" s="1260"/>
      <c r="F67" s="52"/>
      <c r="G67" s="53"/>
      <c r="H67" s="53"/>
      <c r="I67" s="53"/>
      <c r="J67" s="53"/>
      <c r="K67" s="53"/>
      <c r="L67" s="53"/>
      <c r="M67" s="53"/>
      <c r="N67" s="54"/>
      <c r="O67" s="1142"/>
      <c r="P67" s="1143"/>
      <c r="Q67" s="1143"/>
      <c r="R67" s="1143"/>
      <c r="S67" s="1143"/>
      <c r="T67" s="1143"/>
      <c r="U67" s="1143"/>
      <c r="V67" s="1143"/>
      <c r="W67" s="1143"/>
      <c r="X67" s="1143"/>
      <c r="Y67" s="1143"/>
      <c r="Z67" s="1143"/>
      <c r="AA67" s="1143"/>
      <c r="AB67" s="1144"/>
      <c r="AC67" s="1121"/>
      <c r="AD67" s="1122"/>
      <c r="AE67" s="1245" t="s">
        <v>313</v>
      </c>
      <c r="AF67" s="1246"/>
      <c r="AG67" s="1172"/>
      <c r="AH67" s="1173"/>
      <c r="AI67" s="1173"/>
      <c r="AJ67" s="1173"/>
      <c r="AK67" s="1173"/>
      <c r="AL67" s="1173"/>
      <c r="AM67" s="1173"/>
      <c r="AN67" s="1173"/>
      <c r="AO67" s="1173"/>
      <c r="AP67" s="1173"/>
      <c r="AQ67" s="1173"/>
      <c r="AR67" s="1174"/>
      <c r="AS67" s="1216"/>
      <c r="AT67" s="1216"/>
      <c r="AU67" s="1216"/>
      <c r="AV67" s="1216"/>
      <c r="AW67" s="1216"/>
    </row>
    <row r="68" spans="2:49" ht="11.25" customHeight="1" x14ac:dyDescent="0.15">
      <c r="B68" s="1258"/>
      <c r="C68" s="1259"/>
      <c r="D68" s="1259"/>
      <c r="E68" s="1260"/>
      <c r="F68" s="52"/>
      <c r="G68" s="53"/>
      <c r="H68" s="53"/>
      <c r="I68" s="53"/>
      <c r="J68" s="53"/>
      <c r="K68" s="53"/>
      <c r="L68" s="53"/>
      <c r="M68" s="53"/>
      <c r="N68" s="54"/>
      <c r="O68" s="1116" t="s">
        <v>1012</v>
      </c>
      <c r="P68" s="1117"/>
      <c r="Q68" s="1117"/>
      <c r="R68" s="1117"/>
      <c r="S68" s="1117"/>
      <c r="T68" s="1117"/>
      <c r="U68" s="1117"/>
      <c r="V68" s="1117"/>
      <c r="W68" s="1117"/>
      <c r="X68" s="1117"/>
      <c r="Y68" s="1117"/>
      <c r="Z68" s="1117"/>
      <c r="AA68" s="1117"/>
      <c r="AB68" s="1118"/>
      <c r="AC68" s="1121"/>
      <c r="AD68" s="1122"/>
      <c r="AE68" s="1181" t="s">
        <v>224</v>
      </c>
      <c r="AF68" s="1182"/>
      <c r="AG68" s="1114"/>
      <c r="AH68" s="1122"/>
      <c r="AI68" s="1181" t="s">
        <v>225</v>
      </c>
      <c r="AJ68" s="1182"/>
      <c r="AK68" s="1161"/>
      <c r="AL68" s="1162"/>
      <c r="AM68" s="1162"/>
      <c r="AN68" s="1162"/>
      <c r="AO68" s="1162"/>
      <c r="AP68" s="1162"/>
      <c r="AQ68" s="1162"/>
      <c r="AR68" s="1163"/>
      <c r="AS68" s="1216"/>
      <c r="AT68" s="1216"/>
      <c r="AU68" s="1216"/>
      <c r="AV68" s="1216"/>
      <c r="AW68" s="1216"/>
    </row>
    <row r="69" spans="2:49" ht="11.25" customHeight="1" x14ac:dyDescent="0.15">
      <c r="B69" s="1258"/>
      <c r="C69" s="1259"/>
      <c r="D69" s="1259"/>
      <c r="E69" s="1260"/>
      <c r="F69" s="52"/>
      <c r="G69" s="53"/>
      <c r="H69" s="53"/>
      <c r="I69" s="53"/>
      <c r="J69" s="53"/>
      <c r="K69" s="53"/>
      <c r="L69" s="53"/>
      <c r="M69" s="53"/>
      <c r="N69" s="54"/>
      <c r="O69" s="1116" t="s">
        <v>1027</v>
      </c>
      <c r="P69" s="1117"/>
      <c r="Q69" s="1117"/>
      <c r="R69" s="1117"/>
      <c r="S69" s="1117"/>
      <c r="T69" s="1117"/>
      <c r="U69" s="1117"/>
      <c r="V69" s="1117"/>
      <c r="W69" s="1117"/>
      <c r="X69" s="1117"/>
      <c r="Y69" s="1117"/>
      <c r="Z69" s="1117"/>
      <c r="AA69" s="1117"/>
      <c r="AB69" s="1118"/>
      <c r="AC69" s="1112"/>
      <c r="AD69" s="1115"/>
      <c r="AE69" s="1175" t="s">
        <v>224</v>
      </c>
      <c r="AF69" s="1176"/>
      <c r="AG69" s="1112"/>
      <c r="AH69" s="1115"/>
      <c r="AI69" s="1137" t="s">
        <v>225</v>
      </c>
      <c r="AJ69" s="1138"/>
      <c r="AK69" s="1161"/>
      <c r="AL69" s="1162"/>
      <c r="AM69" s="1162"/>
      <c r="AN69" s="1162"/>
      <c r="AO69" s="1162"/>
      <c r="AP69" s="1162"/>
      <c r="AQ69" s="1162"/>
      <c r="AR69" s="1163"/>
      <c r="AS69" s="1251"/>
      <c r="AT69" s="1252"/>
      <c r="AU69" s="1252"/>
      <c r="AV69" s="1252"/>
      <c r="AW69" s="1253"/>
    </row>
    <row r="70" spans="2:49" ht="11.25" customHeight="1" x14ac:dyDescent="0.15">
      <c r="B70" s="1258"/>
      <c r="C70" s="1259"/>
      <c r="D70" s="1259"/>
      <c r="E70" s="1260"/>
      <c r="F70" s="52"/>
      <c r="G70" s="53"/>
      <c r="H70" s="53"/>
      <c r="I70" s="53"/>
      <c r="J70" s="53"/>
      <c r="K70" s="53"/>
      <c r="L70" s="53"/>
      <c r="M70" s="53"/>
      <c r="N70" s="54"/>
      <c r="O70" s="1139" t="s">
        <v>1013</v>
      </c>
      <c r="P70" s="1140"/>
      <c r="Q70" s="1140"/>
      <c r="R70" s="1140"/>
      <c r="S70" s="1140"/>
      <c r="T70" s="1140"/>
      <c r="U70" s="1140"/>
      <c r="V70" s="1140"/>
      <c r="W70" s="1140"/>
      <c r="X70" s="1140"/>
      <c r="Y70" s="1140"/>
      <c r="Z70" s="1140"/>
      <c r="AA70" s="1140"/>
      <c r="AB70" s="1141"/>
      <c r="AC70" s="1121"/>
      <c r="AD70" s="1122"/>
      <c r="AE70" s="1245" t="s">
        <v>224</v>
      </c>
      <c r="AF70" s="1246"/>
      <c r="AG70" s="1121"/>
      <c r="AH70" s="1122"/>
      <c r="AI70" s="1137" t="s">
        <v>648</v>
      </c>
      <c r="AJ70" s="1138"/>
      <c r="AK70" s="1121"/>
      <c r="AL70" s="1122"/>
      <c r="AM70" s="1137" t="s">
        <v>649</v>
      </c>
      <c r="AN70" s="1138"/>
      <c r="AO70" s="1121"/>
      <c r="AP70" s="1122"/>
      <c r="AQ70" s="1137" t="s">
        <v>650</v>
      </c>
      <c r="AR70" s="1138"/>
      <c r="AS70" s="1216"/>
      <c r="AT70" s="1216"/>
      <c r="AU70" s="1216"/>
      <c r="AV70" s="1216"/>
      <c r="AW70" s="1216"/>
    </row>
    <row r="71" spans="2:49" ht="11.25" customHeight="1" x14ac:dyDescent="0.15">
      <c r="B71" s="1258"/>
      <c r="C71" s="1259"/>
      <c r="D71" s="1259"/>
      <c r="E71" s="1260"/>
      <c r="F71" s="52"/>
      <c r="G71" s="53"/>
      <c r="H71" s="53"/>
      <c r="I71" s="53"/>
      <c r="J71" s="53"/>
      <c r="K71" s="53"/>
      <c r="L71" s="53"/>
      <c r="M71" s="53"/>
      <c r="N71" s="54"/>
      <c r="O71" s="1142"/>
      <c r="P71" s="1143"/>
      <c r="Q71" s="1143"/>
      <c r="R71" s="1143"/>
      <c r="S71" s="1143"/>
      <c r="T71" s="1143"/>
      <c r="U71" s="1143"/>
      <c r="V71" s="1143"/>
      <c r="W71" s="1143"/>
      <c r="X71" s="1143"/>
      <c r="Y71" s="1143"/>
      <c r="Z71" s="1143"/>
      <c r="AA71" s="1143"/>
      <c r="AB71" s="1144"/>
      <c r="AC71" s="1121"/>
      <c r="AD71" s="1122"/>
      <c r="AE71" s="1245" t="s">
        <v>313</v>
      </c>
      <c r="AF71" s="1246"/>
      <c r="AG71" s="1172"/>
      <c r="AH71" s="1173"/>
      <c r="AI71" s="1173"/>
      <c r="AJ71" s="1173"/>
      <c r="AK71" s="1173"/>
      <c r="AL71" s="1173"/>
      <c r="AM71" s="1173"/>
      <c r="AN71" s="1173"/>
      <c r="AO71" s="1173"/>
      <c r="AP71" s="1173"/>
      <c r="AQ71" s="1173"/>
      <c r="AR71" s="1174"/>
      <c r="AS71" s="1251"/>
      <c r="AT71" s="1252"/>
      <c r="AU71" s="1252"/>
      <c r="AV71" s="1252"/>
      <c r="AW71" s="1253"/>
    </row>
    <row r="72" spans="2:49" ht="11.25" customHeight="1" x14ac:dyDescent="0.15">
      <c r="B72" s="1258"/>
      <c r="C72" s="1259"/>
      <c r="D72" s="1259"/>
      <c r="E72" s="1260"/>
      <c r="F72" s="52"/>
      <c r="G72" s="53"/>
      <c r="H72" s="53"/>
      <c r="I72" s="53"/>
      <c r="J72" s="53"/>
      <c r="K72" s="53"/>
      <c r="L72" s="53"/>
      <c r="M72" s="53"/>
      <c r="N72" s="54"/>
      <c r="O72" s="1125" t="s">
        <v>1014</v>
      </c>
      <c r="P72" s="1126"/>
      <c r="Q72" s="1126"/>
      <c r="R72" s="1126"/>
      <c r="S72" s="1126"/>
      <c r="T72" s="1126"/>
      <c r="U72" s="1126"/>
      <c r="V72" s="1126"/>
      <c r="W72" s="1126"/>
      <c r="X72" s="1126"/>
      <c r="Y72" s="1126"/>
      <c r="Z72" s="1126"/>
      <c r="AA72" s="1126"/>
      <c r="AB72" s="1229"/>
      <c r="AC72" s="1121"/>
      <c r="AD72" s="1122"/>
      <c r="AE72" s="1181" t="s">
        <v>224</v>
      </c>
      <c r="AF72" s="1182"/>
      <c r="AG72" s="1114"/>
      <c r="AH72" s="1122"/>
      <c r="AI72" s="1181" t="s">
        <v>225</v>
      </c>
      <c r="AJ72" s="1182"/>
      <c r="AK72" s="1161"/>
      <c r="AL72" s="1162"/>
      <c r="AM72" s="1162"/>
      <c r="AN72" s="1162"/>
      <c r="AO72" s="1162"/>
      <c r="AP72" s="1162"/>
      <c r="AQ72" s="1162"/>
      <c r="AR72" s="1163"/>
      <c r="AS72" s="1216"/>
      <c r="AT72" s="1216"/>
      <c r="AU72" s="1216"/>
      <c r="AV72" s="1216"/>
      <c r="AW72" s="1216"/>
    </row>
    <row r="73" spans="2:49" ht="11.25" customHeight="1" x14ac:dyDescent="0.15">
      <c r="B73" s="1258"/>
      <c r="C73" s="1259"/>
      <c r="D73" s="1259"/>
      <c r="E73" s="1260"/>
      <c r="F73" s="52"/>
      <c r="G73" s="53"/>
      <c r="H73" s="53"/>
      <c r="I73" s="53"/>
      <c r="J73" s="53"/>
      <c r="K73" s="53"/>
      <c r="L73" s="53"/>
      <c r="M73" s="53"/>
      <c r="N73" s="54"/>
      <c r="O73" s="1125" t="s">
        <v>1015</v>
      </c>
      <c r="P73" s="1126"/>
      <c r="Q73" s="1126"/>
      <c r="R73" s="1126"/>
      <c r="S73" s="1126"/>
      <c r="T73" s="1126"/>
      <c r="U73" s="1126"/>
      <c r="V73" s="1126"/>
      <c r="W73" s="1126"/>
      <c r="X73" s="1126"/>
      <c r="Y73" s="1126"/>
      <c r="Z73" s="1126"/>
      <c r="AA73" s="1126"/>
      <c r="AB73" s="1229"/>
      <c r="AC73" s="1121"/>
      <c r="AD73" s="1122"/>
      <c r="AE73" s="1181" t="s">
        <v>224</v>
      </c>
      <c r="AF73" s="1182"/>
      <c r="AG73" s="1114"/>
      <c r="AH73" s="1122"/>
      <c r="AI73" s="1181" t="s">
        <v>225</v>
      </c>
      <c r="AJ73" s="1182"/>
      <c r="AK73" s="1161"/>
      <c r="AL73" s="1162"/>
      <c r="AM73" s="1162"/>
      <c r="AN73" s="1162"/>
      <c r="AO73" s="1162"/>
      <c r="AP73" s="1162"/>
      <c r="AQ73" s="1162"/>
      <c r="AR73" s="1163"/>
      <c r="AS73" s="1216"/>
      <c r="AT73" s="1216"/>
      <c r="AU73" s="1216"/>
      <c r="AV73" s="1216"/>
      <c r="AW73" s="1216"/>
    </row>
    <row r="74" spans="2:49" ht="11.25" customHeight="1" x14ac:dyDescent="0.15">
      <c r="B74" s="1258"/>
      <c r="C74" s="1259"/>
      <c r="D74" s="1259"/>
      <c r="E74" s="1260"/>
      <c r="F74" s="52"/>
      <c r="G74" s="53"/>
      <c r="H74" s="53"/>
      <c r="I74" s="53"/>
      <c r="J74" s="53"/>
      <c r="K74" s="53"/>
      <c r="L74" s="53"/>
      <c r="M74" s="53"/>
      <c r="N74" s="54"/>
      <c r="O74" s="1125" t="s">
        <v>1016</v>
      </c>
      <c r="P74" s="1126"/>
      <c r="Q74" s="1126"/>
      <c r="R74" s="1126"/>
      <c r="S74" s="1126"/>
      <c r="T74" s="1126"/>
      <c r="U74" s="1126"/>
      <c r="V74" s="1126"/>
      <c r="W74" s="1126"/>
      <c r="X74" s="1126"/>
      <c r="Y74" s="1126"/>
      <c r="Z74" s="1126"/>
      <c r="AA74" s="1126"/>
      <c r="AB74" s="1229"/>
      <c r="AC74" s="1121"/>
      <c r="AD74" s="1122"/>
      <c r="AE74" s="1181" t="s">
        <v>224</v>
      </c>
      <c r="AF74" s="1182"/>
      <c r="AG74" s="1114"/>
      <c r="AH74" s="1122"/>
      <c r="AI74" s="1181" t="s">
        <v>225</v>
      </c>
      <c r="AJ74" s="1182"/>
      <c r="AK74" s="1161"/>
      <c r="AL74" s="1162"/>
      <c r="AM74" s="1162"/>
      <c r="AN74" s="1162"/>
      <c r="AO74" s="1162"/>
      <c r="AP74" s="1162"/>
      <c r="AQ74" s="1162"/>
      <c r="AR74" s="1163"/>
      <c r="AS74" s="1216"/>
      <c r="AT74" s="1216"/>
      <c r="AU74" s="1216"/>
      <c r="AV74" s="1216"/>
      <c r="AW74" s="1216"/>
    </row>
    <row r="75" spans="2:49" ht="11.25" customHeight="1" x14ac:dyDescent="0.15">
      <c r="B75" s="1258"/>
      <c r="C75" s="1259"/>
      <c r="D75" s="1259"/>
      <c r="E75" s="1260"/>
      <c r="F75" s="52"/>
      <c r="G75" s="53"/>
      <c r="H75" s="53"/>
      <c r="I75" s="53"/>
      <c r="J75" s="53"/>
      <c r="K75" s="53"/>
      <c r="L75" s="53"/>
      <c r="M75" s="53"/>
      <c r="N75" s="54"/>
      <c r="O75" s="1125" t="s">
        <v>981</v>
      </c>
      <c r="P75" s="1126"/>
      <c r="Q75" s="1126"/>
      <c r="R75" s="1126"/>
      <c r="S75" s="1126"/>
      <c r="T75" s="1126"/>
      <c r="U75" s="1126"/>
      <c r="V75" s="1126"/>
      <c r="W75" s="1126"/>
      <c r="X75" s="1126"/>
      <c r="Y75" s="1126"/>
      <c r="Z75" s="1126"/>
      <c r="AA75" s="1126"/>
      <c r="AB75" s="1229"/>
      <c r="AC75" s="1121"/>
      <c r="AD75" s="1122"/>
      <c r="AE75" s="1181" t="s">
        <v>224</v>
      </c>
      <c r="AF75" s="1182"/>
      <c r="AG75" s="1114"/>
      <c r="AH75" s="1122"/>
      <c r="AI75" s="1181" t="s">
        <v>225</v>
      </c>
      <c r="AJ75" s="1182"/>
      <c r="AS75" s="1216"/>
      <c r="AT75" s="1216"/>
      <c r="AU75" s="1216"/>
      <c r="AV75" s="1216"/>
      <c r="AW75" s="1216"/>
    </row>
    <row r="76" spans="2:49" ht="11.25" customHeight="1" x14ac:dyDescent="0.15">
      <c r="B76" s="1258"/>
      <c r="C76" s="1259"/>
      <c r="D76" s="1259"/>
      <c r="E76" s="1260"/>
      <c r="F76" s="52"/>
      <c r="G76" s="53"/>
      <c r="H76" s="53"/>
      <c r="I76" s="53"/>
      <c r="J76" s="53"/>
      <c r="K76" s="53"/>
      <c r="L76" s="53"/>
      <c r="M76" s="53"/>
      <c r="N76" s="54"/>
      <c r="O76" s="1247" t="s">
        <v>1017</v>
      </c>
      <c r="P76" s="1126"/>
      <c r="Q76" s="1126"/>
      <c r="R76" s="1126"/>
      <c r="S76" s="1126"/>
      <c r="T76" s="1126"/>
      <c r="U76" s="1126"/>
      <c r="V76" s="1126"/>
      <c r="W76" s="1126"/>
      <c r="X76" s="1126"/>
      <c r="Y76" s="1126"/>
      <c r="Z76" s="1126"/>
      <c r="AA76" s="1126"/>
      <c r="AB76" s="1229"/>
      <c r="AC76" s="1121"/>
      <c r="AD76" s="1122"/>
      <c r="AE76" s="1181" t="s">
        <v>224</v>
      </c>
      <c r="AF76" s="1182"/>
      <c r="AG76" s="1114"/>
      <c r="AH76" s="1122"/>
      <c r="AI76" s="1181" t="s">
        <v>225</v>
      </c>
      <c r="AJ76" s="1182"/>
      <c r="AK76" s="1161"/>
      <c r="AL76" s="1162"/>
      <c r="AM76" s="1162"/>
      <c r="AN76" s="1162"/>
      <c r="AO76" s="1162"/>
      <c r="AP76" s="1162"/>
      <c r="AQ76" s="1162"/>
      <c r="AR76" s="1163"/>
      <c r="AS76" s="1216"/>
      <c r="AT76" s="1216"/>
      <c r="AU76" s="1216"/>
      <c r="AV76" s="1216"/>
      <c r="AW76" s="1216"/>
    </row>
    <row r="77" spans="2:49" ht="11.25" customHeight="1" x14ac:dyDescent="0.15">
      <c r="B77" s="1258"/>
      <c r="C77" s="1259"/>
      <c r="D77" s="1259"/>
      <c r="E77" s="1260"/>
      <c r="F77" s="52"/>
      <c r="G77" s="53"/>
      <c r="H77" s="53"/>
      <c r="I77" s="53"/>
      <c r="J77" s="53"/>
      <c r="K77" s="53"/>
      <c r="L77" s="53"/>
      <c r="M77" s="53"/>
      <c r="N77" s="54"/>
      <c r="O77" s="1248" t="s">
        <v>1028</v>
      </c>
      <c r="P77" s="1249"/>
      <c r="Q77" s="1249"/>
      <c r="R77" s="1249"/>
      <c r="S77" s="1249"/>
      <c r="T77" s="1249"/>
      <c r="U77" s="1249"/>
      <c r="V77" s="1249"/>
      <c r="W77" s="1249"/>
      <c r="X77" s="1249"/>
      <c r="Y77" s="1249"/>
      <c r="Z77" s="1249"/>
      <c r="AA77" s="1249"/>
      <c r="AB77" s="1250"/>
      <c r="AC77" s="1112"/>
      <c r="AD77" s="1115"/>
      <c r="AE77" s="1175" t="s">
        <v>224</v>
      </c>
      <c r="AF77" s="1176"/>
      <c r="AG77" s="1112"/>
      <c r="AH77" s="1115"/>
      <c r="AI77" s="1137" t="s">
        <v>225</v>
      </c>
      <c r="AJ77" s="1138"/>
      <c r="AK77" s="1161"/>
      <c r="AL77" s="1162"/>
      <c r="AM77" s="1162"/>
      <c r="AN77" s="1162"/>
      <c r="AO77" s="1162"/>
      <c r="AP77" s="1162"/>
      <c r="AQ77" s="1162"/>
      <c r="AR77" s="1163"/>
      <c r="AS77" s="1251"/>
      <c r="AT77" s="1252"/>
      <c r="AU77" s="1252"/>
      <c r="AV77" s="1252"/>
      <c r="AW77" s="1253"/>
    </row>
    <row r="78" spans="2:49" ht="11.25" customHeight="1" x14ac:dyDescent="0.15">
      <c r="B78" s="1258"/>
      <c r="C78" s="1259"/>
      <c r="D78" s="1259"/>
      <c r="E78" s="1260"/>
      <c r="F78" s="52"/>
      <c r="G78" s="53"/>
      <c r="H78" s="53"/>
      <c r="I78" s="53"/>
      <c r="J78" s="53"/>
      <c r="K78" s="53"/>
      <c r="L78" s="53"/>
      <c r="M78" s="53"/>
      <c r="N78" s="54"/>
      <c r="O78" s="1125" t="s">
        <v>1018</v>
      </c>
      <c r="P78" s="1126"/>
      <c r="Q78" s="1126"/>
      <c r="R78" s="1126"/>
      <c r="S78" s="1126"/>
      <c r="T78" s="1126"/>
      <c r="U78" s="1126"/>
      <c r="V78" s="1126"/>
      <c r="W78" s="1126"/>
      <c r="X78" s="1126"/>
      <c r="Y78" s="1126"/>
      <c r="Z78" s="1126"/>
      <c r="AA78" s="1126"/>
      <c r="AB78" s="1229"/>
      <c r="AC78" s="1121"/>
      <c r="AD78" s="1122"/>
      <c r="AE78" s="1181" t="s">
        <v>224</v>
      </c>
      <c r="AF78" s="1182"/>
      <c r="AG78" s="1114"/>
      <c r="AH78" s="1122"/>
      <c r="AI78" s="1181" t="s">
        <v>225</v>
      </c>
      <c r="AJ78" s="1182"/>
      <c r="AK78" s="1161"/>
      <c r="AL78" s="1162"/>
      <c r="AM78" s="1162"/>
      <c r="AN78" s="1162"/>
      <c r="AO78" s="1162"/>
      <c r="AP78" s="1162"/>
      <c r="AQ78" s="1162"/>
      <c r="AR78" s="1163"/>
      <c r="AS78" s="1216"/>
      <c r="AT78" s="1216"/>
      <c r="AU78" s="1216"/>
      <c r="AV78" s="1216"/>
      <c r="AW78" s="1216"/>
    </row>
    <row r="79" spans="2:49" ht="11.25" customHeight="1" x14ac:dyDescent="0.15">
      <c r="B79" s="1258"/>
      <c r="C79" s="1259"/>
      <c r="D79" s="1259"/>
      <c r="E79" s="1260"/>
      <c r="F79" s="52"/>
      <c r="G79" s="53"/>
      <c r="H79" s="53"/>
      <c r="I79" s="53"/>
      <c r="J79" s="53"/>
      <c r="K79" s="53"/>
      <c r="L79" s="53"/>
      <c r="M79" s="53"/>
      <c r="N79" s="54"/>
      <c r="O79" s="1125" t="s">
        <v>1019</v>
      </c>
      <c r="P79" s="1126"/>
      <c r="Q79" s="1126"/>
      <c r="R79" s="1126"/>
      <c r="S79" s="1126"/>
      <c r="T79" s="1126"/>
      <c r="U79" s="1126"/>
      <c r="V79" s="1126"/>
      <c r="W79" s="1126"/>
      <c r="X79" s="1126"/>
      <c r="Y79" s="1126"/>
      <c r="Z79" s="1126"/>
      <c r="AA79" s="1126"/>
      <c r="AB79" s="1229"/>
      <c r="AC79" s="1121"/>
      <c r="AD79" s="1122"/>
      <c r="AE79" s="1181" t="s">
        <v>224</v>
      </c>
      <c r="AF79" s="1182"/>
      <c r="AG79" s="1114"/>
      <c r="AH79" s="1122"/>
      <c r="AI79" s="1181" t="s">
        <v>225</v>
      </c>
      <c r="AJ79" s="1182"/>
      <c r="AK79" s="1161"/>
      <c r="AL79" s="1162"/>
      <c r="AM79" s="1162"/>
      <c r="AN79" s="1162"/>
      <c r="AO79" s="1162"/>
      <c r="AP79" s="1162"/>
      <c r="AQ79" s="1162"/>
      <c r="AR79" s="1163"/>
      <c r="AS79" s="1216"/>
      <c r="AT79" s="1216"/>
      <c r="AU79" s="1216"/>
      <c r="AV79" s="1216"/>
      <c r="AW79" s="1216"/>
    </row>
    <row r="80" spans="2:49" ht="11.25" customHeight="1" x14ac:dyDescent="0.15">
      <c r="B80" s="1258"/>
      <c r="C80" s="1259"/>
      <c r="D80" s="1259"/>
      <c r="E80" s="1260"/>
      <c r="F80" s="52"/>
      <c r="G80" s="53"/>
      <c r="H80" s="53"/>
      <c r="I80" s="53"/>
      <c r="J80" s="53"/>
      <c r="K80" s="53"/>
      <c r="L80" s="53"/>
      <c r="M80" s="53"/>
      <c r="N80" s="54"/>
      <c r="O80" s="1125" t="s">
        <v>1029</v>
      </c>
      <c r="P80" s="1126"/>
      <c r="Q80" s="1126"/>
      <c r="R80" s="1126"/>
      <c r="S80" s="1126"/>
      <c r="T80" s="1126"/>
      <c r="U80" s="1126"/>
      <c r="V80" s="1126"/>
      <c r="W80" s="1126"/>
      <c r="X80" s="1126"/>
      <c r="Y80" s="1126"/>
      <c r="Z80" s="1126"/>
      <c r="AA80" s="1126"/>
      <c r="AB80" s="1229"/>
      <c r="AC80" s="1121"/>
      <c r="AD80" s="1122"/>
      <c r="AE80" s="1181" t="s">
        <v>224</v>
      </c>
      <c r="AF80" s="1182"/>
      <c r="AG80" s="1112"/>
      <c r="AH80" s="1115"/>
      <c r="AI80" s="1137" t="s">
        <v>266</v>
      </c>
      <c r="AJ80" s="1138"/>
      <c r="AK80" s="1121"/>
      <c r="AL80" s="1122"/>
      <c r="AM80" s="1137" t="s">
        <v>649</v>
      </c>
      <c r="AN80" s="1138"/>
      <c r="AO80" s="1161"/>
      <c r="AP80" s="1162"/>
      <c r="AQ80" s="1162"/>
      <c r="AR80" s="1163"/>
      <c r="AS80" s="1216"/>
      <c r="AT80" s="1216"/>
      <c r="AU80" s="1216"/>
      <c r="AV80" s="1216"/>
      <c r="AW80" s="1216"/>
    </row>
    <row r="81" spans="1:50" ht="11.25" customHeight="1" x14ac:dyDescent="0.15">
      <c r="B81" s="1258"/>
      <c r="C81" s="1259"/>
      <c r="D81" s="1259"/>
      <c r="E81" s="1260"/>
      <c r="F81" s="52"/>
      <c r="G81" s="53"/>
      <c r="H81" s="53"/>
      <c r="I81" s="53"/>
      <c r="J81" s="53"/>
      <c r="K81" s="53"/>
      <c r="L81" s="53"/>
      <c r="M81" s="53"/>
      <c r="N81" s="54"/>
      <c r="O81" s="1116" t="s">
        <v>1030</v>
      </c>
      <c r="P81" s="1117"/>
      <c r="Q81" s="1117"/>
      <c r="R81" s="1117"/>
      <c r="S81" s="1117"/>
      <c r="T81" s="1117"/>
      <c r="U81" s="1117"/>
      <c r="V81" s="1117"/>
      <c r="W81" s="1117"/>
      <c r="X81" s="1117"/>
      <c r="Y81" s="1117"/>
      <c r="Z81" s="1117"/>
      <c r="AA81" s="1117"/>
      <c r="AB81" s="1118"/>
      <c r="AC81" s="1112"/>
      <c r="AD81" s="1115"/>
      <c r="AE81" s="1175" t="s">
        <v>224</v>
      </c>
      <c r="AF81" s="1176"/>
      <c r="AG81" s="1112"/>
      <c r="AH81" s="1115"/>
      <c r="AI81" s="1137" t="s">
        <v>648</v>
      </c>
      <c r="AJ81" s="1138"/>
      <c r="AK81" s="1112"/>
      <c r="AL81" s="1115"/>
      <c r="AM81" s="1137" t="s">
        <v>649</v>
      </c>
      <c r="AN81" s="1138"/>
      <c r="AO81" s="1169"/>
      <c r="AP81" s="1170"/>
      <c r="AQ81" s="1170"/>
      <c r="AR81" s="1171"/>
      <c r="AS81" s="188"/>
      <c r="AT81" s="189"/>
      <c r="AU81" s="189"/>
      <c r="AV81" s="189"/>
      <c r="AW81" s="190"/>
    </row>
    <row r="82" spans="1:50" ht="11.25" customHeight="1" x14ac:dyDescent="0.15">
      <c r="B82" s="1258"/>
      <c r="C82" s="1259"/>
      <c r="D82" s="1259"/>
      <c r="E82" s="1260"/>
      <c r="F82" s="52"/>
      <c r="G82" s="53"/>
      <c r="H82" s="53"/>
      <c r="I82" s="53"/>
      <c r="J82" s="53"/>
      <c r="K82" s="53"/>
      <c r="L82" s="53"/>
      <c r="M82" s="53"/>
      <c r="N82" s="54"/>
      <c r="O82" s="1139" t="s">
        <v>1020</v>
      </c>
      <c r="P82" s="1140"/>
      <c r="Q82" s="1140"/>
      <c r="R82" s="1140"/>
      <c r="S82" s="1140"/>
      <c r="T82" s="1140"/>
      <c r="U82" s="1140"/>
      <c r="V82" s="1140"/>
      <c r="W82" s="1140"/>
      <c r="X82" s="1140"/>
      <c r="Y82" s="1140"/>
      <c r="Z82" s="1140"/>
      <c r="AA82" s="1140"/>
      <c r="AB82" s="1141"/>
      <c r="AC82" s="1172"/>
      <c r="AD82" s="1234"/>
      <c r="AE82" s="1254" t="s">
        <v>224</v>
      </c>
      <c r="AF82" s="1182"/>
      <c r="AG82" s="1112"/>
      <c r="AH82" s="1115"/>
      <c r="AI82" s="1137" t="s">
        <v>266</v>
      </c>
      <c r="AJ82" s="1138"/>
      <c r="AK82" s="1121"/>
      <c r="AL82" s="1122"/>
      <c r="AM82" s="1137" t="s">
        <v>649</v>
      </c>
      <c r="AN82" s="1138"/>
      <c r="AO82" s="1114"/>
      <c r="AP82" s="1122"/>
      <c r="AQ82" s="1137" t="s">
        <v>650</v>
      </c>
      <c r="AR82" s="1138"/>
      <c r="AS82" s="1251"/>
      <c r="AT82" s="1252"/>
      <c r="AU82" s="1252"/>
      <c r="AV82" s="1252"/>
      <c r="AW82" s="1253"/>
    </row>
    <row r="83" spans="1:50" ht="11.25" customHeight="1" x14ac:dyDescent="0.15">
      <c r="B83" s="1258"/>
      <c r="C83" s="1259"/>
      <c r="D83" s="1259"/>
      <c r="E83" s="1260"/>
      <c r="F83" s="52"/>
      <c r="G83" s="53"/>
      <c r="H83" s="53"/>
      <c r="I83" s="53"/>
      <c r="J83" s="53"/>
      <c r="K83" s="53"/>
      <c r="L83" s="53"/>
      <c r="M83" s="53"/>
      <c r="N83" s="54"/>
      <c r="O83" s="1139" t="s">
        <v>892</v>
      </c>
      <c r="P83" s="1140"/>
      <c r="Q83" s="1140"/>
      <c r="R83" s="1140"/>
      <c r="S83" s="1140"/>
      <c r="T83" s="1140"/>
      <c r="U83" s="1140"/>
      <c r="V83" s="1140"/>
      <c r="W83" s="1140"/>
      <c r="X83" s="1140"/>
      <c r="Y83" s="1140"/>
      <c r="Z83" s="1140"/>
      <c r="AA83" s="1140"/>
      <c r="AB83" s="1141"/>
      <c r="AC83" s="1121"/>
      <c r="AD83" s="1122"/>
      <c r="AE83" s="1137" t="s">
        <v>224</v>
      </c>
      <c r="AF83" s="1138"/>
      <c r="AG83" s="1179"/>
      <c r="AH83" s="1180"/>
      <c r="AI83" s="1164" t="s">
        <v>648</v>
      </c>
      <c r="AJ83" s="1165"/>
      <c r="AK83" s="1217"/>
      <c r="AL83" s="1180"/>
      <c r="AM83" s="1164" t="s">
        <v>649</v>
      </c>
      <c r="AN83" s="1165"/>
      <c r="AO83" s="1121"/>
      <c r="AP83" s="1122"/>
      <c r="AQ83" s="1137" t="s">
        <v>650</v>
      </c>
      <c r="AR83" s="1138"/>
      <c r="AS83" s="1251"/>
      <c r="AT83" s="1252"/>
      <c r="AU83" s="1252"/>
      <c r="AV83" s="1252"/>
      <c r="AW83" s="1253"/>
    </row>
    <row r="84" spans="1:50" s="11" customFormat="1" ht="11.25" customHeight="1" x14ac:dyDescent="0.15">
      <c r="A84" s="23"/>
      <c r="B84" s="1261"/>
      <c r="C84" s="1262"/>
      <c r="D84" s="1262"/>
      <c r="E84" s="1263"/>
      <c r="F84" s="55"/>
      <c r="G84" s="56"/>
      <c r="H84" s="56"/>
      <c r="I84" s="56"/>
      <c r="J84" s="56"/>
      <c r="K84" s="56"/>
      <c r="L84" s="56"/>
      <c r="M84" s="56"/>
      <c r="N84" s="57"/>
      <c r="O84" s="1142"/>
      <c r="P84" s="1143"/>
      <c r="Q84" s="1143"/>
      <c r="R84" s="1143"/>
      <c r="S84" s="1143"/>
      <c r="T84" s="1143"/>
      <c r="U84" s="1143"/>
      <c r="V84" s="1143"/>
      <c r="W84" s="1143"/>
      <c r="X84" s="1143"/>
      <c r="Y84" s="1143"/>
      <c r="Z84" s="1143"/>
      <c r="AA84" s="1143"/>
      <c r="AB84" s="1144"/>
      <c r="AC84" s="1112"/>
      <c r="AD84" s="1115"/>
      <c r="AE84" s="1137" t="s">
        <v>313</v>
      </c>
      <c r="AF84" s="1138"/>
      <c r="AG84" s="1112"/>
      <c r="AH84" s="1113"/>
      <c r="AI84" s="1113"/>
      <c r="AJ84" s="1113"/>
      <c r="AK84" s="1113"/>
      <c r="AL84" s="1113"/>
      <c r="AM84" s="1113"/>
      <c r="AN84" s="1113"/>
      <c r="AO84" s="1113"/>
      <c r="AP84" s="1113"/>
      <c r="AQ84" s="1113"/>
      <c r="AR84" s="1114"/>
      <c r="AS84" s="1160"/>
      <c r="AT84" s="1160"/>
      <c r="AU84" s="1160"/>
      <c r="AV84" s="1160"/>
      <c r="AW84" s="1160"/>
      <c r="AX84" s="22"/>
    </row>
  </sheetData>
  <mergeCells count="645">
    <mergeCell ref="AS2:AW2"/>
    <mergeCell ref="B3:E31"/>
    <mergeCell ref="F3:N4"/>
    <mergeCell ref="O3:AB3"/>
    <mergeCell ref="AC3:AD3"/>
    <mergeCell ref="AE3:AF3"/>
    <mergeCell ref="AG3:AH3"/>
    <mergeCell ref="AI3:AJ3"/>
    <mergeCell ref="AK3:AR3"/>
    <mergeCell ref="AS3:AW3"/>
    <mergeCell ref="O4:AB4"/>
    <mergeCell ref="AC4:AD4"/>
    <mergeCell ref="AE4:AF4"/>
    <mergeCell ref="AG4:AH4"/>
    <mergeCell ref="AI4:AJ4"/>
    <mergeCell ref="AK4:AR4"/>
    <mergeCell ref="AS4:AW4"/>
    <mergeCell ref="AI5:AJ5"/>
    <mergeCell ref="AK5:AR5"/>
    <mergeCell ref="AS5:AW5"/>
    <mergeCell ref="O9:AB9"/>
    <mergeCell ref="O5:AB5"/>
    <mergeCell ref="AC5:AD5"/>
    <mergeCell ref="AE5:AF5"/>
    <mergeCell ref="AG5:AH5"/>
    <mergeCell ref="AI8:AJ8"/>
    <mergeCell ref="O8:AB8"/>
    <mergeCell ref="O7:AB7"/>
    <mergeCell ref="O6:AB6"/>
    <mergeCell ref="B2:E2"/>
    <mergeCell ref="F2:N2"/>
    <mergeCell ref="O2:AR2"/>
    <mergeCell ref="AS12:AW12"/>
    <mergeCell ref="AS10:AW10"/>
    <mergeCell ref="AK10:AR10"/>
    <mergeCell ref="AI10:AJ10"/>
    <mergeCell ref="AG10:AH10"/>
    <mergeCell ref="AE10:AF10"/>
    <mergeCell ref="O10:AB10"/>
    <mergeCell ref="AE8:AF8"/>
    <mergeCell ref="AE7:AF7"/>
    <mergeCell ref="AE6:AF6"/>
    <mergeCell ref="AC8:AD8"/>
    <mergeCell ref="AC7:AD7"/>
    <mergeCell ref="AC6:AD6"/>
    <mergeCell ref="AI7:AJ7"/>
    <mergeCell ref="AI6:AJ6"/>
    <mergeCell ref="AG8:AH8"/>
    <mergeCell ref="AI11:AJ11"/>
    <mergeCell ref="AK11:AR11"/>
    <mergeCell ref="AS11:AW11"/>
    <mergeCell ref="O12:AB12"/>
    <mergeCell ref="AC12:AD12"/>
    <mergeCell ref="AE12:AF12"/>
    <mergeCell ref="AG12:AH12"/>
    <mergeCell ref="AI12:AJ12"/>
    <mergeCell ref="AK12:AR12"/>
    <mergeCell ref="O11:AB11"/>
    <mergeCell ref="AC11:AD11"/>
    <mergeCell ref="AE11:AF11"/>
    <mergeCell ref="AG11:AH11"/>
    <mergeCell ref="AC14:AD14"/>
    <mergeCell ref="AE14:AF14"/>
    <mergeCell ref="AG14:AH14"/>
    <mergeCell ref="AK15:AR15"/>
    <mergeCell ref="AS15:AW15"/>
    <mergeCell ref="O13:AB13"/>
    <mergeCell ref="AC13:AD13"/>
    <mergeCell ref="AE13:AF13"/>
    <mergeCell ref="AG13:AH13"/>
    <mergeCell ref="AI13:AJ13"/>
    <mergeCell ref="AK13:AR13"/>
    <mergeCell ref="AS13:AW13"/>
    <mergeCell ref="AG16:AH16"/>
    <mergeCell ref="AI16:AJ16"/>
    <mergeCell ref="AK16:AR16"/>
    <mergeCell ref="AS16:AW16"/>
    <mergeCell ref="AM17:AN17"/>
    <mergeCell ref="AO17:AP17"/>
    <mergeCell ref="AQ17:AR17"/>
    <mergeCell ref="AS17:AW17"/>
    <mergeCell ref="AI14:AJ14"/>
    <mergeCell ref="AK14:AR14"/>
    <mergeCell ref="AS14:AW14"/>
    <mergeCell ref="AG15:AH15"/>
    <mergeCell ref="AI15:AJ15"/>
    <mergeCell ref="AK21:AR21"/>
    <mergeCell ref="AS19:AW19"/>
    <mergeCell ref="O17:AB19"/>
    <mergeCell ref="AC17:AD19"/>
    <mergeCell ref="AE17:AF19"/>
    <mergeCell ref="AS18:AW18"/>
    <mergeCell ref="AK20:AL20"/>
    <mergeCell ref="AM20:AN20"/>
    <mergeCell ref="AO20:AR20"/>
    <mergeCell ref="AS20:AW20"/>
    <mergeCell ref="AG19:AH19"/>
    <mergeCell ref="AI19:AJ19"/>
    <mergeCell ref="AK19:AL19"/>
    <mergeCell ref="AM19:AN19"/>
    <mergeCell ref="AO19:AP19"/>
    <mergeCell ref="AG18:AH18"/>
    <mergeCell ref="AI18:AJ18"/>
    <mergeCell ref="AK18:AL18"/>
    <mergeCell ref="AM18:AN18"/>
    <mergeCell ref="AO18:AP18"/>
    <mergeCell ref="AQ18:AR18"/>
    <mergeCell ref="AG17:AH17"/>
    <mergeCell ref="AI17:AJ17"/>
    <mergeCell ref="AK17:AL17"/>
    <mergeCell ref="AS24:AW24"/>
    <mergeCell ref="AS22:AW22"/>
    <mergeCell ref="O21:AB21"/>
    <mergeCell ref="AC21:AD21"/>
    <mergeCell ref="O23:AB23"/>
    <mergeCell ref="AC23:AD23"/>
    <mergeCell ref="AE23:AF23"/>
    <mergeCell ref="AG23:AH23"/>
    <mergeCell ref="AI23:AJ23"/>
    <mergeCell ref="AK23:AL23"/>
    <mergeCell ref="AM23:AN23"/>
    <mergeCell ref="O22:AB22"/>
    <mergeCell ref="AC22:AD22"/>
    <mergeCell ref="AE22:AF22"/>
    <mergeCell ref="AG22:AH22"/>
    <mergeCell ref="AI22:AJ22"/>
    <mergeCell ref="AK22:AR22"/>
    <mergeCell ref="AO23:AP23"/>
    <mergeCell ref="AQ23:AR23"/>
    <mergeCell ref="AS23:AW23"/>
    <mergeCell ref="AS21:AW21"/>
    <mergeCell ref="AE21:AF21"/>
    <mergeCell ref="AG21:AH21"/>
    <mergeCell ref="AI21:AJ21"/>
    <mergeCell ref="O30:AB31"/>
    <mergeCell ref="AG31:AR31"/>
    <mergeCell ref="AS25:AW25"/>
    <mergeCell ref="AS26:AW26"/>
    <mergeCell ref="AS27:AW27"/>
    <mergeCell ref="O26:AB26"/>
    <mergeCell ref="AC26:AD26"/>
    <mergeCell ref="AE26:AF26"/>
    <mergeCell ref="AG26:AH26"/>
    <mergeCell ref="AI26:AJ26"/>
    <mergeCell ref="AK26:AR26"/>
    <mergeCell ref="O27:AB27"/>
    <mergeCell ref="AC27:AD27"/>
    <mergeCell ref="AE27:AF27"/>
    <mergeCell ref="AG27:AH27"/>
    <mergeCell ref="AI27:AJ27"/>
    <mergeCell ref="AK27:AR27"/>
    <mergeCell ref="O25:AB25"/>
    <mergeCell ref="AC25:AD25"/>
    <mergeCell ref="AE25:AF25"/>
    <mergeCell ref="AG25:AH25"/>
    <mergeCell ref="AI25:AJ25"/>
    <mergeCell ref="AK25:AR25"/>
    <mergeCell ref="AS69:AW69"/>
    <mergeCell ref="AK69:AR69"/>
    <mergeCell ref="AI69:AJ69"/>
    <mergeCell ref="AG69:AH69"/>
    <mergeCell ref="AE69:AF69"/>
    <mergeCell ref="AI37:AJ37"/>
    <mergeCell ref="AS30:AW30"/>
    <mergeCell ref="AC31:AD31"/>
    <mergeCell ref="AE31:AF31"/>
    <mergeCell ref="AC30:AD30"/>
    <mergeCell ref="AE30:AF30"/>
    <mergeCell ref="AS31:AW31"/>
    <mergeCell ref="AG30:AH30"/>
    <mergeCell ref="AI30:AJ30"/>
    <mergeCell ref="AK30:AL30"/>
    <mergeCell ref="AC36:AD36"/>
    <mergeCell ref="AC35:AD35"/>
    <mergeCell ref="AC42:AD42"/>
    <mergeCell ref="AE42:AF42"/>
    <mergeCell ref="AG42:AH42"/>
    <mergeCell ref="AI42:AJ42"/>
    <mergeCell ref="AK42:AL42"/>
    <mergeCell ref="AO30:AP30"/>
    <mergeCell ref="AQ30:AR30"/>
    <mergeCell ref="B32:E32"/>
    <mergeCell ref="F32:N32"/>
    <mergeCell ref="O32:AR32"/>
    <mergeCell ref="AS32:AW32"/>
    <mergeCell ref="B33:E53"/>
    <mergeCell ref="F33:N34"/>
    <mergeCell ref="O33:AB33"/>
    <mergeCell ref="AC33:AD33"/>
    <mergeCell ref="AE33:AF33"/>
    <mergeCell ref="AG33:AH33"/>
    <mergeCell ref="AG36:AH36"/>
    <mergeCell ref="AG35:AH35"/>
    <mergeCell ref="AE36:AF36"/>
    <mergeCell ref="AE35:AF35"/>
    <mergeCell ref="O36:AB36"/>
    <mergeCell ref="O35:AB35"/>
    <mergeCell ref="H43:N43"/>
    <mergeCell ref="H42:N42"/>
    <mergeCell ref="H40:N40"/>
    <mergeCell ref="F43:G43"/>
    <mergeCell ref="F42:G42"/>
    <mergeCell ref="F40:G40"/>
    <mergeCell ref="F41:G41"/>
    <mergeCell ref="AI39:AJ39"/>
    <mergeCell ref="O40:AB40"/>
    <mergeCell ref="AC40:AD40"/>
    <mergeCell ref="AE40:AF40"/>
    <mergeCell ref="AG40:AH40"/>
    <mergeCell ref="AI40:AJ40"/>
    <mergeCell ref="O39:AB39"/>
    <mergeCell ref="AC39:AD39"/>
    <mergeCell ref="AE39:AF39"/>
    <mergeCell ref="AG39:AH39"/>
    <mergeCell ref="H41:N41"/>
    <mergeCell ref="O41:AB41"/>
    <mergeCell ref="AC41:AD41"/>
    <mergeCell ref="AE41:AF41"/>
    <mergeCell ref="AG41:AH41"/>
    <mergeCell ref="AI41:AJ41"/>
    <mergeCell ref="O42:AB42"/>
    <mergeCell ref="O45:AB45"/>
    <mergeCell ref="AC45:AD45"/>
    <mergeCell ref="AE45:AF45"/>
    <mergeCell ref="AG45:AH45"/>
    <mergeCell ref="AI45:AJ45"/>
    <mergeCell ref="O44:AB44"/>
    <mergeCell ref="AC44:AD44"/>
    <mergeCell ref="AE44:AF44"/>
    <mergeCell ref="AG44:AH44"/>
    <mergeCell ref="AI44:AJ44"/>
    <mergeCell ref="O43:AB43"/>
    <mergeCell ref="AC43:AD43"/>
    <mergeCell ref="AE43:AF43"/>
    <mergeCell ref="AG43:AH43"/>
    <mergeCell ref="AI43:AJ43"/>
    <mergeCell ref="O47:AB47"/>
    <mergeCell ref="AC47:AD47"/>
    <mergeCell ref="AE47:AF47"/>
    <mergeCell ref="AG47:AH47"/>
    <mergeCell ref="AI47:AJ47"/>
    <mergeCell ref="AK47:AL47"/>
    <mergeCell ref="AC46:AD46"/>
    <mergeCell ref="AE46:AF46"/>
    <mergeCell ref="AG46:AH46"/>
    <mergeCell ref="O50:AB50"/>
    <mergeCell ref="AC50:AD50"/>
    <mergeCell ref="AE50:AF50"/>
    <mergeCell ref="AG50:AH50"/>
    <mergeCell ref="AI50:AJ50"/>
    <mergeCell ref="AK50:AL50"/>
    <mergeCell ref="AM52:AN52"/>
    <mergeCell ref="AO52:AP52"/>
    <mergeCell ref="AI46:AJ46"/>
    <mergeCell ref="O49:AB49"/>
    <mergeCell ref="AC49:AD49"/>
    <mergeCell ref="AE49:AF49"/>
    <mergeCell ref="AG49:AH49"/>
    <mergeCell ref="AI49:AJ49"/>
    <mergeCell ref="AK49:AR49"/>
    <mergeCell ref="AM47:AN47"/>
    <mergeCell ref="AO48:AR48"/>
    <mergeCell ref="O46:AB46"/>
    <mergeCell ref="O48:AB48"/>
    <mergeCell ref="AC48:AD48"/>
    <mergeCell ref="AE48:AF48"/>
    <mergeCell ref="AG48:AH48"/>
    <mergeCell ref="AI48:AJ48"/>
    <mergeCell ref="AK48:AL48"/>
    <mergeCell ref="AI33:AJ33"/>
    <mergeCell ref="AK33:AR33"/>
    <mergeCell ref="AS33:AW33"/>
    <mergeCell ref="AO38:AR38"/>
    <mergeCell ref="AM41:AN41"/>
    <mergeCell ref="AC38:AD38"/>
    <mergeCell ref="AE38:AF38"/>
    <mergeCell ref="AG38:AH38"/>
    <mergeCell ref="AI38:AJ38"/>
    <mergeCell ref="AC37:AD37"/>
    <mergeCell ref="AE37:AF37"/>
    <mergeCell ref="AG37:AH37"/>
    <mergeCell ref="AK37:AR37"/>
    <mergeCell ref="AK38:AL38"/>
    <mergeCell ref="AM38:AN38"/>
    <mergeCell ref="AC34:AD34"/>
    <mergeCell ref="AE34:AF34"/>
    <mergeCell ref="M58:N60"/>
    <mergeCell ref="AE58:AF58"/>
    <mergeCell ref="H65:N65"/>
    <mergeCell ref="AC53:AD53"/>
    <mergeCell ref="AE53:AF53"/>
    <mergeCell ref="AG53:AH53"/>
    <mergeCell ref="AI53:AJ53"/>
    <mergeCell ref="AK53:AL53"/>
    <mergeCell ref="AS37:AW37"/>
    <mergeCell ref="AS38:AW38"/>
    <mergeCell ref="O52:AB52"/>
    <mergeCell ref="AC52:AD52"/>
    <mergeCell ref="AE52:AF52"/>
    <mergeCell ref="AG52:AH52"/>
    <mergeCell ref="AI52:AJ52"/>
    <mergeCell ref="AK52:AL52"/>
    <mergeCell ref="AM50:AN50"/>
    <mergeCell ref="AO50:AR50"/>
    <mergeCell ref="O51:AB51"/>
    <mergeCell ref="AC51:AD51"/>
    <mergeCell ref="AE51:AF51"/>
    <mergeCell ref="AG51:AH51"/>
    <mergeCell ref="AI51:AJ51"/>
    <mergeCell ref="AK51:AR51"/>
    <mergeCell ref="AS62:AW62"/>
    <mergeCell ref="AS61:AW61"/>
    <mergeCell ref="AI64:AJ64"/>
    <mergeCell ref="B55:E55"/>
    <mergeCell ref="F55:N55"/>
    <mergeCell ref="O55:AR55"/>
    <mergeCell ref="B56:E84"/>
    <mergeCell ref="O56:AB56"/>
    <mergeCell ref="AC56:AD56"/>
    <mergeCell ref="AE56:AF56"/>
    <mergeCell ref="AG56:AH56"/>
    <mergeCell ref="AI56:AJ56"/>
    <mergeCell ref="AQ66:AR66"/>
    <mergeCell ref="AK56:AR56"/>
    <mergeCell ref="AK64:AR64"/>
    <mergeCell ref="O62:AB62"/>
    <mergeCell ref="AC62:AD62"/>
    <mergeCell ref="AE62:AF62"/>
    <mergeCell ref="AG62:AH62"/>
    <mergeCell ref="AI62:AJ62"/>
    <mergeCell ref="AK62:AR62"/>
    <mergeCell ref="AK65:AR65"/>
    <mergeCell ref="F56:N57"/>
    <mergeCell ref="F58:L60"/>
    <mergeCell ref="AK58:AR58"/>
    <mergeCell ref="O57:AB57"/>
    <mergeCell ref="AC57:AD57"/>
    <mergeCell ref="AE57:AF57"/>
    <mergeCell ref="AG57:AH57"/>
    <mergeCell ref="AI57:AJ57"/>
    <mergeCell ref="AK57:AR57"/>
    <mergeCell ref="AS59:AW59"/>
    <mergeCell ref="AK61:AR61"/>
    <mergeCell ref="AK60:AR60"/>
    <mergeCell ref="AK59:AR59"/>
    <mergeCell ref="AI61:AJ61"/>
    <mergeCell ref="AI60:AJ60"/>
    <mergeCell ref="AI59:AJ59"/>
    <mergeCell ref="AS60:AW60"/>
    <mergeCell ref="F61:N62"/>
    <mergeCell ref="F63:G63"/>
    <mergeCell ref="O65:AB65"/>
    <mergeCell ref="F64:G64"/>
    <mergeCell ref="H64:N64"/>
    <mergeCell ref="F65:G65"/>
    <mergeCell ref="H63:N63"/>
    <mergeCell ref="AO63:AR63"/>
    <mergeCell ref="AS67:AW67"/>
    <mergeCell ref="F66:G66"/>
    <mergeCell ref="H66:N66"/>
    <mergeCell ref="AS65:AW65"/>
    <mergeCell ref="AS63:AW63"/>
    <mergeCell ref="O64:AB64"/>
    <mergeCell ref="AC64:AD64"/>
    <mergeCell ref="AS64:AW64"/>
    <mergeCell ref="AK63:AL63"/>
    <mergeCell ref="AM63:AN63"/>
    <mergeCell ref="O63:AB63"/>
    <mergeCell ref="AC63:AD63"/>
    <mergeCell ref="AE63:AF63"/>
    <mergeCell ref="AG63:AH63"/>
    <mergeCell ref="AI63:AJ63"/>
    <mergeCell ref="AG64:AH64"/>
    <mergeCell ref="AK68:AR68"/>
    <mergeCell ref="AS68:AW68"/>
    <mergeCell ref="AC67:AD67"/>
    <mergeCell ref="AE67:AF67"/>
    <mergeCell ref="O66:AB67"/>
    <mergeCell ref="AG67:AR67"/>
    <mergeCell ref="AC66:AD66"/>
    <mergeCell ref="AE66:AF66"/>
    <mergeCell ref="AG66:AH66"/>
    <mergeCell ref="AI66:AJ66"/>
    <mergeCell ref="AK66:AL66"/>
    <mergeCell ref="AM66:AN66"/>
    <mergeCell ref="AS66:AW66"/>
    <mergeCell ref="AO66:AP66"/>
    <mergeCell ref="AS73:AW73"/>
    <mergeCell ref="O72:AB72"/>
    <mergeCell ref="AC72:AD72"/>
    <mergeCell ref="AE72:AF72"/>
    <mergeCell ref="AG72:AH72"/>
    <mergeCell ref="AI72:AJ72"/>
    <mergeCell ref="AK72:AR72"/>
    <mergeCell ref="AS70:AW70"/>
    <mergeCell ref="AS71:AW71"/>
    <mergeCell ref="AG71:AR71"/>
    <mergeCell ref="O70:AB71"/>
    <mergeCell ref="AG70:AH70"/>
    <mergeCell ref="AI70:AJ70"/>
    <mergeCell ref="AK70:AL70"/>
    <mergeCell ref="AC71:AD71"/>
    <mergeCell ref="AE71:AF71"/>
    <mergeCell ref="AO70:AP70"/>
    <mergeCell ref="AQ70:AR70"/>
    <mergeCell ref="AM70:AN70"/>
    <mergeCell ref="AI81:AJ81"/>
    <mergeCell ref="AG81:AH81"/>
    <mergeCell ref="AE81:AF81"/>
    <mergeCell ref="AS79:AW79"/>
    <mergeCell ref="O80:AB80"/>
    <mergeCell ref="AC80:AD80"/>
    <mergeCell ref="AE80:AF80"/>
    <mergeCell ref="AG80:AH80"/>
    <mergeCell ref="AI80:AJ80"/>
    <mergeCell ref="AS80:AW80"/>
    <mergeCell ref="AM80:AN80"/>
    <mergeCell ref="AO80:AR80"/>
    <mergeCell ref="O79:AB79"/>
    <mergeCell ref="AC79:AD79"/>
    <mergeCell ref="AE79:AF79"/>
    <mergeCell ref="AG79:AH79"/>
    <mergeCell ref="AI79:AJ79"/>
    <mergeCell ref="AK79:AR79"/>
    <mergeCell ref="AC81:AD81"/>
    <mergeCell ref="O81:AB81"/>
    <mergeCell ref="AK80:AL80"/>
    <mergeCell ref="AC84:AD84"/>
    <mergeCell ref="AE84:AF84"/>
    <mergeCell ref="O83:AB84"/>
    <mergeCell ref="AS82:AW82"/>
    <mergeCell ref="AC83:AD83"/>
    <mergeCell ref="AE83:AF83"/>
    <mergeCell ref="AG83:AH83"/>
    <mergeCell ref="AI83:AJ83"/>
    <mergeCell ref="AK83:AL83"/>
    <mergeCell ref="AM83:AN83"/>
    <mergeCell ref="AO83:AP83"/>
    <mergeCell ref="AQ83:AR83"/>
    <mergeCell ref="AM82:AN82"/>
    <mergeCell ref="O82:AB82"/>
    <mergeCell ref="AC82:AD82"/>
    <mergeCell ref="AE82:AF82"/>
    <mergeCell ref="AG82:AH82"/>
    <mergeCell ref="AI82:AJ82"/>
    <mergeCell ref="AK82:AL82"/>
    <mergeCell ref="AO82:AP82"/>
    <mergeCell ref="AQ82:AR82"/>
    <mergeCell ref="AS84:AW84"/>
    <mergeCell ref="AS8:AW8"/>
    <mergeCell ref="AS7:AW7"/>
    <mergeCell ref="AS6:AW6"/>
    <mergeCell ref="AK8:AR8"/>
    <mergeCell ref="AK6:AR6"/>
    <mergeCell ref="AS29:AW29"/>
    <mergeCell ref="AS28:AW28"/>
    <mergeCell ref="AS83:AW83"/>
    <mergeCell ref="AO81:AR81"/>
    <mergeCell ref="AM81:AN81"/>
    <mergeCell ref="AK81:AL81"/>
    <mergeCell ref="AS76:AW76"/>
    <mergeCell ref="AK78:AR78"/>
    <mergeCell ref="AS78:AW78"/>
    <mergeCell ref="AS77:AW77"/>
    <mergeCell ref="AK77:AR77"/>
    <mergeCell ref="AS74:AW74"/>
    <mergeCell ref="AK76:AR76"/>
    <mergeCell ref="AS75:AW75"/>
    <mergeCell ref="AK74:AR74"/>
    <mergeCell ref="AS72:AW72"/>
    <mergeCell ref="AQ52:AR52"/>
    <mergeCell ref="AS52:AW52"/>
    <mergeCell ref="AG7:AH7"/>
    <mergeCell ref="AG6:AH6"/>
    <mergeCell ref="AC10:AD10"/>
    <mergeCell ref="AC9:AD9"/>
    <mergeCell ref="AE9:AF9"/>
    <mergeCell ref="AG9:AH9"/>
    <mergeCell ref="AI9:AJ9"/>
    <mergeCell ref="AK9:AR9"/>
    <mergeCell ref="AS9:AW9"/>
    <mergeCell ref="F5:L7"/>
    <mergeCell ref="M5:N7"/>
    <mergeCell ref="F8:N9"/>
    <mergeCell ref="H12:N12"/>
    <mergeCell ref="H11:N11"/>
    <mergeCell ref="H10:N10"/>
    <mergeCell ref="F12:G12"/>
    <mergeCell ref="F11:G11"/>
    <mergeCell ref="AE29:AF29"/>
    <mergeCell ref="AE28:AF28"/>
    <mergeCell ref="AC29:AD29"/>
    <mergeCell ref="AC28:AD28"/>
    <mergeCell ref="O29:AB29"/>
    <mergeCell ref="O28:AB28"/>
    <mergeCell ref="O24:AB24"/>
    <mergeCell ref="AC24:AD24"/>
    <mergeCell ref="AE24:AF24"/>
    <mergeCell ref="O16:AB16"/>
    <mergeCell ref="AC16:AD16"/>
    <mergeCell ref="AE16:AF16"/>
    <mergeCell ref="O15:AB15"/>
    <mergeCell ref="AC15:AD15"/>
    <mergeCell ref="AE15:AF15"/>
    <mergeCell ref="O14:AB14"/>
    <mergeCell ref="AS44:AW44"/>
    <mergeCell ref="AK39:AR39"/>
    <mergeCell ref="AS50:AW50"/>
    <mergeCell ref="AS51:AW51"/>
    <mergeCell ref="AK46:AR46"/>
    <mergeCell ref="AK44:AR44"/>
    <mergeCell ref="AK43:AR43"/>
    <mergeCell ref="AI34:AJ34"/>
    <mergeCell ref="AK34:AR34"/>
    <mergeCell ref="AS34:AW34"/>
    <mergeCell ref="AO41:AR41"/>
    <mergeCell ref="AO40:AR40"/>
    <mergeCell ref="AM42:AN42"/>
    <mergeCell ref="AS42:AW42"/>
    <mergeCell ref="AK41:AL41"/>
    <mergeCell ref="AK40:AL40"/>
    <mergeCell ref="AM40:AN40"/>
    <mergeCell ref="AS49:AW49"/>
    <mergeCell ref="AS47:AW47"/>
    <mergeCell ref="AS48:AW48"/>
    <mergeCell ref="AM48:AN48"/>
    <mergeCell ref="F10:G10"/>
    <mergeCell ref="F13:G13"/>
    <mergeCell ref="H13:N13"/>
    <mergeCell ref="AG29:AH29"/>
    <mergeCell ref="AG28:AH28"/>
    <mergeCell ref="AK28:AL28"/>
    <mergeCell ref="AM28:AN28"/>
    <mergeCell ref="AM29:AN29"/>
    <mergeCell ref="AO28:AR28"/>
    <mergeCell ref="AK29:AL29"/>
    <mergeCell ref="AO29:AR29"/>
    <mergeCell ref="AI29:AJ29"/>
    <mergeCell ref="AI28:AJ28"/>
    <mergeCell ref="AG24:AH24"/>
    <mergeCell ref="AI24:AJ24"/>
    <mergeCell ref="AK24:AL24"/>
    <mergeCell ref="AM24:AN24"/>
    <mergeCell ref="AO24:AR24"/>
    <mergeCell ref="O20:AB20"/>
    <mergeCell ref="AC20:AD20"/>
    <mergeCell ref="AE20:AF20"/>
    <mergeCell ref="AG20:AH20"/>
    <mergeCell ref="AI20:AJ20"/>
    <mergeCell ref="AQ19:AR19"/>
    <mergeCell ref="F35:L37"/>
    <mergeCell ref="M35:N37"/>
    <mergeCell ref="F38:N39"/>
    <mergeCell ref="O38:AB38"/>
    <mergeCell ref="O37:AB37"/>
    <mergeCell ref="O34:AB34"/>
    <mergeCell ref="AG34:AH34"/>
    <mergeCell ref="AM30:AN30"/>
    <mergeCell ref="AS55:AW55"/>
    <mergeCell ref="AS54:AW54"/>
    <mergeCell ref="AM53:AN53"/>
    <mergeCell ref="AO53:AP53"/>
    <mergeCell ref="AS36:AW36"/>
    <mergeCell ref="AS35:AW35"/>
    <mergeCell ref="AK36:AR36"/>
    <mergeCell ref="AK35:AR35"/>
    <mergeCell ref="AI36:AJ36"/>
    <mergeCell ref="AI35:AJ35"/>
    <mergeCell ref="AS46:AW46"/>
    <mergeCell ref="AS41:AW41"/>
    <mergeCell ref="AS39:AW39"/>
    <mergeCell ref="AS40:AW40"/>
    <mergeCell ref="AS45:AW45"/>
    <mergeCell ref="AS43:AW43"/>
    <mergeCell ref="AS56:AW56"/>
    <mergeCell ref="AS57:AW57"/>
    <mergeCell ref="AQ53:AR53"/>
    <mergeCell ref="AS53:AW53"/>
    <mergeCell ref="AC60:AD60"/>
    <mergeCell ref="AC59:AD59"/>
    <mergeCell ref="O61:AB61"/>
    <mergeCell ref="O60:AB60"/>
    <mergeCell ref="O59:AB59"/>
    <mergeCell ref="AG61:AH61"/>
    <mergeCell ref="AG60:AH60"/>
    <mergeCell ref="AG59:AH59"/>
    <mergeCell ref="AE61:AF61"/>
    <mergeCell ref="AE60:AF60"/>
    <mergeCell ref="AE59:AF59"/>
    <mergeCell ref="O53:AB54"/>
    <mergeCell ref="AS58:AW58"/>
    <mergeCell ref="AC61:AD61"/>
    <mergeCell ref="AC54:AD54"/>
    <mergeCell ref="AE54:AF54"/>
    <mergeCell ref="O58:AB58"/>
    <mergeCell ref="AC58:AD58"/>
    <mergeCell ref="AG58:AH58"/>
    <mergeCell ref="AI58:AJ58"/>
    <mergeCell ref="AG65:AH65"/>
    <mergeCell ref="AI65:AJ65"/>
    <mergeCell ref="O78:AB78"/>
    <mergeCell ref="AC78:AD78"/>
    <mergeCell ref="AE78:AF78"/>
    <mergeCell ref="AG78:AH78"/>
    <mergeCell ref="AI78:AJ78"/>
    <mergeCell ref="O76:AB76"/>
    <mergeCell ref="AC76:AD76"/>
    <mergeCell ref="AE76:AF76"/>
    <mergeCell ref="AG76:AH76"/>
    <mergeCell ref="AI76:AJ76"/>
    <mergeCell ref="AI77:AJ77"/>
    <mergeCell ref="AG77:AH77"/>
    <mergeCell ref="AE77:AF77"/>
    <mergeCell ref="AC77:AD77"/>
    <mergeCell ref="O77:AB77"/>
    <mergeCell ref="O74:AB74"/>
    <mergeCell ref="O68:AB68"/>
    <mergeCell ref="AC68:AD68"/>
    <mergeCell ref="AE68:AF68"/>
    <mergeCell ref="AG68:AH68"/>
    <mergeCell ref="AI68:AJ68"/>
    <mergeCell ref="AG54:AR54"/>
    <mergeCell ref="AG84:AR84"/>
    <mergeCell ref="AC69:AD69"/>
    <mergeCell ref="O69:AB69"/>
    <mergeCell ref="AC70:AD70"/>
    <mergeCell ref="AE70:AF70"/>
    <mergeCell ref="O75:AB75"/>
    <mergeCell ref="AC75:AD75"/>
    <mergeCell ref="AE75:AF75"/>
    <mergeCell ref="AC74:AD74"/>
    <mergeCell ref="AE74:AF74"/>
    <mergeCell ref="AG74:AH74"/>
    <mergeCell ref="AI74:AJ74"/>
    <mergeCell ref="O73:AB73"/>
    <mergeCell ref="AC73:AD73"/>
    <mergeCell ref="AE73:AF73"/>
    <mergeCell ref="AG73:AH73"/>
    <mergeCell ref="AI73:AJ73"/>
    <mergeCell ref="AG75:AH75"/>
    <mergeCell ref="AI75:AJ75"/>
    <mergeCell ref="AE64:AF64"/>
    <mergeCell ref="AK73:AR73"/>
    <mergeCell ref="AC65:AD65"/>
    <mergeCell ref="AE65:AF65"/>
  </mergeCells>
  <phoneticPr fontId="2"/>
  <dataValidations count="1">
    <dataValidation type="list" allowBlank="1" showInputMessage="1" showErrorMessage="1" sqref="AO30 AC30:AD31 AK50:AL50 AH3:AH5 AC3:AC17 AO17:AP19 AK17:AL20 AK23:AL24 AO52:AO53 AK40:AL42 AH50:AH51 F45 AK70:AL70 F63:F66 AO82:AO83 AH11:AH29 AO23:AP23 AG3:AG29 AH56:AH58 AD62:AD68 AD50:AD52 AG72:AG82 AK47 AD46:AD48 AH48 AH46 AK28:AL30 F10:F13 AH33:AH34 AK48:AL48 AC20:AC29 AC33:AC52 AD20:AD27 AD3:AD5 AD11:AD16 AH9 AD9 AD33:AD34 AD37:AD44 AK53:AL53 AK52 AC53:AD54 AG30:AH30 AK38:AL38 AG33:AG52 AH37:AH44 F40:F43 AH64:AH66 AD56:AD58 AH68 AH62 AK63 AG56:AG66 AO66 AK66:AL66 AG68:AG70 AH70 AO70 AH72:AH76 AH78:AH79 AD70:AD76 AC56:AC82 AD78:AD80 AK80:AK82 AK83:AL83 AC83:AD84 AG53:AH53 AG83:AH83" xr:uid="{00000000-0002-0000-1500-000000000000}">
      <formula1>"○"</formula1>
    </dataValidation>
  </dataValidations>
  <pageMargins left="0.59055118110236227" right="0.39370078740157483" top="0.39370078740157483" bottom="0.39370078740157483" header="0.51181102362204722" footer="0.19685039370078741"/>
  <pageSetup paperSize="9" scale="87" orientation="portrait" r:id="rId1"/>
  <headerFooter alignWithMargins="0">
    <oddFooter xml:space="preserve">&amp;C&amp;A&amp;R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75"/>
  <sheetViews>
    <sheetView view="pageBreakPreview" zoomScaleNormal="100" workbookViewId="0">
      <selection sqref="A1:V2"/>
    </sheetView>
  </sheetViews>
  <sheetFormatPr defaultColWidth="1.875" defaultRowHeight="11.25" customHeight="1" x14ac:dyDescent="0.15"/>
  <cols>
    <col min="1" max="15" width="1.875" style="2"/>
    <col min="16" max="16" width="1.875" style="2" customWidth="1"/>
    <col min="17" max="16384" width="1.875" style="2"/>
  </cols>
  <sheetData>
    <row r="1" spans="1:50" ht="11.25" customHeight="1" x14ac:dyDescent="0.15">
      <c r="A1" s="511" t="s">
        <v>406</v>
      </c>
      <c r="B1" s="511"/>
      <c r="C1" s="511"/>
      <c r="D1" s="511"/>
      <c r="E1" s="511"/>
      <c r="F1" s="511"/>
      <c r="G1" s="511"/>
      <c r="H1" s="511"/>
      <c r="I1" s="511"/>
      <c r="J1" s="511"/>
      <c r="K1" s="511"/>
      <c r="L1" s="511"/>
      <c r="M1" s="511"/>
      <c r="N1" s="511"/>
      <c r="O1" s="511"/>
      <c r="P1" s="511"/>
      <c r="Q1" s="511"/>
      <c r="R1" s="511"/>
      <c r="S1" s="511"/>
      <c r="T1" s="511"/>
      <c r="U1" s="511"/>
      <c r="V1" s="511"/>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row>
    <row r="2" spans="1:50" ht="11.25" customHeight="1" x14ac:dyDescent="0.15">
      <c r="A2" s="511"/>
      <c r="B2" s="511"/>
      <c r="C2" s="511"/>
      <c r="D2" s="511"/>
      <c r="E2" s="511"/>
      <c r="F2" s="511"/>
      <c r="G2" s="511"/>
      <c r="H2" s="511"/>
      <c r="I2" s="511"/>
      <c r="J2" s="511"/>
      <c r="K2" s="511"/>
      <c r="L2" s="511"/>
      <c r="M2" s="511"/>
      <c r="N2" s="511"/>
      <c r="O2" s="511"/>
      <c r="P2" s="511"/>
      <c r="Q2" s="511"/>
      <c r="R2" s="511"/>
      <c r="S2" s="511"/>
      <c r="T2" s="511"/>
      <c r="U2" s="511"/>
      <c r="V2" s="511"/>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row>
    <row r="3" spans="1:50" ht="11.25" customHeight="1" x14ac:dyDescent="0.15">
      <c r="A3" s="15"/>
      <c r="B3" s="512" t="s">
        <v>425</v>
      </c>
      <c r="C3" s="512"/>
      <c r="D3" s="512"/>
      <c r="E3" s="512"/>
      <c r="F3" s="512"/>
      <c r="G3" s="512"/>
      <c r="H3" s="512"/>
      <c r="I3" s="512"/>
      <c r="J3" s="512"/>
      <c r="K3" s="512"/>
      <c r="L3" s="514"/>
      <c r="M3" s="514"/>
      <c r="N3" s="514"/>
      <c r="O3" s="514"/>
      <c r="P3" s="514"/>
      <c r="Q3" s="514"/>
      <c r="R3" s="514"/>
      <c r="S3" s="514"/>
      <c r="T3" s="98"/>
      <c r="U3" s="98"/>
      <c r="V3" s="98"/>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row>
    <row r="4" spans="1:50" ht="11.25" customHeight="1" x14ac:dyDescent="0.15">
      <c r="A4" s="15"/>
      <c r="B4" s="513"/>
      <c r="C4" s="513"/>
      <c r="D4" s="513"/>
      <c r="E4" s="513"/>
      <c r="F4" s="513"/>
      <c r="G4" s="513"/>
      <c r="H4" s="513"/>
      <c r="I4" s="513"/>
      <c r="J4" s="513"/>
      <c r="K4" s="513"/>
      <c r="L4" s="515"/>
      <c r="M4" s="515"/>
      <c r="N4" s="515"/>
      <c r="O4" s="515"/>
      <c r="P4" s="515"/>
      <c r="Q4" s="515"/>
      <c r="R4" s="515"/>
      <c r="S4" s="515"/>
      <c r="T4" s="16"/>
      <c r="U4" s="16"/>
      <c r="V4" s="16"/>
      <c r="W4" s="15"/>
      <c r="X4" s="15"/>
      <c r="Y4" s="15"/>
      <c r="Z4" s="15"/>
      <c r="AA4" s="15"/>
      <c r="AB4" s="15"/>
      <c r="AC4" s="15"/>
      <c r="AD4" s="15"/>
      <c r="AE4" s="15"/>
      <c r="AF4" s="15"/>
      <c r="AG4" s="15"/>
      <c r="AH4" s="15"/>
      <c r="AI4" s="15"/>
      <c r="AJ4" s="15"/>
      <c r="AK4" s="15"/>
      <c r="AL4" s="15"/>
      <c r="AM4" s="15"/>
      <c r="AN4" s="15"/>
      <c r="AO4" s="15"/>
      <c r="AP4" s="15"/>
      <c r="AQ4" s="15"/>
      <c r="AR4" s="15"/>
      <c r="AS4" s="15"/>
      <c r="AT4" s="15"/>
      <c r="AU4" s="483" t="s">
        <v>424</v>
      </c>
      <c r="AV4" s="483"/>
      <c r="AW4" s="483"/>
      <c r="AX4" s="15"/>
    </row>
    <row r="5" spans="1:50" ht="11.25" customHeight="1" x14ac:dyDescent="0.15">
      <c r="A5" s="15"/>
      <c r="B5" s="484" t="s">
        <v>385</v>
      </c>
      <c r="C5" s="503"/>
      <c r="D5" s="503"/>
      <c r="E5" s="503"/>
      <c r="F5" s="503"/>
      <c r="G5" s="503"/>
      <c r="H5" s="503"/>
      <c r="I5" s="504"/>
      <c r="J5" s="484" t="s">
        <v>419</v>
      </c>
      <c r="K5" s="503"/>
      <c r="L5" s="503"/>
      <c r="M5" s="504"/>
      <c r="N5" s="445" t="e">
        <f>EDATE(表紙!$Q$74,-13)</f>
        <v>#NUM!</v>
      </c>
      <c r="O5" s="446"/>
      <c r="P5" s="447"/>
      <c r="Q5" s="445" t="e">
        <f>EDATE(表紙!$Q$74,-12)</f>
        <v>#NUM!</v>
      </c>
      <c r="R5" s="446"/>
      <c r="S5" s="447"/>
      <c r="T5" s="445" t="e">
        <f>EDATE(表紙!$Q$74,-11)</f>
        <v>#NUM!</v>
      </c>
      <c r="U5" s="446"/>
      <c r="V5" s="447"/>
      <c r="W5" s="445" t="e">
        <f>EDATE(表紙!$Q$74,-10)</f>
        <v>#NUM!</v>
      </c>
      <c r="X5" s="446"/>
      <c r="Y5" s="447"/>
      <c r="Z5" s="445" t="e">
        <f>EDATE(表紙!$Q$74,-9)</f>
        <v>#NUM!</v>
      </c>
      <c r="AA5" s="446"/>
      <c r="AB5" s="447"/>
      <c r="AC5" s="445" t="e">
        <f>EDATE(表紙!$Q$74,-8)</f>
        <v>#NUM!</v>
      </c>
      <c r="AD5" s="446"/>
      <c r="AE5" s="447"/>
      <c r="AF5" s="445" t="e">
        <f>EDATE(表紙!$Q$74,-7)</f>
        <v>#NUM!</v>
      </c>
      <c r="AG5" s="446"/>
      <c r="AH5" s="447"/>
      <c r="AI5" s="445" t="e">
        <f>EDATE(表紙!$Q$74,-6)</f>
        <v>#NUM!</v>
      </c>
      <c r="AJ5" s="446"/>
      <c r="AK5" s="447"/>
      <c r="AL5" s="445" t="e">
        <f>EDATE(表紙!$Q$74,-5)</f>
        <v>#NUM!</v>
      </c>
      <c r="AM5" s="446"/>
      <c r="AN5" s="447"/>
      <c r="AO5" s="445" t="e">
        <f>EDATE(表紙!$Q$74,-4)</f>
        <v>#NUM!</v>
      </c>
      <c r="AP5" s="446"/>
      <c r="AQ5" s="447"/>
      <c r="AR5" s="445" t="e">
        <f>EDATE(表紙!$Q$74,-3)</f>
        <v>#NUM!</v>
      </c>
      <c r="AS5" s="446"/>
      <c r="AT5" s="447"/>
      <c r="AU5" s="445" t="e">
        <f>EDATE(表紙!$Q$74,-2)</f>
        <v>#NUM!</v>
      </c>
      <c r="AV5" s="446"/>
      <c r="AW5" s="447"/>
      <c r="AX5" s="15"/>
    </row>
    <row r="6" spans="1:50" ht="11.25" customHeight="1" x14ac:dyDescent="0.15">
      <c r="A6" s="15"/>
      <c r="B6" s="508"/>
      <c r="C6" s="509"/>
      <c r="D6" s="509"/>
      <c r="E6" s="509"/>
      <c r="F6" s="509"/>
      <c r="G6" s="509"/>
      <c r="H6" s="509"/>
      <c r="I6" s="510"/>
      <c r="J6" s="508"/>
      <c r="K6" s="509"/>
      <c r="L6" s="509"/>
      <c r="M6" s="510"/>
      <c r="N6" s="448">
        <v>44160</v>
      </c>
      <c r="O6" s="449"/>
      <c r="P6" s="450"/>
      <c r="Q6" s="448">
        <v>44160</v>
      </c>
      <c r="R6" s="449"/>
      <c r="S6" s="450"/>
      <c r="T6" s="448">
        <v>44160</v>
      </c>
      <c r="U6" s="449"/>
      <c r="V6" s="450"/>
      <c r="W6" s="448">
        <v>44160</v>
      </c>
      <c r="X6" s="449"/>
      <c r="Y6" s="450"/>
      <c r="Z6" s="448">
        <v>44160</v>
      </c>
      <c r="AA6" s="449"/>
      <c r="AB6" s="450"/>
      <c r="AC6" s="448">
        <v>44160</v>
      </c>
      <c r="AD6" s="449"/>
      <c r="AE6" s="450"/>
      <c r="AF6" s="448">
        <v>44160</v>
      </c>
      <c r="AG6" s="449"/>
      <c r="AH6" s="450"/>
      <c r="AI6" s="448">
        <v>44160</v>
      </c>
      <c r="AJ6" s="449"/>
      <c r="AK6" s="450"/>
      <c r="AL6" s="448">
        <v>44160</v>
      </c>
      <c r="AM6" s="449"/>
      <c r="AN6" s="450"/>
      <c r="AO6" s="448">
        <v>44160</v>
      </c>
      <c r="AP6" s="449"/>
      <c r="AQ6" s="450"/>
      <c r="AR6" s="448">
        <v>44160</v>
      </c>
      <c r="AS6" s="449"/>
      <c r="AT6" s="450"/>
      <c r="AU6" s="448">
        <v>44160</v>
      </c>
      <c r="AV6" s="449"/>
      <c r="AW6" s="450"/>
      <c r="AX6" s="15"/>
    </row>
    <row r="7" spans="1:50" ht="11.25" customHeight="1" x14ac:dyDescent="0.15">
      <c r="A7" s="15"/>
      <c r="B7" s="484" t="s">
        <v>377</v>
      </c>
      <c r="C7" s="485"/>
      <c r="D7" s="485"/>
      <c r="E7" s="485"/>
      <c r="F7" s="485"/>
      <c r="G7" s="485"/>
      <c r="H7" s="485"/>
      <c r="I7" s="486"/>
      <c r="J7" s="478" t="s">
        <v>412</v>
      </c>
      <c r="K7" s="478"/>
      <c r="L7" s="478"/>
      <c r="M7" s="479"/>
      <c r="N7" s="451"/>
      <c r="O7" s="365"/>
      <c r="P7" s="366"/>
      <c r="Q7" s="451"/>
      <c r="R7" s="365"/>
      <c r="S7" s="366"/>
      <c r="T7" s="451"/>
      <c r="U7" s="365"/>
      <c r="V7" s="366"/>
      <c r="W7" s="451"/>
      <c r="X7" s="365"/>
      <c r="Y7" s="366"/>
      <c r="Z7" s="451"/>
      <c r="AA7" s="365"/>
      <c r="AB7" s="366"/>
      <c r="AC7" s="451"/>
      <c r="AD7" s="365"/>
      <c r="AE7" s="366"/>
      <c r="AF7" s="451"/>
      <c r="AG7" s="365"/>
      <c r="AH7" s="366"/>
      <c r="AI7" s="451"/>
      <c r="AJ7" s="365"/>
      <c r="AK7" s="366"/>
      <c r="AL7" s="451"/>
      <c r="AM7" s="365"/>
      <c r="AN7" s="366"/>
      <c r="AO7" s="451"/>
      <c r="AP7" s="365"/>
      <c r="AQ7" s="366"/>
      <c r="AR7" s="451"/>
      <c r="AS7" s="365"/>
      <c r="AT7" s="366"/>
      <c r="AU7" s="451"/>
      <c r="AV7" s="365"/>
      <c r="AW7" s="366"/>
      <c r="AX7" s="15"/>
    </row>
    <row r="8" spans="1:50" ht="11.25" customHeight="1" x14ac:dyDescent="0.15">
      <c r="A8" s="15"/>
      <c r="B8" s="487"/>
      <c r="C8" s="488"/>
      <c r="D8" s="488"/>
      <c r="E8" s="488"/>
      <c r="F8" s="488"/>
      <c r="G8" s="488"/>
      <c r="H8" s="488"/>
      <c r="I8" s="489"/>
      <c r="J8" s="481"/>
      <c r="K8" s="481"/>
      <c r="L8" s="481"/>
      <c r="M8" s="482"/>
      <c r="N8" s="452"/>
      <c r="O8" s="453"/>
      <c r="P8" s="454"/>
      <c r="Q8" s="452"/>
      <c r="R8" s="453"/>
      <c r="S8" s="454"/>
      <c r="T8" s="452"/>
      <c r="U8" s="453"/>
      <c r="V8" s="454"/>
      <c r="W8" s="452"/>
      <c r="X8" s="453"/>
      <c r="Y8" s="454"/>
      <c r="Z8" s="452"/>
      <c r="AA8" s="453"/>
      <c r="AB8" s="454"/>
      <c r="AC8" s="452"/>
      <c r="AD8" s="453"/>
      <c r="AE8" s="454"/>
      <c r="AF8" s="452"/>
      <c r="AG8" s="453"/>
      <c r="AH8" s="454"/>
      <c r="AI8" s="452"/>
      <c r="AJ8" s="453"/>
      <c r="AK8" s="454"/>
      <c r="AL8" s="452"/>
      <c r="AM8" s="453"/>
      <c r="AN8" s="454"/>
      <c r="AO8" s="452"/>
      <c r="AP8" s="453"/>
      <c r="AQ8" s="454"/>
      <c r="AR8" s="452"/>
      <c r="AS8" s="453"/>
      <c r="AT8" s="454"/>
      <c r="AU8" s="452"/>
      <c r="AV8" s="453"/>
      <c r="AW8" s="454"/>
      <c r="AX8" s="15"/>
    </row>
    <row r="9" spans="1:50" ht="11.25" customHeight="1" x14ac:dyDescent="0.15">
      <c r="A9" s="15"/>
      <c r="B9" s="487"/>
      <c r="C9" s="488"/>
      <c r="D9" s="488"/>
      <c r="E9" s="488"/>
      <c r="F9" s="488"/>
      <c r="G9" s="488"/>
      <c r="H9" s="488"/>
      <c r="I9" s="489"/>
      <c r="J9" s="466" t="s">
        <v>413</v>
      </c>
      <c r="K9" s="466"/>
      <c r="L9" s="466"/>
      <c r="M9" s="467"/>
      <c r="N9" s="455"/>
      <c r="O9" s="456"/>
      <c r="P9" s="457"/>
      <c r="Q9" s="455"/>
      <c r="R9" s="456"/>
      <c r="S9" s="457"/>
      <c r="T9" s="455"/>
      <c r="U9" s="456"/>
      <c r="V9" s="457"/>
      <c r="W9" s="455"/>
      <c r="X9" s="456"/>
      <c r="Y9" s="457"/>
      <c r="Z9" s="455"/>
      <c r="AA9" s="456"/>
      <c r="AB9" s="457"/>
      <c r="AC9" s="455"/>
      <c r="AD9" s="456"/>
      <c r="AE9" s="457"/>
      <c r="AF9" s="455"/>
      <c r="AG9" s="456"/>
      <c r="AH9" s="457"/>
      <c r="AI9" s="455"/>
      <c r="AJ9" s="456"/>
      <c r="AK9" s="457"/>
      <c r="AL9" s="455"/>
      <c r="AM9" s="456"/>
      <c r="AN9" s="457"/>
      <c r="AO9" s="455"/>
      <c r="AP9" s="456"/>
      <c r="AQ9" s="457"/>
      <c r="AR9" s="455"/>
      <c r="AS9" s="456"/>
      <c r="AT9" s="457"/>
      <c r="AU9" s="455"/>
      <c r="AV9" s="456"/>
      <c r="AW9" s="457"/>
      <c r="AX9" s="15"/>
    </row>
    <row r="10" spans="1:50" ht="11.25" customHeight="1" x14ac:dyDescent="0.15">
      <c r="A10" s="15"/>
      <c r="B10" s="490"/>
      <c r="C10" s="491"/>
      <c r="D10" s="491"/>
      <c r="E10" s="491"/>
      <c r="F10" s="491"/>
      <c r="G10" s="491"/>
      <c r="H10" s="491"/>
      <c r="I10" s="492"/>
      <c r="J10" s="469"/>
      <c r="K10" s="469"/>
      <c r="L10" s="469"/>
      <c r="M10" s="470"/>
      <c r="N10" s="458"/>
      <c r="O10" s="367"/>
      <c r="P10" s="368"/>
      <c r="Q10" s="458"/>
      <c r="R10" s="367"/>
      <c r="S10" s="368"/>
      <c r="T10" s="458"/>
      <c r="U10" s="367"/>
      <c r="V10" s="368"/>
      <c r="W10" s="458"/>
      <c r="X10" s="367"/>
      <c r="Y10" s="368"/>
      <c r="Z10" s="458"/>
      <c r="AA10" s="367"/>
      <c r="AB10" s="368"/>
      <c r="AC10" s="458"/>
      <c r="AD10" s="367"/>
      <c r="AE10" s="368"/>
      <c r="AF10" s="458"/>
      <c r="AG10" s="367"/>
      <c r="AH10" s="368"/>
      <c r="AI10" s="458"/>
      <c r="AJ10" s="367"/>
      <c r="AK10" s="368"/>
      <c r="AL10" s="458"/>
      <c r="AM10" s="367"/>
      <c r="AN10" s="368"/>
      <c r="AO10" s="458"/>
      <c r="AP10" s="367"/>
      <c r="AQ10" s="368"/>
      <c r="AR10" s="458"/>
      <c r="AS10" s="367"/>
      <c r="AT10" s="368"/>
      <c r="AU10" s="458"/>
      <c r="AV10" s="367"/>
      <c r="AW10" s="368"/>
      <c r="AX10" s="15"/>
    </row>
    <row r="11" spans="1:50" s="3" customFormat="1" ht="11.25" customHeight="1" x14ac:dyDescent="0.15">
      <c r="A11" s="17"/>
      <c r="B11" s="12"/>
      <c r="C11" s="15" t="s">
        <v>409</v>
      </c>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7"/>
    </row>
    <row r="12" spans="1:50" s="3" customFormat="1" ht="11.25" customHeight="1" x14ac:dyDescent="0.15">
      <c r="A12" s="17"/>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483" t="s">
        <v>424</v>
      </c>
      <c r="AV12" s="483"/>
      <c r="AW12" s="483"/>
      <c r="AX12" s="17"/>
    </row>
    <row r="13" spans="1:50" ht="11.25" customHeight="1" x14ac:dyDescent="0.15">
      <c r="A13" s="15"/>
      <c r="B13" s="484" t="s">
        <v>385</v>
      </c>
      <c r="C13" s="485"/>
      <c r="D13" s="485"/>
      <c r="E13" s="485"/>
      <c r="F13" s="485"/>
      <c r="G13" s="485"/>
      <c r="H13" s="485"/>
      <c r="I13" s="485"/>
      <c r="J13" s="484" t="s">
        <v>419</v>
      </c>
      <c r="K13" s="485"/>
      <c r="L13" s="485"/>
      <c r="M13" s="486"/>
      <c r="N13" s="445" t="e">
        <f>EDATE(表紙!$Q$74,-13)</f>
        <v>#NUM!</v>
      </c>
      <c r="O13" s="446"/>
      <c r="P13" s="447"/>
      <c r="Q13" s="445" t="e">
        <f>EDATE(表紙!$Q$74,-12)</f>
        <v>#NUM!</v>
      </c>
      <c r="R13" s="446"/>
      <c r="S13" s="447"/>
      <c r="T13" s="445" t="e">
        <f>EDATE(表紙!$Q$74,-11)</f>
        <v>#NUM!</v>
      </c>
      <c r="U13" s="446"/>
      <c r="V13" s="447"/>
      <c r="W13" s="445" t="e">
        <f>EDATE(表紙!$Q$74,-10)</f>
        <v>#NUM!</v>
      </c>
      <c r="X13" s="446"/>
      <c r="Y13" s="447"/>
      <c r="Z13" s="445" t="e">
        <f>EDATE(表紙!$Q$74,-9)</f>
        <v>#NUM!</v>
      </c>
      <c r="AA13" s="446"/>
      <c r="AB13" s="447"/>
      <c r="AC13" s="445" t="e">
        <f>EDATE(表紙!$Q$74,-8)</f>
        <v>#NUM!</v>
      </c>
      <c r="AD13" s="446"/>
      <c r="AE13" s="447"/>
      <c r="AF13" s="445" t="e">
        <f>EDATE(表紙!$Q$74,-7)</f>
        <v>#NUM!</v>
      </c>
      <c r="AG13" s="446"/>
      <c r="AH13" s="447"/>
      <c r="AI13" s="445" t="e">
        <f>EDATE(表紙!$Q$74,-6)</f>
        <v>#NUM!</v>
      </c>
      <c r="AJ13" s="446"/>
      <c r="AK13" s="447"/>
      <c r="AL13" s="445" t="e">
        <f>EDATE(表紙!$Q$74,-5)</f>
        <v>#NUM!</v>
      </c>
      <c r="AM13" s="446"/>
      <c r="AN13" s="447"/>
      <c r="AO13" s="445" t="e">
        <f>EDATE(表紙!$Q$74,-4)</f>
        <v>#NUM!</v>
      </c>
      <c r="AP13" s="446"/>
      <c r="AQ13" s="447"/>
      <c r="AR13" s="445" t="e">
        <f>EDATE(表紙!$Q$74,-3)</f>
        <v>#NUM!</v>
      </c>
      <c r="AS13" s="446"/>
      <c r="AT13" s="447"/>
      <c r="AU13" s="445" t="e">
        <f>EDATE(表紙!$Q$74,-2)</f>
        <v>#NUM!</v>
      </c>
      <c r="AV13" s="446"/>
      <c r="AW13" s="447"/>
      <c r="AX13" s="15"/>
    </row>
    <row r="14" spans="1:50" ht="11.25" customHeight="1" x14ac:dyDescent="0.15">
      <c r="A14" s="15"/>
      <c r="B14" s="490"/>
      <c r="C14" s="491"/>
      <c r="D14" s="491"/>
      <c r="E14" s="491"/>
      <c r="F14" s="491"/>
      <c r="G14" s="491"/>
      <c r="H14" s="491"/>
      <c r="I14" s="491"/>
      <c r="J14" s="490"/>
      <c r="K14" s="491"/>
      <c r="L14" s="491"/>
      <c r="M14" s="492"/>
      <c r="N14" s="448">
        <v>44160</v>
      </c>
      <c r="O14" s="449"/>
      <c r="P14" s="450"/>
      <c r="Q14" s="448">
        <v>44160</v>
      </c>
      <c r="R14" s="449"/>
      <c r="S14" s="450"/>
      <c r="T14" s="448">
        <v>44160</v>
      </c>
      <c r="U14" s="449"/>
      <c r="V14" s="450"/>
      <c r="W14" s="448">
        <v>44160</v>
      </c>
      <c r="X14" s="449"/>
      <c r="Y14" s="450"/>
      <c r="Z14" s="448">
        <v>44160</v>
      </c>
      <c r="AA14" s="449"/>
      <c r="AB14" s="450"/>
      <c r="AC14" s="448">
        <v>44160</v>
      </c>
      <c r="AD14" s="449"/>
      <c r="AE14" s="450"/>
      <c r="AF14" s="448">
        <v>44160</v>
      </c>
      <c r="AG14" s="449"/>
      <c r="AH14" s="450"/>
      <c r="AI14" s="448">
        <v>44160</v>
      </c>
      <c r="AJ14" s="449"/>
      <c r="AK14" s="450"/>
      <c r="AL14" s="448">
        <v>44160</v>
      </c>
      <c r="AM14" s="449"/>
      <c r="AN14" s="450"/>
      <c r="AO14" s="448">
        <v>44160</v>
      </c>
      <c r="AP14" s="449"/>
      <c r="AQ14" s="450"/>
      <c r="AR14" s="448">
        <v>44160</v>
      </c>
      <c r="AS14" s="449"/>
      <c r="AT14" s="450"/>
      <c r="AU14" s="448">
        <v>44160</v>
      </c>
      <c r="AV14" s="449"/>
      <c r="AW14" s="450"/>
      <c r="AX14" s="15"/>
    </row>
    <row r="15" spans="1:50" ht="11.25" customHeight="1" x14ac:dyDescent="0.15">
      <c r="A15" s="15"/>
      <c r="B15" s="493" t="s">
        <v>414</v>
      </c>
      <c r="C15" s="494"/>
      <c r="D15" s="494"/>
      <c r="E15" s="494"/>
      <c r="F15" s="494"/>
      <c r="G15" s="494"/>
      <c r="H15" s="494"/>
      <c r="I15" s="495"/>
      <c r="J15" s="477" t="s">
        <v>412</v>
      </c>
      <c r="K15" s="478"/>
      <c r="L15" s="478"/>
      <c r="M15" s="479"/>
      <c r="N15" s="451"/>
      <c r="O15" s="365"/>
      <c r="P15" s="366"/>
      <c r="Q15" s="451"/>
      <c r="R15" s="365"/>
      <c r="S15" s="366"/>
      <c r="T15" s="451"/>
      <c r="U15" s="365"/>
      <c r="V15" s="366"/>
      <c r="W15" s="451"/>
      <c r="X15" s="365"/>
      <c r="Y15" s="366"/>
      <c r="Z15" s="451"/>
      <c r="AA15" s="365"/>
      <c r="AB15" s="366"/>
      <c r="AC15" s="451"/>
      <c r="AD15" s="365"/>
      <c r="AE15" s="366"/>
      <c r="AF15" s="451"/>
      <c r="AG15" s="365"/>
      <c r="AH15" s="366"/>
      <c r="AI15" s="451"/>
      <c r="AJ15" s="365"/>
      <c r="AK15" s="366"/>
      <c r="AL15" s="451"/>
      <c r="AM15" s="365"/>
      <c r="AN15" s="366"/>
      <c r="AO15" s="451"/>
      <c r="AP15" s="365"/>
      <c r="AQ15" s="366"/>
      <c r="AR15" s="451"/>
      <c r="AS15" s="365"/>
      <c r="AT15" s="366"/>
      <c r="AU15" s="451"/>
      <c r="AV15" s="365"/>
      <c r="AW15" s="366"/>
      <c r="AX15" s="15"/>
    </row>
    <row r="16" spans="1:50" ht="11.25" customHeight="1" x14ac:dyDescent="0.15">
      <c r="A16" s="15"/>
      <c r="B16" s="496"/>
      <c r="C16" s="497"/>
      <c r="D16" s="497"/>
      <c r="E16" s="497"/>
      <c r="F16" s="497"/>
      <c r="G16" s="497"/>
      <c r="H16" s="497"/>
      <c r="I16" s="498"/>
      <c r="J16" s="480"/>
      <c r="K16" s="481"/>
      <c r="L16" s="481"/>
      <c r="M16" s="482"/>
      <c r="N16" s="452"/>
      <c r="O16" s="453"/>
      <c r="P16" s="454"/>
      <c r="Q16" s="452"/>
      <c r="R16" s="453"/>
      <c r="S16" s="454"/>
      <c r="T16" s="452"/>
      <c r="U16" s="453"/>
      <c r="V16" s="454"/>
      <c r="W16" s="452"/>
      <c r="X16" s="453"/>
      <c r="Y16" s="454"/>
      <c r="Z16" s="452"/>
      <c r="AA16" s="453"/>
      <c r="AB16" s="454"/>
      <c r="AC16" s="452"/>
      <c r="AD16" s="453"/>
      <c r="AE16" s="454"/>
      <c r="AF16" s="452"/>
      <c r="AG16" s="453"/>
      <c r="AH16" s="454"/>
      <c r="AI16" s="452"/>
      <c r="AJ16" s="453"/>
      <c r="AK16" s="454"/>
      <c r="AL16" s="452"/>
      <c r="AM16" s="453"/>
      <c r="AN16" s="454"/>
      <c r="AO16" s="452"/>
      <c r="AP16" s="453"/>
      <c r="AQ16" s="454"/>
      <c r="AR16" s="452"/>
      <c r="AS16" s="453"/>
      <c r="AT16" s="454"/>
      <c r="AU16" s="452"/>
      <c r="AV16" s="453"/>
      <c r="AW16" s="454"/>
      <c r="AX16" s="15"/>
    </row>
    <row r="17" spans="1:50" ht="11.25" customHeight="1" x14ac:dyDescent="0.15">
      <c r="A17" s="15"/>
      <c r="B17" s="496"/>
      <c r="C17" s="497"/>
      <c r="D17" s="497"/>
      <c r="E17" s="497"/>
      <c r="F17" s="497"/>
      <c r="G17" s="497"/>
      <c r="H17" s="497"/>
      <c r="I17" s="498"/>
      <c r="J17" s="465" t="s">
        <v>413</v>
      </c>
      <c r="K17" s="466"/>
      <c r="L17" s="466"/>
      <c r="M17" s="467"/>
      <c r="N17" s="455"/>
      <c r="O17" s="456"/>
      <c r="P17" s="457"/>
      <c r="Q17" s="455"/>
      <c r="R17" s="456"/>
      <c r="S17" s="457"/>
      <c r="T17" s="455"/>
      <c r="U17" s="456"/>
      <c r="V17" s="457"/>
      <c r="W17" s="455"/>
      <c r="X17" s="456"/>
      <c r="Y17" s="457"/>
      <c r="Z17" s="455"/>
      <c r="AA17" s="456"/>
      <c r="AB17" s="457"/>
      <c r="AC17" s="455"/>
      <c r="AD17" s="456"/>
      <c r="AE17" s="457"/>
      <c r="AF17" s="455"/>
      <c r="AG17" s="456"/>
      <c r="AH17" s="457"/>
      <c r="AI17" s="455"/>
      <c r="AJ17" s="456"/>
      <c r="AK17" s="457"/>
      <c r="AL17" s="455"/>
      <c r="AM17" s="456"/>
      <c r="AN17" s="457"/>
      <c r="AO17" s="455"/>
      <c r="AP17" s="456"/>
      <c r="AQ17" s="457"/>
      <c r="AR17" s="455"/>
      <c r="AS17" s="456"/>
      <c r="AT17" s="457"/>
      <c r="AU17" s="455"/>
      <c r="AV17" s="456"/>
      <c r="AW17" s="457"/>
      <c r="AX17" s="15"/>
    </row>
    <row r="18" spans="1:50" ht="11.25" customHeight="1" x14ac:dyDescent="0.15">
      <c r="A18" s="15"/>
      <c r="B18" s="499"/>
      <c r="C18" s="500"/>
      <c r="D18" s="500"/>
      <c r="E18" s="500"/>
      <c r="F18" s="500"/>
      <c r="G18" s="500"/>
      <c r="H18" s="500"/>
      <c r="I18" s="501"/>
      <c r="J18" s="468"/>
      <c r="K18" s="469"/>
      <c r="L18" s="469"/>
      <c r="M18" s="470"/>
      <c r="N18" s="458"/>
      <c r="O18" s="367"/>
      <c r="P18" s="368"/>
      <c r="Q18" s="458"/>
      <c r="R18" s="367"/>
      <c r="S18" s="368"/>
      <c r="T18" s="458"/>
      <c r="U18" s="367"/>
      <c r="V18" s="368"/>
      <c r="W18" s="458"/>
      <c r="X18" s="367"/>
      <c r="Y18" s="368"/>
      <c r="Z18" s="458"/>
      <c r="AA18" s="367"/>
      <c r="AB18" s="368"/>
      <c r="AC18" s="458"/>
      <c r="AD18" s="367"/>
      <c r="AE18" s="368"/>
      <c r="AF18" s="458"/>
      <c r="AG18" s="367"/>
      <c r="AH18" s="368"/>
      <c r="AI18" s="458"/>
      <c r="AJ18" s="367"/>
      <c r="AK18" s="368"/>
      <c r="AL18" s="458"/>
      <c r="AM18" s="367"/>
      <c r="AN18" s="368"/>
      <c r="AO18" s="458"/>
      <c r="AP18" s="367"/>
      <c r="AQ18" s="368"/>
      <c r="AR18" s="458"/>
      <c r="AS18" s="367"/>
      <c r="AT18" s="368"/>
      <c r="AU18" s="458"/>
      <c r="AV18" s="367"/>
      <c r="AW18" s="368"/>
      <c r="AX18" s="15"/>
    </row>
    <row r="19" spans="1:50" ht="11.25" customHeight="1" x14ac:dyDescent="0.15">
      <c r="A19" s="15"/>
      <c r="B19" s="502" t="s">
        <v>415</v>
      </c>
      <c r="C19" s="502"/>
      <c r="D19" s="502"/>
      <c r="E19" s="502"/>
      <c r="F19" s="502"/>
      <c r="G19" s="502"/>
      <c r="H19" s="502"/>
      <c r="I19" s="502"/>
      <c r="J19" s="477" t="s">
        <v>412</v>
      </c>
      <c r="K19" s="478"/>
      <c r="L19" s="478"/>
      <c r="M19" s="479"/>
      <c r="N19" s="451"/>
      <c r="O19" s="365"/>
      <c r="P19" s="366"/>
      <c r="Q19" s="451"/>
      <c r="R19" s="365"/>
      <c r="S19" s="366"/>
      <c r="T19" s="451"/>
      <c r="U19" s="365"/>
      <c r="V19" s="366"/>
      <c r="W19" s="451"/>
      <c r="X19" s="365"/>
      <c r="Y19" s="366"/>
      <c r="Z19" s="451"/>
      <c r="AA19" s="365"/>
      <c r="AB19" s="366"/>
      <c r="AC19" s="451"/>
      <c r="AD19" s="365"/>
      <c r="AE19" s="366"/>
      <c r="AF19" s="451"/>
      <c r="AG19" s="365"/>
      <c r="AH19" s="366"/>
      <c r="AI19" s="451"/>
      <c r="AJ19" s="365"/>
      <c r="AK19" s="366"/>
      <c r="AL19" s="451"/>
      <c r="AM19" s="365"/>
      <c r="AN19" s="366"/>
      <c r="AO19" s="451"/>
      <c r="AP19" s="365"/>
      <c r="AQ19" s="366"/>
      <c r="AR19" s="451"/>
      <c r="AS19" s="365"/>
      <c r="AT19" s="366"/>
      <c r="AU19" s="451"/>
      <c r="AV19" s="365"/>
      <c r="AW19" s="366"/>
      <c r="AX19" s="15"/>
    </row>
    <row r="20" spans="1:50" ht="11.25" customHeight="1" x14ac:dyDescent="0.15">
      <c r="A20" s="15"/>
      <c r="B20" s="502"/>
      <c r="C20" s="502"/>
      <c r="D20" s="502"/>
      <c r="E20" s="502"/>
      <c r="F20" s="502"/>
      <c r="G20" s="502"/>
      <c r="H20" s="502"/>
      <c r="I20" s="502"/>
      <c r="J20" s="480"/>
      <c r="K20" s="481"/>
      <c r="L20" s="481"/>
      <c r="M20" s="482"/>
      <c r="N20" s="452"/>
      <c r="O20" s="453"/>
      <c r="P20" s="454"/>
      <c r="Q20" s="452"/>
      <c r="R20" s="453"/>
      <c r="S20" s="454"/>
      <c r="T20" s="452"/>
      <c r="U20" s="453"/>
      <c r="V20" s="454"/>
      <c r="W20" s="452"/>
      <c r="X20" s="453"/>
      <c r="Y20" s="454"/>
      <c r="Z20" s="452"/>
      <c r="AA20" s="453"/>
      <c r="AB20" s="454"/>
      <c r="AC20" s="452"/>
      <c r="AD20" s="453"/>
      <c r="AE20" s="454"/>
      <c r="AF20" s="452"/>
      <c r="AG20" s="453"/>
      <c r="AH20" s="454"/>
      <c r="AI20" s="452"/>
      <c r="AJ20" s="453"/>
      <c r="AK20" s="454"/>
      <c r="AL20" s="452"/>
      <c r="AM20" s="453"/>
      <c r="AN20" s="454"/>
      <c r="AO20" s="452"/>
      <c r="AP20" s="453"/>
      <c r="AQ20" s="454"/>
      <c r="AR20" s="452"/>
      <c r="AS20" s="453"/>
      <c r="AT20" s="454"/>
      <c r="AU20" s="452"/>
      <c r="AV20" s="453"/>
      <c r="AW20" s="454"/>
      <c r="AX20" s="15"/>
    </row>
    <row r="21" spans="1:50" ht="11.25" customHeight="1" x14ac:dyDescent="0.15">
      <c r="A21" s="15"/>
      <c r="B21" s="502"/>
      <c r="C21" s="502"/>
      <c r="D21" s="502"/>
      <c r="E21" s="502"/>
      <c r="F21" s="502"/>
      <c r="G21" s="502"/>
      <c r="H21" s="502"/>
      <c r="I21" s="502"/>
      <c r="J21" s="465" t="s">
        <v>413</v>
      </c>
      <c r="K21" s="466"/>
      <c r="L21" s="466"/>
      <c r="M21" s="467"/>
      <c r="N21" s="455"/>
      <c r="O21" s="456"/>
      <c r="P21" s="457"/>
      <c r="Q21" s="455"/>
      <c r="R21" s="456"/>
      <c r="S21" s="457"/>
      <c r="T21" s="455"/>
      <c r="U21" s="456"/>
      <c r="V21" s="457"/>
      <c r="W21" s="455"/>
      <c r="X21" s="456"/>
      <c r="Y21" s="457"/>
      <c r="Z21" s="455"/>
      <c r="AA21" s="456"/>
      <c r="AB21" s="457"/>
      <c r="AC21" s="455"/>
      <c r="AD21" s="456"/>
      <c r="AE21" s="457"/>
      <c r="AF21" s="455"/>
      <c r="AG21" s="456"/>
      <c r="AH21" s="457"/>
      <c r="AI21" s="455"/>
      <c r="AJ21" s="456"/>
      <c r="AK21" s="457"/>
      <c r="AL21" s="455"/>
      <c r="AM21" s="456"/>
      <c r="AN21" s="457"/>
      <c r="AO21" s="455"/>
      <c r="AP21" s="456"/>
      <c r="AQ21" s="457"/>
      <c r="AR21" s="455"/>
      <c r="AS21" s="456"/>
      <c r="AT21" s="457"/>
      <c r="AU21" s="455"/>
      <c r="AV21" s="456"/>
      <c r="AW21" s="457"/>
      <c r="AX21" s="15"/>
    </row>
    <row r="22" spans="1:50" ht="11.25" customHeight="1" x14ac:dyDescent="0.15">
      <c r="A22" s="15"/>
      <c r="B22" s="502"/>
      <c r="C22" s="502"/>
      <c r="D22" s="502"/>
      <c r="E22" s="502"/>
      <c r="F22" s="502"/>
      <c r="G22" s="502"/>
      <c r="H22" s="502"/>
      <c r="I22" s="502"/>
      <c r="J22" s="468"/>
      <c r="K22" s="469"/>
      <c r="L22" s="469"/>
      <c r="M22" s="470"/>
      <c r="N22" s="458"/>
      <c r="O22" s="367"/>
      <c r="P22" s="368"/>
      <c r="Q22" s="458"/>
      <c r="R22" s="367"/>
      <c r="S22" s="368"/>
      <c r="T22" s="458"/>
      <c r="U22" s="367"/>
      <c r="V22" s="368"/>
      <c r="W22" s="458"/>
      <c r="X22" s="367"/>
      <c r="Y22" s="368"/>
      <c r="Z22" s="458"/>
      <c r="AA22" s="367"/>
      <c r="AB22" s="368"/>
      <c r="AC22" s="458"/>
      <c r="AD22" s="367"/>
      <c r="AE22" s="368"/>
      <c r="AF22" s="458"/>
      <c r="AG22" s="367"/>
      <c r="AH22" s="368"/>
      <c r="AI22" s="458"/>
      <c r="AJ22" s="367"/>
      <c r="AK22" s="368"/>
      <c r="AL22" s="458"/>
      <c r="AM22" s="367"/>
      <c r="AN22" s="368"/>
      <c r="AO22" s="458"/>
      <c r="AP22" s="367"/>
      <c r="AQ22" s="368"/>
      <c r="AR22" s="458"/>
      <c r="AS22" s="367"/>
      <c r="AT22" s="368"/>
      <c r="AU22" s="458"/>
      <c r="AV22" s="367"/>
      <c r="AW22" s="368"/>
      <c r="AX22" s="15"/>
    </row>
    <row r="23" spans="1:50" ht="11.25" customHeight="1" x14ac:dyDescent="0.15">
      <c r="A23" s="15"/>
      <c r="B23" s="502" t="s">
        <v>416</v>
      </c>
      <c r="C23" s="502"/>
      <c r="D23" s="502"/>
      <c r="E23" s="502"/>
      <c r="F23" s="502"/>
      <c r="G23" s="502"/>
      <c r="H23" s="502"/>
      <c r="I23" s="502"/>
      <c r="J23" s="477" t="s">
        <v>412</v>
      </c>
      <c r="K23" s="478"/>
      <c r="L23" s="478"/>
      <c r="M23" s="479"/>
      <c r="N23" s="451"/>
      <c r="O23" s="365"/>
      <c r="P23" s="366"/>
      <c r="Q23" s="451"/>
      <c r="R23" s="365"/>
      <c r="S23" s="366"/>
      <c r="T23" s="451"/>
      <c r="U23" s="365"/>
      <c r="V23" s="366"/>
      <c r="W23" s="451"/>
      <c r="X23" s="365"/>
      <c r="Y23" s="366"/>
      <c r="Z23" s="451"/>
      <c r="AA23" s="365"/>
      <c r="AB23" s="366"/>
      <c r="AC23" s="451"/>
      <c r="AD23" s="365"/>
      <c r="AE23" s="366"/>
      <c r="AF23" s="451"/>
      <c r="AG23" s="365"/>
      <c r="AH23" s="366"/>
      <c r="AI23" s="451"/>
      <c r="AJ23" s="365"/>
      <c r="AK23" s="366"/>
      <c r="AL23" s="451"/>
      <c r="AM23" s="365"/>
      <c r="AN23" s="366"/>
      <c r="AO23" s="451"/>
      <c r="AP23" s="365"/>
      <c r="AQ23" s="366"/>
      <c r="AR23" s="451"/>
      <c r="AS23" s="365"/>
      <c r="AT23" s="366"/>
      <c r="AU23" s="451"/>
      <c r="AV23" s="365"/>
      <c r="AW23" s="366"/>
      <c r="AX23" s="15"/>
    </row>
    <row r="24" spans="1:50" ht="11.25" customHeight="1" x14ac:dyDescent="0.15">
      <c r="A24" s="15"/>
      <c r="B24" s="502"/>
      <c r="C24" s="502"/>
      <c r="D24" s="502"/>
      <c r="E24" s="502"/>
      <c r="F24" s="502"/>
      <c r="G24" s="502"/>
      <c r="H24" s="502"/>
      <c r="I24" s="502"/>
      <c r="J24" s="480"/>
      <c r="K24" s="481"/>
      <c r="L24" s="481"/>
      <c r="M24" s="482"/>
      <c r="N24" s="452"/>
      <c r="O24" s="453"/>
      <c r="P24" s="454"/>
      <c r="Q24" s="452"/>
      <c r="R24" s="453"/>
      <c r="S24" s="454"/>
      <c r="T24" s="452"/>
      <c r="U24" s="453"/>
      <c r="V24" s="454"/>
      <c r="W24" s="452"/>
      <c r="X24" s="453"/>
      <c r="Y24" s="454"/>
      <c r="Z24" s="452"/>
      <c r="AA24" s="453"/>
      <c r="AB24" s="454"/>
      <c r="AC24" s="452"/>
      <c r="AD24" s="453"/>
      <c r="AE24" s="454"/>
      <c r="AF24" s="452"/>
      <c r="AG24" s="453"/>
      <c r="AH24" s="454"/>
      <c r="AI24" s="452"/>
      <c r="AJ24" s="453"/>
      <c r="AK24" s="454"/>
      <c r="AL24" s="452"/>
      <c r="AM24" s="453"/>
      <c r="AN24" s="454"/>
      <c r="AO24" s="452"/>
      <c r="AP24" s="453"/>
      <c r="AQ24" s="454"/>
      <c r="AR24" s="452"/>
      <c r="AS24" s="453"/>
      <c r="AT24" s="454"/>
      <c r="AU24" s="452"/>
      <c r="AV24" s="453"/>
      <c r="AW24" s="454"/>
      <c r="AX24" s="15"/>
    </row>
    <row r="25" spans="1:50" ht="11.25" customHeight="1" x14ac:dyDescent="0.15">
      <c r="A25" s="15"/>
      <c r="B25" s="502"/>
      <c r="C25" s="502"/>
      <c r="D25" s="502"/>
      <c r="E25" s="502"/>
      <c r="F25" s="502"/>
      <c r="G25" s="502"/>
      <c r="H25" s="502"/>
      <c r="I25" s="502"/>
      <c r="J25" s="465" t="s">
        <v>413</v>
      </c>
      <c r="K25" s="466"/>
      <c r="L25" s="466"/>
      <c r="M25" s="467"/>
      <c r="N25" s="455"/>
      <c r="O25" s="456"/>
      <c r="P25" s="457"/>
      <c r="Q25" s="455"/>
      <c r="R25" s="456"/>
      <c r="S25" s="457"/>
      <c r="T25" s="455"/>
      <c r="U25" s="456"/>
      <c r="V25" s="457"/>
      <c r="W25" s="455"/>
      <c r="X25" s="456"/>
      <c r="Y25" s="457"/>
      <c r="Z25" s="455"/>
      <c r="AA25" s="456"/>
      <c r="AB25" s="457"/>
      <c r="AC25" s="455"/>
      <c r="AD25" s="456"/>
      <c r="AE25" s="457"/>
      <c r="AF25" s="455"/>
      <c r="AG25" s="456"/>
      <c r="AH25" s="457"/>
      <c r="AI25" s="455"/>
      <c r="AJ25" s="456"/>
      <c r="AK25" s="457"/>
      <c r="AL25" s="455"/>
      <c r="AM25" s="456"/>
      <c r="AN25" s="457"/>
      <c r="AO25" s="455"/>
      <c r="AP25" s="456"/>
      <c r="AQ25" s="457"/>
      <c r="AR25" s="455"/>
      <c r="AS25" s="456"/>
      <c r="AT25" s="457"/>
      <c r="AU25" s="455"/>
      <c r="AV25" s="456"/>
      <c r="AW25" s="457"/>
      <c r="AX25" s="15"/>
    </row>
    <row r="26" spans="1:50" ht="11.25" customHeight="1" x14ac:dyDescent="0.15">
      <c r="A26" s="15"/>
      <c r="B26" s="502"/>
      <c r="C26" s="502"/>
      <c r="D26" s="502"/>
      <c r="E26" s="502"/>
      <c r="F26" s="502"/>
      <c r="G26" s="502"/>
      <c r="H26" s="502"/>
      <c r="I26" s="502"/>
      <c r="J26" s="468"/>
      <c r="K26" s="469"/>
      <c r="L26" s="469"/>
      <c r="M26" s="470"/>
      <c r="N26" s="458"/>
      <c r="O26" s="367"/>
      <c r="P26" s="368"/>
      <c r="Q26" s="458"/>
      <c r="R26" s="367"/>
      <c r="S26" s="368"/>
      <c r="T26" s="458"/>
      <c r="U26" s="367"/>
      <c r="V26" s="368"/>
      <c r="W26" s="458"/>
      <c r="X26" s="367"/>
      <c r="Y26" s="368"/>
      <c r="Z26" s="458"/>
      <c r="AA26" s="367"/>
      <c r="AB26" s="368"/>
      <c r="AC26" s="458"/>
      <c r="AD26" s="367"/>
      <c r="AE26" s="368"/>
      <c r="AF26" s="458"/>
      <c r="AG26" s="367"/>
      <c r="AH26" s="368"/>
      <c r="AI26" s="458"/>
      <c r="AJ26" s="367"/>
      <c r="AK26" s="368"/>
      <c r="AL26" s="458"/>
      <c r="AM26" s="367"/>
      <c r="AN26" s="368"/>
      <c r="AO26" s="458"/>
      <c r="AP26" s="367"/>
      <c r="AQ26" s="368"/>
      <c r="AR26" s="458"/>
      <c r="AS26" s="367"/>
      <c r="AT26" s="368"/>
      <c r="AU26" s="458"/>
      <c r="AV26" s="367"/>
      <c r="AW26" s="368"/>
      <c r="AX26" s="15"/>
    </row>
    <row r="27" spans="1:50" ht="11.25" customHeight="1" x14ac:dyDescent="0.15">
      <c r="A27" s="15"/>
      <c r="B27" s="484" t="s">
        <v>365</v>
      </c>
      <c r="C27" s="503"/>
      <c r="D27" s="503"/>
      <c r="E27" s="503"/>
      <c r="F27" s="503"/>
      <c r="G27" s="503"/>
      <c r="H27" s="503"/>
      <c r="I27" s="504"/>
      <c r="J27" s="477" t="s">
        <v>412</v>
      </c>
      <c r="K27" s="478"/>
      <c r="L27" s="478"/>
      <c r="M27" s="479"/>
      <c r="N27" s="451"/>
      <c r="O27" s="365"/>
      <c r="P27" s="366"/>
      <c r="Q27" s="451"/>
      <c r="R27" s="365"/>
      <c r="S27" s="366"/>
      <c r="T27" s="451"/>
      <c r="U27" s="365"/>
      <c r="V27" s="366"/>
      <c r="W27" s="451"/>
      <c r="X27" s="365"/>
      <c r="Y27" s="366"/>
      <c r="Z27" s="451"/>
      <c r="AA27" s="365"/>
      <c r="AB27" s="366"/>
      <c r="AC27" s="451"/>
      <c r="AD27" s="365"/>
      <c r="AE27" s="366"/>
      <c r="AF27" s="451"/>
      <c r="AG27" s="365"/>
      <c r="AH27" s="366"/>
      <c r="AI27" s="451"/>
      <c r="AJ27" s="365"/>
      <c r="AK27" s="366"/>
      <c r="AL27" s="451"/>
      <c r="AM27" s="365"/>
      <c r="AN27" s="366"/>
      <c r="AO27" s="451"/>
      <c r="AP27" s="365"/>
      <c r="AQ27" s="366"/>
      <c r="AR27" s="451"/>
      <c r="AS27" s="365"/>
      <c r="AT27" s="366"/>
      <c r="AU27" s="451"/>
      <c r="AV27" s="365"/>
      <c r="AW27" s="366"/>
      <c r="AX27" s="15"/>
    </row>
    <row r="28" spans="1:50" ht="11.25" customHeight="1" x14ac:dyDescent="0.15">
      <c r="A28" s="15"/>
      <c r="B28" s="505"/>
      <c r="C28" s="506"/>
      <c r="D28" s="506"/>
      <c r="E28" s="506"/>
      <c r="F28" s="506"/>
      <c r="G28" s="506"/>
      <c r="H28" s="506"/>
      <c r="I28" s="507"/>
      <c r="J28" s="480"/>
      <c r="K28" s="481"/>
      <c r="L28" s="481"/>
      <c r="M28" s="482"/>
      <c r="N28" s="452"/>
      <c r="O28" s="453"/>
      <c r="P28" s="454"/>
      <c r="Q28" s="452"/>
      <c r="R28" s="453"/>
      <c r="S28" s="454"/>
      <c r="T28" s="452"/>
      <c r="U28" s="453"/>
      <c r="V28" s="454"/>
      <c r="W28" s="452"/>
      <c r="X28" s="453"/>
      <c r="Y28" s="454"/>
      <c r="Z28" s="452"/>
      <c r="AA28" s="453"/>
      <c r="AB28" s="454"/>
      <c r="AC28" s="452"/>
      <c r="AD28" s="453"/>
      <c r="AE28" s="454"/>
      <c r="AF28" s="452"/>
      <c r="AG28" s="453"/>
      <c r="AH28" s="454"/>
      <c r="AI28" s="452"/>
      <c r="AJ28" s="453"/>
      <c r="AK28" s="454"/>
      <c r="AL28" s="452"/>
      <c r="AM28" s="453"/>
      <c r="AN28" s="454"/>
      <c r="AO28" s="452"/>
      <c r="AP28" s="453"/>
      <c r="AQ28" s="454"/>
      <c r="AR28" s="452"/>
      <c r="AS28" s="453"/>
      <c r="AT28" s="454"/>
      <c r="AU28" s="452"/>
      <c r="AV28" s="453"/>
      <c r="AW28" s="454"/>
      <c r="AX28" s="15"/>
    </row>
    <row r="29" spans="1:50" ht="11.25" customHeight="1" x14ac:dyDescent="0.15">
      <c r="A29" s="15"/>
      <c r="B29" s="505"/>
      <c r="C29" s="506"/>
      <c r="D29" s="506"/>
      <c r="E29" s="506"/>
      <c r="F29" s="506"/>
      <c r="G29" s="506"/>
      <c r="H29" s="506"/>
      <c r="I29" s="507"/>
      <c r="J29" s="465" t="s">
        <v>413</v>
      </c>
      <c r="K29" s="466"/>
      <c r="L29" s="466"/>
      <c r="M29" s="467"/>
      <c r="N29" s="455"/>
      <c r="O29" s="456"/>
      <c r="P29" s="457"/>
      <c r="Q29" s="455"/>
      <c r="R29" s="456"/>
      <c r="S29" s="457"/>
      <c r="T29" s="455"/>
      <c r="U29" s="456"/>
      <c r="V29" s="457"/>
      <c r="W29" s="455"/>
      <c r="X29" s="456"/>
      <c r="Y29" s="457"/>
      <c r="Z29" s="455"/>
      <c r="AA29" s="456"/>
      <c r="AB29" s="457"/>
      <c r="AC29" s="455"/>
      <c r="AD29" s="456"/>
      <c r="AE29" s="457"/>
      <c r="AF29" s="455"/>
      <c r="AG29" s="456"/>
      <c r="AH29" s="457"/>
      <c r="AI29" s="455"/>
      <c r="AJ29" s="456"/>
      <c r="AK29" s="457"/>
      <c r="AL29" s="455"/>
      <c r="AM29" s="456"/>
      <c r="AN29" s="457"/>
      <c r="AO29" s="455"/>
      <c r="AP29" s="456"/>
      <c r="AQ29" s="457"/>
      <c r="AR29" s="455"/>
      <c r="AS29" s="456"/>
      <c r="AT29" s="457"/>
      <c r="AU29" s="455"/>
      <c r="AV29" s="456"/>
      <c r="AW29" s="457"/>
      <c r="AX29" s="15"/>
    </row>
    <row r="30" spans="1:50" ht="11.25" customHeight="1" x14ac:dyDescent="0.15">
      <c r="A30" s="15"/>
      <c r="B30" s="508"/>
      <c r="C30" s="509"/>
      <c r="D30" s="509"/>
      <c r="E30" s="509"/>
      <c r="F30" s="509"/>
      <c r="G30" s="509"/>
      <c r="H30" s="509"/>
      <c r="I30" s="510"/>
      <c r="J30" s="468"/>
      <c r="K30" s="469"/>
      <c r="L30" s="469"/>
      <c r="M30" s="470"/>
      <c r="N30" s="458"/>
      <c r="O30" s="367"/>
      <c r="P30" s="368"/>
      <c r="Q30" s="458"/>
      <c r="R30" s="367"/>
      <c r="S30" s="368"/>
      <c r="T30" s="458"/>
      <c r="U30" s="367"/>
      <c r="V30" s="368"/>
      <c r="W30" s="458"/>
      <c r="X30" s="367"/>
      <c r="Y30" s="368"/>
      <c r="Z30" s="458"/>
      <c r="AA30" s="367"/>
      <c r="AB30" s="368"/>
      <c r="AC30" s="458"/>
      <c r="AD30" s="367"/>
      <c r="AE30" s="368"/>
      <c r="AF30" s="458"/>
      <c r="AG30" s="367"/>
      <c r="AH30" s="368"/>
      <c r="AI30" s="458"/>
      <c r="AJ30" s="367"/>
      <c r="AK30" s="368"/>
      <c r="AL30" s="458"/>
      <c r="AM30" s="367"/>
      <c r="AN30" s="368"/>
      <c r="AO30" s="458"/>
      <c r="AP30" s="367"/>
      <c r="AQ30" s="368"/>
      <c r="AR30" s="458"/>
      <c r="AS30" s="367"/>
      <c r="AT30" s="368"/>
      <c r="AU30" s="458"/>
      <c r="AV30" s="367"/>
      <c r="AW30" s="368"/>
      <c r="AX30" s="15"/>
    </row>
    <row r="31" spans="1:50" ht="11.25" customHeight="1" x14ac:dyDescent="0.15">
      <c r="A31" s="15"/>
      <c r="B31" s="484" t="s">
        <v>366</v>
      </c>
      <c r="C31" s="485"/>
      <c r="D31" s="485"/>
      <c r="E31" s="485"/>
      <c r="F31" s="485"/>
      <c r="G31" s="485"/>
      <c r="H31" s="485"/>
      <c r="I31" s="486"/>
      <c r="J31" s="477" t="s">
        <v>412</v>
      </c>
      <c r="K31" s="478"/>
      <c r="L31" s="478"/>
      <c r="M31" s="479"/>
      <c r="N31" s="451"/>
      <c r="O31" s="365"/>
      <c r="P31" s="366"/>
      <c r="Q31" s="451"/>
      <c r="R31" s="365"/>
      <c r="S31" s="366"/>
      <c r="T31" s="451"/>
      <c r="U31" s="365"/>
      <c r="V31" s="366"/>
      <c r="W31" s="451"/>
      <c r="X31" s="365"/>
      <c r="Y31" s="366"/>
      <c r="Z31" s="451"/>
      <c r="AA31" s="365"/>
      <c r="AB31" s="366"/>
      <c r="AC31" s="451"/>
      <c r="AD31" s="365"/>
      <c r="AE31" s="366"/>
      <c r="AF31" s="451"/>
      <c r="AG31" s="365"/>
      <c r="AH31" s="366"/>
      <c r="AI31" s="451"/>
      <c r="AJ31" s="365"/>
      <c r="AK31" s="366"/>
      <c r="AL31" s="451"/>
      <c r="AM31" s="365"/>
      <c r="AN31" s="366"/>
      <c r="AO31" s="451"/>
      <c r="AP31" s="365"/>
      <c r="AQ31" s="366"/>
      <c r="AR31" s="451"/>
      <c r="AS31" s="365"/>
      <c r="AT31" s="366"/>
      <c r="AU31" s="451"/>
      <c r="AV31" s="365"/>
      <c r="AW31" s="366"/>
      <c r="AX31" s="15"/>
    </row>
    <row r="32" spans="1:50" ht="11.25" customHeight="1" x14ac:dyDescent="0.15">
      <c r="A32" s="15"/>
      <c r="B32" s="487"/>
      <c r="C32" s="488"/>
      <c r="D32" s="488"/>
      <c r="E32" s="488"/>
      <c r="F32" s="488"/>
      <c r="G32" s="488"/>
      <c r="H32" s="488"/>
      <c r="I32" s="489"/>
      <c r="J32" s="480"/>
      <c r="K32" s="481"/>
      <c r="L32" s="481"/>
      <c r="M32" s="482"/>
      <c r="N32" s="452"/>
      <c r="O32" s="453"/>
      <c r="P32" s="454"/>
      <c r="Q32" s="452"/>
      <c r="R32" s="453"/>
      <c r="S32" s="454"/>
      <c r="T32" s="452"/>
      <c r="U32" s="453"/>
      <c r="V32" s="454"/>
      <c r="W32" s="452"/>
      <c r="X32" s="453"/>
      <c r="Y32" s="454"/>
      <c r="Z32" s="452"/>
      <c r="AA32" s="453"/>
      <c r="AB32" s="454"/>
      <c r="AC32" s="452"/>
      <c r="AD32" s="453"/>
      <c r="AE32" s="454"/>
      <c r="AF32" s="452"/>
      <c r="AG32" s="453"/>
      <c r="AH32" s="454"/>
      <c r="AI32" s="452"/>
      <c r="AJ32" s="453"/>
      <c r="AK32" s="454"/>
      <c r="AL32" s="452"/>
      <c r="AM32" s="453"/>
      <c r="AN32" s="454"/>
      <c r="AO32" s="452"/>
      <c r="AP32" s="453"/>
      <c r="AQ32" s="454"/>
      <c r="AR32" s="452"/>
      <c r="AS32" s="453"/>
      <c r="AT32" s="454"/>
      <c r="AU32" s="452"/>
      <c r="AV32" s="453"/>
      <c r="AW32" s="454"/>
      <c r="AX32" s="15"/>
    </row>
    <row r="33" spans="1:50" ht="11.25" customHeight="1" x14ac:dyDescent="0.15">
      <c r="A33" s="15"/>
      <c r="B33" s="487"/>
      <c r="C33" s="488"/>
      <c r="D33" s="488"/>
      <c r="E33" s="488"/>
      <c r="F33" s="488"/>
      <c r="G33" s="488"/>
      <c r="H33" s="488"/>
      <c r="I33" s="489"/>
      <c r="J33" s="465" t="s">
        <v>413</v>
      </c>
      <c r="K33" s="466"/>
      <c r="L33" s="466"/>
      <c r="M33" s="467"/>
      <c r="N33" s="455"/>
      <c r="O33" s="456"/>
      <c r="P33" s="457"/>
      <c r="Q33" s="455"/>
      <c r="R33" s="456"/>
      <c r="S33" s="457"/>
      <c r="T33" s="455"/>
      <c r="U33" s="456"/>
      <c r="V33" s="457"/>
      <c r="W33" s="455"/>
      <c r="X33" s="456"/>
      <c r="Y33" s="457"/>
      <c r="Z33" s="455"/>
      <c r="AA33" s="456"/>
      <c r="AB33" s="457"/>
      <c r="AC33" s="455"/>
      <c r="AD33" s="456"/>
      <c r="AE33" s="457"/>
      <c r="AF33" s="455"/>
      <c r="AG33" s="456"/>
      <c r="AH33" s="457"/>
      <c r="AI33" s="455"/>
      <c r="AJ33" s="456"/>
      <c r="AK33" s="457"/>
      <c r="AL33" s="455"/>
      <c r="AM33" s="456"/>
      <c r="AN33" s="457"/>
      <c r="AO33" s="455"/>
      <c r="AP33" s="456"/>
      <c r="AQ33" s="457"/>
      <c r="AR33" s="455"/>
      <c r="AS33" s="456"/>
      <c r="AT33" s="457"/>
      <c r="AU33" s="455"/>
      <c r="AV33" s="456"/>
      <c r="AW33" s="457"/>
      <c r="AX33" s="15"/>
    </row>
    <row r="34" spans="1:50" ht="11.25" customHeight="1" x14ac:dyDescent="0.15">
      <c r="A34" s="15"/>
      <c r="B34" s="490"/>
      <c r="C34" s="491"/>
      <c r="D34" s="491"/>
      <c r="E34" s="491"/>
      <c r="F34" s="491"/>
      <c r="G34" s="491"/>
      <c r="H34" s="491"/>
      <c r="I34" s="492"/>
      <c r="J34" s="468"/>
      <c r="K34" s="469"/>
      <c r="L34" s="469"/>
      <c r="M34" s="470"/>
      <c r="N34" s="458"/>
      <c r="O34" s="367"/>
      <c r="P34" s="368"/>
      <c r="Q34" s="458"/>
      <c r="R34" s="367"/>
      <c r="S34" s="368"/>
      <c r="T34" s="458"/>
      <c r="U34" s="367"/>
      <c r="V34" s="368"/>
      <c r="W34" s="458"/>
      <c r="X34" s="367"/>
      <c r="Y34" s="368"/>
      <c r="Z34" s="458"/>
      <c r="AA34" s="367"/>
      <c r="AB34" s="368"/>
      <c r="AC34" s="458"/>
      <c r="AD34" s="367"/>
      <c r="AE34" s="368"/>
      <c r="AF34" s="458"/>
      <c r="AG34" s="367"/>
      <c r="AH34" s="368"/>
      <c r="AI34" s="458"/>
      <c r="AJ34" s="367"/>
      <c r="AK34" s="368"/>
      <c r="AL34" s="458"/>
      <c r="AM34" s="367"/>
      <c r="AN34" s="368"/>
      <c r="AO34" s="458"/>
      <c r="AP34" s="367"/>
      <c r="AQ34" s="368"/>
      <c r="AR34" s="458"/>
      <c r="AS34" s="367"/>
      <c r="AT34" s="368"/>
      <c r="AU34" s="458"/>
      <c r="AV34" s="367"/>
      <c r="AW34" s="368"/>
      <c r="AX34" s="15"/>
    </row>
    <row r="35" spans="1:50" ht="11.25" customHeight="1" x14ac:dyDescent="0.15">
      <c r="A35" s="15"/>
      <c r="B35" s="484" t="s">
        <v>417</v>
      </c>
      <c r="C35" s="485"/>
      <c r="D35" s="485"/>
      <c r="E35" s="485"/>
      <c r="F35" s="485"/>
      <c r="G35" s="485"/>
      <c r="H35" s="485"/>
      <c r="I35" s="486"/>
      <c r="J35" s="477" t="s">
        <v>412</v>
      </c>
      <c r="K35" s="478"/>
      <c r="L35" s="478"/>
      <c r="M35" s="479"/>
      <c r="N35" s="451"/>
      <c r="O35" s="365"/>
      <c r="P35" s="366"/>
      <c r="Q35" s="451"/>
      <c r="R35" s="365"/>
      <c r="S35" s="366"/>
      <c r="T35" s="451"/>
      <c r="U35" s="365"/>
      <c r="V35" s="366"/>
      <c r="W35" s="451"/>
      <c r="X35" s="365"/>
      <c r="Y35" s="366"/>
      <c r="Z35" s="451"/>
      <c r="AA35" s="365"/>
      <c r="AB35" s="366"/>
      <c r="AC35" s="451"/>
      <c r="AD35" s="365"/>
      <c r="AE35" s="366"/>
      <c r="AF35" s="451"/>
      <c r="AG35" s="365"/>
      <c r="AH35" s="366"/>
      <c r="AI35" s="451"/>
      <c r="AJ35" s="365"/>
      <c r="AK35" s="366"/>
      <c r="AL35" s="451"/>
      <c r="AM35" s="365"/>
      <c r="AN35" s="366"/>
      <c r="AO35" s="451"/>
      <c r="AP35" s="365"/>
      <c r="AQ35" s="366"/>
      <c r="AR35" s="451"/>
      <c r="AS35" s="365"/>
      <c r="AT35" s="366"/>
      <c r="AU35" s="451"/>
      <c r="AV35" s="365"/>
      <c r="AW35" s="366"/>
      <c r="AX35" s="15"/>
    </row>
    <row r="36" spans="1:50" ht="11.25" customHeight="1" x14ac:dyDescent="0.15">
      <c r="A36" s="15"/>
      <c r="B36" s="487"/>
      <c r="C36" s="488"/>
      <c r="D36" s="488"/>
      <c r="E36" s="488"/>
      <c r="F36" s="488"/>
      <c r="G36" s="488"/>
      <c r="H36" s="488"/>
      <c r="I36" s="489"/>
      <c r="J36" s="480"/>
      <c r="K36" s="481"/>
      <c r="L36" s="481"/>
      <c r="M36" s="482"/>
      <c r="N36" s="452"/>
      <c r="O36" s="453"/>
      <c r="P36" s="454"/>
      <c r="Q36" s="452"/>
      <c r="R36" s="453"/>
      <c r="S36" s="454"/>
      <c r="T36" s="452"/>
      <c r="U36" s="453"/>
      <c r="V36" s="454"/>
      <c r="W36" s="452"/>
      <c r="X36" s="453"/>
      <c r="Y36" s="454"/>
      <c r="Z36" s="452"/>
      <c r="AA36" s="453"/>
      <c r="AB36" s="454"/>
      <c r="AC36" s="452"/>
      <c r="AD36" s="453"/>
      <c r="AE36" s="454"/>
      <c r="AF36" s="452"/>
      <c r="AG36" s="453"/>
      <c r="AH36" s="454"/>
      <c r="AI36" s="452"/>
      <c r="AJ36" s="453"/>
      <c r="AK36" s="454"/>
      <c r="AL36" s="452"/>
      <c r="AM36" s="453"/>
      <c r="AN36" s="454"/>
      <c r="AO36" s="452"/>
      <c r="AP36" s="453"/>
      <c r="AQ36" s="454"/>
      <c r="AR36" s="452"/>
      <c r="AS36" s="453"/>
      <c r="AT36" s="454"/>
      <c r="AU36" s="452"/>
      <c r="AV36" s="453"/>
      <c r="AW36" s="454"/>
      <c r="AX36" s="15"/>
    </row>
    <row r="37" spans="1:50" ht="11.25" customHeight="1" x14ac:dyDescent="0.15">
      <c r="A37" s="15"/>
      <c r="B37" s="487"/>
      <c r="C37" s="488"/>
      <c r="D37" s="488"/>
      <c r="E37" s="488"/>
      <c r="F37" s="488"/>
      <c r="G37" s="488"/>
      <c r="H37" s="488"/>
      <c r="I37" s="489"/>
      <c r="J37" s="465" t="s">
        <v>413</v>
      </c>
      <c r="K37" s="466"/>
      <c r="L37" s="466"/>
      <c r="M37" s="467"/>
      <c r="N37" s="455"/>
      <c r="O37" s="456"/>
      <c r="P37" s="457"/>
      <c r="Q37" s="455"/>
      <c r="R37" s="456"/>
      <c r="S37" s="457"/>
      <c r="T37" s="455"/>
      <c r="U37" s="456"/>
      <c r="V37" s="457"/>
      <c r="W37" s="455"/>
      <c r="X37" s="456"/>
      <c r="Y37" s="457"/>
      <c r="Z37" s="455"/>
      <c r="AA37" s="456"/>
      <c r="AB37" s="457"/>
      <c r="AC37" s="455"/>
      <c r="AD37" s="456"/>
      <c r="AE37" s="457"/>
      <c r="AF37" s="455"/>
      <c r="AG37" s="456"/>
      <c r="AH37" s="457"/>
      <c r="AI37" s="455"/>
      <c r="AJ37" s="456"/>
      <c r="AK37" s="457"/>
      <c r="AL37" s="455"/>
      <c r="AM37" s="456"/>
      <c r="AN37" s="457"/>
      <c r="AO37" s="455"/>
      <c r="AP37" s="456"/>
      <c r="AQ37" s="457"/>
      <c r="AR37" s="455"/>
      <c r="AS37" s="456"/>
      <c r="AT37" s="457"/>
      <c r="AU37" s="455"/>
      <c r="AV37" s="456"/>
      <c r="AW37" s="457"/>
      <c r="AX37" s="15"/>
    </row>
    <row r="38" spans="1:50" ht="11.25" customHeight="1" x14ac:dyDescent="0.15">
      <c r="A38" s="15"/>
      <c r="B38" s="490"/>
      <c r="C38" s="491"/>
      <c r="D38" s="491"/>
      <c r="E38" s="491"/>
      <c r="F38" s="491"/>
      <c r="G38" s="491"/>
      <c r="H38" s="491"/>
      <c r="I38" s="492"/>
      <c r="J38" s="468"/>
      <c r="K38" s="469"/>
      <c r="L38" s="469"/>
      <c r="M38" s="470"/>
      <c r="N38" s="458"/>
      <c r="O38" s="367"/>
      <c r="P38" s="368"/>
      <c r="Q38" s="458"/>
      <c r="R38" s="367"/>
      <c r="S38" s="368"/>
      <c r="T38" s="458"/>
      <c r="U38" s="367"/>
      <c r="V38" s="368"/>
      <c r="W38" s="458"/>
      <c r="X38" s="367"/>
      <c r="Y38" s="368"/>
      <c r="Z38" s="458"/>
      <c r="AA38" s="367"/>
      <c r="AB38" s="368"/>
      <c r="AC38" s="458"/>
      <c r="AD38" s="367"/>
      <c r="AE38" s="368"/>
      <c r="AF38" s="458"/>
      <c r="AG38" s="367"/>
      <c r="AH38" s="368"/>
      <c r="AI38" s="458"/>
      <c r="AJ38" s="367"/>
      <c r="AK38" s="368"/>
      <c r="AL38" s="458"/>
      <c r="AM38" s="367"/>
      <c r="AN38" s="368"/>
      <c r="AO38" s="458"/>
      <c r="AP38" s="367"/>
      <c r="AQ38" s="368"/>
      <c r="AR38" s="458"/>
      <c r="AS38" s="367"/>
      <c r="AT38" s="368"/>
      <c r="AU38" s="458"/>
      <c r="AV38" s="367"/>
      <c r="AW38" s="368"/>
      <c r="AX38" s="15"/>
    </row>
    <row r="39" spans="1:50" ht="11.25" customHeight="1" x14ac:dyDescent="0.15">
      <c r="A39" s="15"/>
      <c r="B39" s="484" t="s">
        <v>418</v>
      </c>
      <c r="C39" s="485"/>
      <c r="D39" s="485"/>
      <c r="E39" s="485"/>
      <c r="F39" s="485"/>
      <c r="G39" s="485"/>
      <c r="H39" s="485"/>
      <c r="I39" s="486"/>
      <c r="J39" s="477" t="s">
        <v>412</v>
      </c>
      <c r="K39" s="478"/>
      <c r="L39" s="478"/>
      <c r="M39" s="479"/>
      <c r="N39" s="451"/>
      <c r="O39" s="365"/>
      <c r="P39" s="366"/>
      <c r="Q39" s="451"/>
      <c r="R39" s="365"/>
      <c r="S39" s="366"/>
      <c r="T39" s="451"/>
      <c r="U39" s="365"/>
      <c r="V39" s="366"/>
      <c r="W39" s="451"/>
      <c r="X39" s="365"/>
      <c r="Y39" s="366"/>
      <c r="Z39" s="451"/>
      <c r="AA39" s="365"/>
      <c r="AB39" s="366"/>
      <c r="AC39" s="451"/>
      <c r="AD39" s="365"/>
      <c r="AE39" s="366"/>
      <c r="AF39" s="451"/>
      <c r="AG39" s="365"/>
      <c r="AH39" s="366"/>
      <c r="AI39" s="451"/>
      <c r="AJ39" s="365"/>
      <c r="AK39" s="366"/>
      <c r="AL39" s="451"/>
      <c r="AM39" s="365"/>
      <c r="AN39" s="366"/>
      <c r="AO39" s="451"/>
      <c r="AP39" s="365"/>
      <c r="AQ39" s="366"/>
      <c r="AR39" s="451"/>
      <c r="AS39" s="365"/>
      <c r="AT39" s="366"/>
      <c r="AU39" s="451"/>
      <c r="AV39" s="365"/>
      <c r="AW39" s="366"/>
      <c r="AX39" s="15"/>
    </row>
    <row r="40" spans="1:50" ht="11.25" customHeight="1" x14ac:dyDescent="0.15">
      <c r="A40" s="15"/>
      <c r="B40" s="487"/>
      <c r="C40" s="488"/>
      <c r="D40" s="488"/>
      <c r="E40" s="488"/>
      <c r="F40" s="488"/>
      <c r="G40" s="488"/>
      <c r="H40" s="488"/>
      <c r="I40" s="489"/>
      <c r="J40" s="480"/>
      <c r="K40" s="481"/>
      <c r="L40" s="481"/>
      <c r="M40" s="482"/>
      <c r="N40" s="452"/>
      <c r="O40" s="453"/>
      <c r="P40" s="454"/>
      <c r="Q40" s="452"/>
      <c r="R40" s="453"/>
      <c r="S40" s="454"/>
      <c r="T40" s="452"/>
      <c r="U40" s="453"/>
      <c r="V40" s="454"/>
      <c r="W40" s="452"/>
      <c r="X40" s="453"/>
      <c r="Y40" s="454"/>
      <c r="Z40" s="452"/>
      <c r="AA40" s="453"/>
      <c r="AB40" s="454"/>
      <c r="AC40" s="452"/>
      <c r="AD40" s="453"/>
      <c r="AE40" s="454"/>
      <c r="AF40" s="452"/>
      <c r="AG40" s="453"/>
      <c r="AH40" s="454"/>
      <c r="AI40" s="452"/>
      <c r="AJ40" s="453"/>
      <c r="AK40" s="454"/>
      <c r="AL40" s="452"/>
      <c r="AM40" s="453"/>
      <c r="AN40" s="454"/>
      <c r="AO40" s="452"/>
      <c r="AP40" s="453"/>
      <c r="AQ40" s="454"/>
      <c r="AR40" s="452"/>
      <c r="AS40" s="453"/>
      <c r="AT40" s="454"/>
      <c r="AU40" s="452"/>
      <c r="AV40" s="453"/>
      <c r="AW40" s="454"/>
      <c r="AX40" s="15"/>
    </row>
    <row r="41" spans="1:50" ht="11.25" customHeight="1" x14ac:dyDescent="0.15">
      <c r="A41" s="15"/>
      <c r="B41" s="487"/>
      <c r="C41" s="488"/>
      <c r="D41" s="488"/>
      <c r="E41" s="488"/>
      <c r="F41" s="488"/>
      <c r="G41" s="488"/>
      <c r="H41" s="488"/>
      <c r="I41" s="489"/>
      <c r="J41" s="465" t="s">
        <v>413</v>
      </c>
      <c r="K41" s="466"/>
      <c r="L41" s="466"/>
      <c r="M41" s="467"/>
      <c r="N41" s="455"/>
      <c r="O41" s="456"/>
      <c r="P41" s="457"/>
      <c r="Q41" s="455"/>
      <c r="R41" s="456"/>
      <c r="S41" s="457"/>
      <c r="T41" s="455"/>
      <c r="U41" s="456"/>
      <c r="V41" s="457"/>
      <c r="W41" s="455"/>
      <c r="X41" s="456"/>
      <c r="Y41" s="457"/>
      <c r="Z41" s="455"/>
      <c r="AA41" s="456"/>
      <c r="AB41" s="457"/>
      <c r="AC41" s="455"/>
      <c r="AD41" s="456"/>
      <c r="AE41" s="457"/>
      <c r="AF41" s="455"/>
      <c r="AG41" s="456"/>
      <c r="AH41" s="457"/>
      <c r="AI41" s="455"/>
      <c r="AJ41" s="456"/>
      <c r="AK41" s="457"/>
      <c r="AL41" s="455"/>
      <c r="AM41" s="456"/>
      <c r="AN41" s="457"/>
      <c r="AO41" s="455"/>
      <c r="AP41" s="456"/>
      <c r="AQ41" s="457"/>
      <c r="AR41" s="455"/>
      <c r="AS41" s="456"/>
      <c r="AT41" s="457"/>
      <c r="AU41" s="455"/>
      <c r="AV41" s="456"/>
      <c r="AW41" s="457"/>
      <c r="AX41" s="15"/>
    </row>
    <row r="42" spans="1:50" ht="11.25" customHeight="1" x14ac:dyDescent="0.15">
      <c r="A42" s="15"/>
      <c r="B42" s="490"/>
      <c r="C42" s="491"/>
      <c r="D42" s="491"/>
      <c r="E42" s="491"/>
      <c r="F42" s="491"/>
      <c r="G42" s="491"/>
      <c r="H42" s="491"/>
      <c r="I42" s="492"/>
      <c r="J42" s="468"/>
      <c r="K42" s="469"/>
      <c r="L42" s="469"/>
      <c r="M42" s="470"/>
      <c r="N42" s="458"/>
      <c r="O42" s="367"/>
      <c r="P42" s="368"/>
      <c r="Q42" s="458"/>
      <c r="R42" s="367"/>
      <c r="S42" s="368"/>
      <c r="T42" s="458"/>
      <c r="U42" s="367"/>
      <c r="V42" s="368"/>
      <c r="W42" s="458"/>
      <c r="X42" s="367"/>
      <c r="Y42" s="368"/>
      <c r="Z42" s="458"/>
      <c r="AA42" s="367"/>
      <c r="AB42" s="368"/>
      <c r="AC42" s="458"/>
      <c r="AD42" s="367"/>
      <c r="AE42" s="368"/>
      <c r="AF42" s="458"/>
      <c r="AG42" s="367"/>
      <c r="AH42" s="368"/>
      <c r="AI42" s="458"/>
      <c r="AJ42" s="367"/>
      <c r="AK42" s="368"/>
      <c r="AL42" s="458"/>
      <c r="AM42" s="367"/>
      <c r="AN42" s="368"/>
      <c r="AO42" s="458"/>
      <c r="AP42" s="367"/>
      <c r="AQ42" s="368"/>
      <c r="AR42" s="458"/>
      <c r="AS42" s="367"/>
      <c r="AT42" s="368"/>
      <c r="AU42" s="458"/>
      <c r="AV42" s="367"/>
      <c r="AW42" s="368"/>
      <c r="AX42" s="15"/>
    </row>
    <row r="43" spans="1:50" ht="11.25" customHeight="1" x14ac:dyDescent="0.15">
      <c r="A43" s="15"/>
      <c r="B43" s="484" t="s">
        <v>420</v>
      </c>
      <c r="C43" s="485"/>
      <c r="D43" s="485"/>
      <c r="E43" s="485"/>
      <c r="F43" s="485"/>
      <c r="G43" s="485"/>
      <c r="H43" s="485"/>
      <c r="I43" s="486"/>
      <c r="J43" s="477" t="s">
        <v>412</v>
      </c>
      <c r="K43" s="478"/>
      <c r="L43" s="478"/>
      <c r="M43" s="479"/>
      <c r="N43" s="451"/>
      <c r="O43" s="365"/>
      <c r="P43" s="366"/>
      <c r="Q43" s="451"/>
      <c r="R43" s="365"/>
      <c r="S43" s="366"/>
      <c r="T43" s="451"/>
      <c r="U43" s="365"/>
      <c r="V43" s="366"/>
      <c r="W43" s="451"/>
      <c r="X43" s="365"/>
      <c r="Y43" s="366"/>
      <c r="Z43" s="451"/>
      <c r="AA43" s="365"/>
      <c r="AB43" s="366"/>
      <c r="AC43" s="451"/>
      <c r="AD43" s="365"/>
      <c r="AE43" s="366"/>
      <c r="AF43" s="451"/>
      <c r="AG43" s="365"/>
      <c r="AH43" s="366"/>
      <c r="AI43" s="451"/>
      <c r="AJ43" s="365"/>
      <c r="AK43" s="366"/>
      <c r="AL43" s="451"/>
      <c r="AM43" s="365"/>
      <c r="AN43" s="366"/>
      <c r="AO43" s="451"/>
      <c r="AP43" s="365"/>
      <c r="AQ43" s="366"/>
      <c r="AR43" s="451"/>
      <c r="AS43" s="365"/>
      <c r="AT43" s="366"/>
      <c r="AU43" s="451"/>
      <c r="AV43" s="365"/>
      <c r="AW43" s="366"/>
      <c r="AX43" s="15"/>
    </row>
    <row r="44" spans="1:50" ht="11.25" customHeight="1" x14ac:dyDescent="0.15">
      <c r="A44" s="15"/>
      <c r="B44" s="487"/>
      <c r="C44" s="488"/>
      <c r="D44" s="488"/>
      <c r="E44" s="488"/>
      <c r="F44" s="488"/>
      <c r="G44" s="488"/>
      <c r="H44" s="488"/>
      <c r="I44" s="489"/>
      <c r="J44" s="480"/>
      <c r="K44" s="481"/>
      <c r="L44" s="481"/>
      <c r="M44" s="482"/>
      <c r="N44" s="452"/>
      <c r="O44" s="453"/>
      <c r="P44" s="454"/>
      <c r="Q44" s="452"/>
      <c r="R44" s="453"/>
      <c r="S44" s="454"/>
      <c r="T44" s="452"/>
      <c r="U44" s="453"/>
      <c r="V44" s="454"/>
      <c r="W44" s="452"/>
      <c r="X44" s="453"/>
      <c r="Y44" s="454"/>
      <c r="Z44" s="452"/>
      <c r="AA44" s="453"/>
      <c r="AB44" s="454"/>
      <c r="AC44" s="452"/>
      <c r="AD44" s="453"/>
      <c r="AE44" s="454"/>
      <c r="AF44" s="452"/>
      <c r="AG44" s="453"/>
      <c r="AH44" s="454"/>
      <c r="AI44" s="452"/>
      <c r="AJ44" s="453"/>
      <c r="AK44" s="454"/>
      <c r="AL44" s="452"/>
      <c r="AM44" s="453"/>
      <c r="AN44" s="454"/>
      <c r="AO44" s="452"/>
      <c r="AP44" s="453"/>
      <c r="AQ44" s="454"/>
      <c r="AR44" s="452"/>
      <c r="AS44" s="453"/>
      <c r="AT44" s="454"/>
      <c r="AU44" s="452"/>
      <c r="AV44" s="453"/>
      <c r="AW44" s="454"/>
      <c r="AX44" s="15"/>
    </row>
    <row r="45" spans="1:50" ht="11.25" customHeight="1" x14ac:dyDescent="0.15">
      <c r="A45" s="15"/>
      <c r="B45" s="487"/>
      <c r="C45" s="488"/>
      <c r="D45" s="488"/>
      <c r="E45" s="488"/>
      <c r="F45" s="488"/>
      <c r="G45" s="488"/>
      <c r="H45" s="488"/>
      <c r="I45" s="489"/>
      <c r="J45" s="465" t="s">
        <v>413</v>
      </c>
      <c r="K45" s="466"/>
      <c r="L45" s="466"/>
      <c r="M45" s="467"/>
      <c r="N45" s="455"/>
      <c r="O45" s="456"/>
      <c r="P45" s="457"/>
      <c r="Q45" s="455"/>
      <c r="R45" s="456"/>
      <c r="S45" s="457"/>
      <c r="T45" s="455"/>
      <c r="U45" s="456"/>
      <c r="V45" s="457"/>
      <c r="W45" s="455"/>
      <c r="X45" s="456"/>
      <c r="Y45" s="457"/>
      <c r="Z45" s="455"/>
      <c r="AA45" s="456"/>
      <c r="AB45" s="457"/>
      <c r="AC45" s="455"/>
      <c r="AD45" s="456"/>
      <c r="AE45" s="457"/>
      <c r="AF45" s="455"/>
      <c r="AG45" s="456"/>
      <c r="AH45" s="457"/>
      <c r="AI45" s="455"/>
      <c r="AJ45" s="456"/>
      <c r="AK45" s="457"/>
      <c r="AL45" s="455"/>
      <c r="AM45" s="456"/>
      <c r="AN45" s="457"/>
      <c r="AO45" s="455"/>
      <c r="AP45" s="456"/>
      <c r="AQ45" s="457"/>
      <c r="AR45" s="455"/>
      <c r="AS45" s="456"/>
      <c r="AT45" s="457"/>
      <c r="AU45" s="455"/>
      <c r="AV45" s="456"/>
      <c r="AW45" s="457"/>
      <c r="AX45" s="15"/>
    </row>
    <row r="46" spans="1:50" ht="11.25" customHeight="1" x14ac:dyDescent="0.15">
      <c r="A46" s="15"/>
      <c r="B46" s="490"/>
      <c r="C46" s="491"/>
      <c r="D46" s="491"/>
      <c r="E46" s="491"/>
      <c r="F46" s="491"/>
      <c r="G46" s="491"/>
      <c r="H46" s="491"/>
      <c r="I46" s="492"/>
      <c r="J46" s="468"/>
      <c r="K46" s="469"/>
      <c r="L46" s="469"/>
      <c r="M46" s="470"/>
      <c r="N46" s="458"/>
      <c r="O46" s="367"/>
      <c r="P46" s="368"/>
      <c r="Q46" s="458"/>
      <c r="R46" s="367"/>
      <c r="S46" s="368"/>
      <c r="T46" s="458"/>
      <c r="U46" s="367"/>
      <c r="V46" s="368"/>
      <c r="W46" s="458"/>
      <c r="X46" s="367"/>
      <c r="Y46" s="368"/>
      <c r="Z46" s="458"/>
      <c r="AA46" s="367"/>
      <c r="AB46" s="368"/>
      <c r="AC46" s="458"/>
      <c r="AD46" s="367"/>
      <c r="AE46" s="368"/>
      <c r="AF46" s="458"/>
      <c r="AG46" s="367"/>
      <c r="AH46" s="368"/>
      <c r="AI46" s="458"/>
      <c r="AJ46" s="367"/>
      <c r="AK46" s="368"/>
      <c r="AL46" s="458"/>
      <c r="AM46" s="367"/>
      <c r="AN46" s="368"/>
      <c r="AO46" s="458"/>
      <c r="AP46" s="367"/>
      <c r="AQ46" s="368"/>
      <c r="AR46" s="458"/>
      <c r="AS46" s="367"/>
      <c r="AT46" s="368"/>
      <c r="AU46" s="458"/>
      <c r="AV46" s="367"/>
      <c r="AW46" s="368"/>
      <c r="AX46" s="15"/>
    </row>
    <row r="47" spans="1:50" ht="11.25" customHeight="1" x14ac:dyDescent="0.15">
      <c r="A47" s="15"/>
      <c r="B47" s="484" t="s">
        <v>421</v>
      </c>
      <c r="C47" s="485"/>
      <c r="D47" s="485"/>
      <c r="E47" s="485"/>
      <c r="F47" s="485"/>
      <c r="G47" s="485"/>
      <c r="H47" s="485"/>
      <c r="I47" s="486"/>
      <c r="J47" s="477" t="s">
        <v>412</v>
      </c>
      <c r="K47" s="478"/>
      <c r="L47" s="478"/>
      <c r="M47" s="479"/>
      <c r="N47" s="451"/>
      <c r="O47" s="365"/>
      <c r="P47" s="366"/>
      <c r="Q47" s="451"/>
      <c r="R47" s="365"/>
      <c r="S47" s="366"/>
      <c r="T47" s="451"/>
      <c r="U47" s="365"/>
      <c r="V47" s="366"/>
      <c r="W47" s="451"/>
      <c r="X47" s="365"/>
      <c r="Y47" s="366"/>
      <c r="Z47" s="451"/>
      <c r="AA47" s="365"/>
      <c r="AB47" s="366"/>
      <c r="AC47" s="451"/>
      <c r="AD47" s="365"/>
      <c r="AE47" s="366"/>
      <c r="AF47" s="451"/>
      <c r="AG47" s="365"/>
      <c r="AH47" s="366"/>
      <c r="AI47" s="451"/>
      <c r="AJ47" s="365"/>
      <c r="AK47" s="366"/>
      <c r="AL47" s="451"/>
      <c r="AM47" s="365"/>
      <c r="AN47" s="366"/>
      <c r="AO47" s="451"/>
      <c r="AP47" s="365"/>
      <c r="AQ47" s="366"/>
      <c r="AR47" s="451"/>
      <c r="AS47" s="365"/>
      <c r="AT47" s="366"/>
      <c r="AU47" s="451"/>
      <c r="AV47" s="365"/>
      <c r="AW47" s="366"/>
      <c r="AX47" s="15"/>
    </row>
    <row r="48" spans="1:50" ht="11.25" customHeight="1" x14ac:dyDescent="0.15">
      <c r="A48" s="15"/>
      <c r="B48" s="487"/>
      <c r="C48" s="488"/>
      <c r="D48" s="488"/>
      <c r="E48" s="488"/>
      <c r="F48" s="488"/>
      <c r="G48" s="488"/>
      <c r="H48" s="488"/>
      <c r="I48" s="489"/>
      <c r="J48" s="480"/>
      <c r="K48" s="481"/>
      <c r="L48" s="481"/>
      <c r="M48" s="482"/>
      <c r="N48" s="452"/>
      <c r="O48" s="453"/>
      <c r="P48" s="454"/>
      <c r="Q48" s="452"/>
      <c r="R48" s="453"/>
      <c r="S48" s="454"/>
      <c r="T48" s="452"/>
      <c r="U48" s="453"/>
      <c r="V48" s="454"/>
      <c r="W48" s="452"/>
      <c r="X48" s="453"/>
      <c r="Y48" s="454"/>
      <c r="Z48" s="452"/>
      <c r="AA48" s="453"/>
      <c r="AB48" s="454"/>
      <c r="AC48" s="452"/>
      <c r="AD48" s="453"/>
      <c r="AE48" s="454"/>
      <c r="AF48" s="452"/>
      <c r="AG48" s="453"/>
      <c r="AH48" s="454"/>
      <c r="AI48" s="452"/>
      <c r="AJ48" s="453"/>
      <c r="AK48" s="454"/>
      <c r="AL48" s="452"/>
      <c r="AM48" s="453"/>
      <c r="AN48" s="454"/>
      <c r="AO48" s="452"/>
      <c r="AP48" s="453"/>
      <c r="AQ48" s="454"/>
      <c r="AR48" s="452"/>
      <c r="AS48" s="453"/>
      <c r="AT48" s="454"/>
      <c r="AU48" s="452"/>
      <c r="AV48" s="453"/>
      <c r="AW48" s="454"/>
      <c r="AX48" s="15"/>
    </row>
    <row r="49" spans="1:50" ht="11.25" customHeight="1" x14ac:dyDescent="0.15">
      <c r="A49" s="15"/>
      <c r="B49" s="487"/>
      <c r="C49" s="488"/>
      <c r="D49" s="488"/>
      <c r="E49" s="488"/>
      <c r="F49" s="488"/>
      <c r="G49" s="488"/>
      <c r="H49" s="488"/>
      <c r="I49" s="489"/>
      <c r="J49" s="465" t="s">
        <v>413</v>
      </c>
      <c r="K49" s="466"/>
      <c r="L49" s="466"/>
      <c r="M49" s="467"/>
      <c r="N49" s="455"/>
      <c r="O49" s="456"/>
      <c r="P49" s="457"/>
      <c r="Q49" s="455"/>
      <c r="R49" s="456"/>
      <c r="S49" s="457"/>
      <c r="T49" s="455"/>
      <c r="U49" s="456"/>
      <c r="V49" s="457"/>
      <c r="W49" s="455"/>
      <c r="X49" s="456"/>
      <c r="Y49" s="457"/>
      <c r="Z49" s="455"/>
      <c r="AA49" s="456"/>
      <c r="AB49" s="457"/>
      <c r="AC49" s="455"/>
      <c r="AD49" s="456"/>
      <c r="AE49" s="457"/>
      <c r="AF49" s="455"/>
      <c r="AG49" s="456"/>
      <c r="AH49" s="457"/>
      <c r="AI49" s="455"/>
      <c r="AJ49" s="456"/>
      <c r="AK49" s="457"/>
      <c r="AL49" s="455"/>
      <c r="AM49" s="456"/>
      <c r="AN49" s="457"/>
      <c r="AO49" s="455"/>
      <c r="AP49" s="456"/>
      <c r="AQ49" s="457"/>
      <c r="AR49" s="455"/>
      <c r="AS49" s="456"/>
      <c r="AT49" s="457"/>
      <c r="AU49" s="455"/>
      <c r="AV49" s="456"/>
      <c r="AW49" s="457"/>
      <c r="AX49" s="15"/>
    </row>
    <row r="50" spans="1:50" ht="11.25" customHeight="1" x14ac:dyDescent="0.15">
      <c r="A50" s="15"/>
      <c r="B50" s="490"/>
      <c r="C50" s="491"/>
      <c r="D50" s="491"/>
      <c r="E50" s="491"/>
      <c r="F50" s="491"/>
      <c r="G50" s="491"/>
      <c r="H50" s="491"/>
      <c r="I50" s="492"/>
      <c r="J50" s="468"/>
      <c r="K50" s="469"/>
      <c r="L50" s="469"/>
      <c r="M50" s="470"/>
      <c r="N50" s="458"/>
      <c r="O50" s="367"/>
      <c r="P50" s="368"/>
      <c r="Q50" s="458"/>
      <c r="R50" s="367"/>
      <c r="S50" s="368"/>
      <c r="T50" s="458"/>
      <c r="U50" s="367"/>
      <c r="V50" s="368"/>
      <c r="W50" s="458"/>
      <c r="X50" s="367"/>
      <c r="Y50" s="368"/>
      <c r="Z50" s="458"/>
      <c r="AA50" s="367"/>
      <c r="AB50" s="368"/>
      <c r="AC50" s="458"/>
      <c r="AD50" s="367"/>
      <c r="AE50" s="368"/>
      <c r="AF50" s="458"/>
      <c r="AG50" s="367"/>
      <c r="AH50" s="368"/>
      <c r="AI50" s="458"/>
      <c r="AJ50" s="367"/>
      <c r="AK50" s="368"/>
      <c r="AL50" s="458"/>
      <c r="AM50" s="367"/>
      <c r="AN50" s="368"/>
      <c r="AO50" s="458"/>
      <c r="AP50" s="367"/>
      <c r="AQ50" s="368"/>
      <c r="AR50" s="458"/>
      <c r="AS50" s="367"/>
      <c r="AT50" s="368"/>
      <c r="AU50" s="458"/>
      <c r="AV50" s="367"/>
      <c r="AW50" s="368"/>
      <c r="AX50" s="15"/>
    </row>
    <row r="51" spans="1:50" ht="11.25" customHeight="1" x14ac:dyDescent="0.15">
      <c r="A51" s="15"/>
      <c r="B51" s="484" t="s">
        <v>500</v>
      </c>
      <c r="C51" s="485"/>
      <c r="D51" s="485"/>
      <c r="E51" s="485"/>
      <c r="F51" s="485"/>
      <c r="G51" s="485"/>
      <c r="H51" s="485"/>
      <c r="I51" s="486"/>
      <c r="J51" s="477" t="s">
        <v>412</v>
      </c>
      <c r="K51" s="478"/>
      <c r="L51" s="478"/>
      <c r="M51" s="479"/>
      <c r="N51" s="451"/>
      <c r="O51" s="365"/>
      <c r="P51" s="366"/>
      <c r="Q51" s="451"/>
      <c r="R51" s="365"/>
      <c r="S51" s="366"/>
      <c r="T51" s="451"/>
      <c r="U51" s="365"/>
      <c r="V51" s="366"/>
      <c r="W51" s="451"/>
      <c r="X51" s="365"/>
      <c r="Y51" s="366"/>
      <c r="Z51" s="451"/>
      <c r="AA51" s="365"/>
      <c r="AB51" s="366"/>
      <c r="AC51" s="451"/>
      <c r="AD51" s="365"/>
      <c r="AE51" s="366"/>
      <c r="AF51" s="451"/>
      <c r="AG51" s="365"/>
      <c r="AH51" s="366"/>
      <c r="AI51" s="451"/>
      <c r="AJ51" s="365"/>
      <c r="AK51" s="366"/>
      <c r="AL51" s="451"/>
      <c r="AM51" s="365"/>
      <c r="AN51" s="366"/>
      <c r="AO51" s="451"/>
      <c r="AP51" s="365"/>
      <c r="AQ51" s="366"/>
      <c r="AR51" s="451"/>
      <c r="AS51" s="365"/>
      <c r="AT51" s="366"/>
      <c r="AU51" s="451"/>
      <c r="AV51" s="365"/>
      <c r="AW51" s="366"/>
      <c r="AX51" s="15"/>
    </row>
    <row r="52" spans="1:50" ht="11.25" customHeight="1" x14ac:dyDescent="0.15">
      <c r="A52" s="15"/>
      <c r="B52" s="487"/>
      <c r="C52" s="488"/>
      <c r="D52" s="488"/>
      <c r="E52" s="488"/>
      <c r="F52" s="488"/>
      <c r="G52" s="488"/>
      <c r="H52" s="488"/>
      <c r="I52" s="489"/>
      <c r="J52" s="480"/>
      <c r="K52" s="481"/>
      <c r="L52" s="481"/>
      <c r="M52" s="482"/>
      <c r="N52" s="452"/>
      <c r="O52" s="453"/>
      <c r="P52" s="454"/>
      <c r="Q52" s="452"/>
      <c r="R52" s="453"/>
      <c r="S52" s="454"/>
      <c r="T52" s="452"/>
      <c r="U52" s="453"/>
      <c r="V52" s="454"/>
      <c r="W52" s="452"/>
      <c r="X52" s="453"/>
      <c r="Y52" s="454"/>
      <c r="Z52" s="452"/>
      <c r="AA52" s="453"/>
      <c r="AB52" s="454"/>
      <c r="AC52" s="452"/>
      <c r="AD52" s="453"/>
      <c r="AE52" s="454"/>
      <c r="AF52" s="452"/>
      <c r="AG52" s="453"/>
      <c r="AH52" s="454"/>
      <c r="AI52" s="452"/>
      <c r="AJ52" s="453"/>
      <c r="AK52" s="454"/>
      <c r="AL52" s="452"/>
      <c r="AM52" s="453"/>
      <c r="AN52" s="454"/>
      <c r="AO52" s="452"/>
      <c r="AP52" s="453"/>
      <c r="AQ52" s="454"/>
      <c r="AR52" s="452"/>
      <c r="AS52" s="453"/>
      <c r="AT52" s="454"/>
      <c r="AU52" s="452"/>
      <c r="AV52" s="453"/>
      <c r="AW52" s="454"/>
      <c r="AX52" s="15"/>
    </row>
    <row r="53" spans="1:50" ht="11.25" customHeight="1" x14ac:dyDescent="0.15">
      <c r="A53" s="15"/>
      <c r="B53" s="487"/>
      <c r="C53" s="488"/>
      <c r="D53" s="488"/>
      <c r="E53" s="488"/>
      <c r="F53" s="488"/>
      <c r="G53" s="488"/>
      <c r="H53" s="488"/>
      <c r="I53" s="489"/>
      <c r="J53" s="465" t="s">
        <v>413</v>
      </c>
      <c r="K53" s="466"/>
      <c r="L53" s="466"/>
      <c r="M53" s="467"/>
      <c r="N53" s="455"/>
      <c r="O53" s="456"/>
      <c r="P53" s="457"/>
      <c r="Q53" s="455"/>
      <c r="R53" s="456"/>
      <c r="S53" s="457"/>
      <c r="T53" s="455"/>
      <c r="U53" s="456"/>
      <c r="V53" s="457"/>
      <c r="W53" s="455"/>
      <c r="X53" s="456"/>
      <c r="Y53" s="457"/>
      <c r="Z53" s="455"/>
      <c r="AA53" s="456"/>
      <c r="AB53" s="457"/>
      <c r="AC53" s="455"/>
      <c r="AD53" s="456"/>
      <c r="AE53" s="457"/>
      <c r="AF53" s="455"/>
      <c r="AG53" s="456"/>
      <c r="AH53" s="457"/>
      <c r="AI53" s="455"/>
      <c r="AJ53" s="456"/>
      <c r="AK53" s="457"/>
      <c r="AL53" s="455"/>
      <c r="AM53" s="456"/>
      <c r="AN53" s="457"/>
      <c r="AO53" s="455"/>
      <c r="AP53" s="456"/>
      <c r="AQ53" s="457"/>
      <c r="AR53" s="455"/>
      <c r="AS53" s="456"/>
      <c r="AT53" s="457"/>
      <c r="AU53" s="455"/>
      <c r="AV53" s="456"/>
      <c r="AW53" s="457"/>
      <c r="AX53" s="15"/>
    </row>
    <row r="54" spans="1:50" ht="11.25" customHeight="1" x14ac:dyDescent="0.15">
      <c r="A54" s="15"/>
      <c r="B54" s="490"/>
      <c r="C54" s="491"/>
      <c r="D54" s="491"/>
      <c r="E54" s="491"/>
      <c r="F54" s="491"/>
      <c r="G54" s="491"/>
      <c r="H54" s="491"/>
      <c r="I54" s="492"/>
      <c r="J54" s="468"/>
      <c r="K54" s="469"/>
      <c r="L54" s="469"/>
      <c r="M54" s="470"/>
      <c r="N54" s="458"/>
      <c r="O54" s="367"/>
      <c r="P54" s="368"/>
      <c r="Q54" s="458"/>
      <c r="R54" s="367"/>
      <c r="S54" s="368"/>
      <c r="T54" s="458"/>
      <c r="U54" s="367"/>
      <c r="V54" s="368"/>
      <c r="W54" s="458"/>
      <c r="X54" s="367"/>
      <c r="Y54" s="368"/>
      <c r="Z54" s="458"/>
      <c r="AA54" s="367"/>
      <c r="AB54" s="368"/>
      <c r="AC54" s="458"/>
      <c r="AD54" s="367"/>
      <c r="AE54" s="368"/>
      <c r="AF54" s="458"/>
      <c r="AG54" s="367"/>
      <c r="AH54" s="368"/>
      <c r="AI54" s="458"/>
      <c r="AJ54" s="367"/>
      <c r="AK54" s="368"/>
      <c r="AL54" s="458"/>
      <c r="AM54" s="367"/>
      <c r="AN54" s="368"/>
      <c r="AO54" s="458"/>
      <c r="AP54" s="367"/>
      <c r="AQ54" s="368"/>
      <c r="AR54" s="458"/>
      <c r="AS54" s="367"/>
      <c r="AT54" s="368"/>
      <c r="AU54" s="458"/>
      <c r="AV54" s="367"/>
      <c r="AW54" s="368"/>
      <c r="AX54" s="15"/>
    </row>
    <row r="55" spans="1:50" ht="11.25" customHeight="1" x14ac:dyDescent="0.15">
      <c r="A55" s="15"/>
      <c r="B55" s="484" t="s">
        <v>501</v>
      </c>
      <c r="C55" s="485"/>
      <c r="D55" s="485"/>
      <c r="E55" s="485"/>
      <c r="F55" s="485"/>
      <c r="G55" s="485"/>
      <c r="H55" s="485"/>
      <c r="I55" s="486"/>
      <c r="J55" s="477" t="s">
        <v>412</v>
      </c>
      <c r="K55" s="478"/>
      <c r="L55" s="478"/>
      <c r="M55" s="479"/>
      <c r="N55" s="451"/>
      <c r="O55" s="365"/>
      <c r="P55" s="366"/>
      <c r="Q55" s="451"/>
      <c r="R55" s="365"/>
      <c r="S55" s="366"/>
      <c r="T55" s="451"/>
      <c r="U55" s="365"/>
      <c r="V55" s="366"/>
      <c r="W55" s="451"/>
      <c r="X55" s="365"/>
      <c r="Y55" s="366"/>
      <c r="Z55" s="451"/>
      <c r="AA55" s="365"/>
      <c r="AB55" s="366"/>
      <c r="AC55" s="451"/>
      <c r="AD55" s="365"/>
      <c r="AE55" s="366"/>
      <c r="AF55" s="451"/>
      <c r="AG55" s="365"/>
      <c r="AH55" s="366"/>
      <c r="AI55" s="451"/>
      <c r="AJ55" s="365"/>
      <c r="AK55" s="366"/>
      <c r="AL55" s="451"/>
      <c r="AM55" s="365"/>
      <c r="AN55" s="366"/>
      <c r="AO55" s="451"/>
      <c r="AP55" s="365"/>
      <c r="AQ55" s="366"/>
      <c r="AR55" s="451"/>
      <c r="AS55" s="365"/>
      <c r="AT55" s="366"/>
      <c r="AU55" s="451"/>
      <c r="AV55" s="365"/>
      <c r="AW55" s="366"/>
      <c r="AX55" s="15"/>
    </row>
    <row r="56" spans="1:50" ht="11.25" customHeight="1" x14ac:dyDescent="0.15">
      <c r="A56" s="15"/>
      <c r="B56" s="487"/>
      <c r="C56" s="488"/>
      <c r="D56" s="488"/>
      <c r="E56" s="488"/>
      <c r="F56" s="488"/>
      <c r="G56" s="488"/>
      <c r="H56" s="488"/>
      <c r="I56" s="489"/>
      <c r="J56" s="480"/>
      <c r="K56" s="481"/>
      <c r="L56" s="481"/>
      <c r="M56" s="482"/>
      <c r="N56" s="452"/>
      <c r="O56" s="453"/>
      <c r="P56" s="454"/>
      <c r="Q56" s="452"/>
      <c r="R56" s="453"/>
      <c r="S56" s="454"/>
      <c r="T56" s="452"/>
      <c r="U56" s="453"/>
      <c r="V56" s="454"/>
      <c r="W56" s="452"/>
      <c r="X56" s="453"/>
      <c r="Y56" s="454"/>
      <c r="Z56" s="452"/>
      <c r="AA56" s="453"/>
      <c r="AB56" s="454"/>
      <c r="AC56" s="452"/>
      <c r="AD56" s="453"/>
      <c r="AE56" s="454"/>
      <c r="AF56" s="452"/>
      <c r="AG56" s="453"/>
      <c r="AH56" s="454"/>
      <c r="AI56" s="452"/>
      <c r="AJ56" s="453"/>
      <c r="AK56" s="454"/>
      <c r="AL56" s="452"/>
      <c r="AM56" s="453"/>
      <c r="AN56" s="454"/>
      <c r="AO56" s="452"/>
      <c r="AP56" s="453"/>
      <c r="AQ56" s="454"/>
      <c r="AR56" s="452"/>
      <c r="AS56" s="453"/>
      <c r="AT56" s="454"/>
      <c r="AU56" s="452"/>
      <c r="AV56" s="453"/>
      <c r="AW56" s="454"/>
      <c r="AX56" s="15"/>
    </row>
    <row r="57" spans="1:50" ht="11.25" customHeight="1" x14ac:dyDescent="0.15">
      <c r="A57" s="15"/>
      <c r="B57" s="487"/>
      <c r="C57" s="488"/>
      <c r="D57" s="488"/>
      <c r="E57" s="488"/>
      <c r="F57" s="488"/>
      <c r="G57" s="488"/>
      <c r="H57" s="488"/>
      <c r="I57" s="489"/>
      <c r="J57" s="465" t="s">
        <v>413</v>
      </c>
      <c r="K57" s="466"/>
      <c r="L57" s="466"/>
      <c r="M57" s="467"/>
      <c r="N57" s="455"/>
      <c r="O57" s="456"/>
      <c r="P57" s="457"/>
      <c r="Q57" s="455"/>
      <c r="R57" s="456"/>
      <c r="S57" s="457"/>
      <c r="T57" s="455"/>
      <c r="U57" s="456"/>
      <c r="V57" s="457"/>
      <c r="W57" s="455"/>
      <c r="X57" s="456"/>
      <c r="Y57" s="457"/>
      <c r="Z57" s="455"/>
      <c r="AA57" s="456"/>
      <c r="AB57" s="457"/>
      <c r="AC57" s="455"/>
      <c r="AD57" s="456"/>
      <c r="AE57" s="457"/>
      <c r="AF57" s="455"/>
      <c r="AG57" s="456"/>
      <c r="AH57" s="457"/>
      <c r="AI57" s="455"/>
      <c r="AJ57" s="456"/>
      <c r="AK57" s="457"/>
      <c r="AL57" s="455"/>
      <c r="AM57" s="456"/>
      <c r="AN57" s="457"/>
      <c r="AO57" s="455"/>
      <c r="AP57" s="456"/>
      <c r="AQ57" s="457"/>
      <c r="AR57" s="455"/>
      <c r="AS57" s="456"/>
      <c r="AT57" s="457"/>
      <c r="AU57" s="455"/>
      <c r="AV57" s="456"/>
      <c r="AW57" s="457"/>
      <c r="AX57" s="15"/>
    </row>
    <row r="58" spans="1:50" ht="11.25" customHeight="1" x14ac:dyDescent="0.15">
      <c r="A58" s="15"/>
      <c r="B58" s="490"/>
      <c r="C58" s="491"/>
      <c r="D58" s="491"/>
      <c r="E58" s="491"/>
      <c r="F58" s="491"/>
      <c r="G58" s="491"/>
      <c r="H58" s="491"/>
      <c r="I58" s="492"/>
      <c r="J58" s="468"/>
      <c r="K58" s="469"/>
      <c r="L58" s="469"/>
      <c r="M58" s="470"/>
      <c r="N58" s="458"/>
      <c r="O58" s="367"/>
      <c r="P58" s="368"/>
      <c r="Q58" s="458"/>
      <c r="R58" s="367"/>
      <c r="S58" s="368"/>
      <c r="T58" s="458"/>
      <c r="U58" s="367"/>
      <c r="V58" s="368"/>
      <c r="W58" s="458"/>
      <c r="X58" s="367"/>
      <c r="Y58" s="368"/>
      <c r="Z58" s="458"/>
      <c r="AA58" s="367"/>
      <c r="AB58" s="368"/>
      <c r="AC58" s="458"/>
      <c r="AD58" s="367"/>
      <c r="AE58" s="368"/>
      <c r="AF58" s="458"/>
      <c r="AG58" s="367"/>
      <c r="AH58" s="368"/>
      <c r="AI58" s="458"/>
      <c r="AJ58" s="367"/>
      <c r="AK58" s="368"/>
      <c r="AL58" s="458"/>
      <c r="AM58" s="367"/>
      <c r="AN58" s="368"/>
      <c r="AO58" s="458"/>
      <c r="AP58" s="367"/>
      <c r="AQ58" s="368"/>
      <c r="AR58" s="458"/>
      <c r="AS58" s="367"/>
      <c r="AT58" s="368"/>
      <c r="AU58" s="458"/>
      <c r="AV58" s="367"/>
      <c r="AW58" s="368"/>
      <c r="AX58" s="15"/>
    </row>
    <row r="59" spans="1:50" ht="11.25" customHeight="1" x14ac:dyDescent="0.15">
      <c r="A59" s="15"/>
      <c r="B59" s="484" t="s">
        <v>422</v>
      </c>
      <c r="C59" s="485"/>
      <c r="D59" s="485"/>
      <c r="E59" s="485"/>
      <c r="F59" s="485"/>
      <c r="G59" s="485"/>
      <c r="H59" s="485"/>
      <c r="I59" s="486"/>
      <c r="J59" s="477" t="s">
        <v>412</v>
      </c>
      <c r="K59" s="478"/>
      <c r="L59" s="478"/>
      <c r="M59" s="479"/>
      <c r="N59" s="451"/>
      <c r="O59" s="365"/>
      <c r="P59" s="366"/>
      <c r="Q59" s="451"/>
      <c r="R59" s="365"/>
      <c r="S59" s="366"/>
      <c r="T59" s="451"/>
      <c r="U59" s="365"/>
      <c r="V59" s="366"/>
      <c r="W59" s="451"/>
      <c r="X59" s="365"/>
      <c r="Y59" s="366"/>
      <c r="Z59" s="451"/>
      <c r="AA59" s="365"/>
      <c r="AB59" s="366"/>
      <c r="AC59" s="451"/>
      <c r="AD59" s="365"/>
      <c r="AE59" s="366"/>
      <c r="AF59" s="451"/>
      <c r="AG59" s="365"/>
      <c r="AH59" s="366"/>
      <c r="AI59" s="451"/>
      <c r="AJ59" s="365"/>
      <c r="AK59" s="366"/>
      <c r="AL59" s="451"/>
      <c r="AM59" s="365"/>
      <c r="AN59" s="366"/>
      <c r="AO59" s="451"/>
      <c r="AP59" s="365"/>
      <c r="AQ59" s="366"/>
      <c r="AR59" s="451"/>
      <c r="AS59" s="365"/>
      <c r="AT59" s="366"/>
      <c r="AU59" s="451"/>
      <c r="AV59" s="365"/>
      <c r="AW59" s="366"/>
      <c r="AX59" s="15"/>
    </row>
    <row r="60" spans="1:50" ht="11.25" customHeight="1" x14ac:dyDescent="0.15">
      <c r="A60" s="15"/>
      <c r="B60" s="487"/>
      <c r="C60" s="488"/>
      <c r="D60" s="488"/>
      <c r="E60" s="488"/>
      <c r="F60" s="488"/>
      <c r="G60" s="488"/>
      <c r="H60" s="488"/>
      <c r="I60" s="489"/>
      <c r="J60" s="480"/>
      <c r="K60" s="481"/>
      <c r="L60" s="481"/>
      <c r="M60" s="482"/>
      <c r="N60" s="452"/>
      <c r="O60" s="453"/>
      <c r="P60" s="454"/>
      <c r="Q60" s="452"/>
      <c r="R60" s="453"/>
      <c r="S60" s="454"/>
      <c r="T60" s="452"/>
      <c r="U60" s="453"/>
      <c r="V60" s="454"/>
      <c r="W60" s="452"/>
      <c r="X60" s="453"/>
      <c r="Y60" s="454"/>
      <c r="Z60" s="452"/>
      <c r="AA60" s="453"/>
      <c r="AB60" s="454"/>
      <c r="AC60" s="452"/>
      <c r="AD60" s="453"/>
      <c r="AE60" s="454"/>
      <c r="AF60" s="452"/>
      <c r="AG60" s="453"/>
      <c r="AH60" s="454"/>
      <c r="AI60" s="452"/>
      <c r="AJ60" s="453"/>
      <c r="AK60" s="454"/>
      <c r="AL60" s="452"/>
      <c r="AM60" s="453"/>
      <c r="AN60" s="454"/>
      <c r="AO60" s="452"/>
      <c r="AP60" s="453"/>
      <c r="AQ60" s="454"/>
      <c r="AR60" s="452"/>
      <c r="AS60" s="453"/>
      <c r="AT60" s="454"/>
      <c r="AU60" s="452"/>
      <c r="AV60" s="453"/>
      <c r="AW60" s="454"/>
      <c r="AX60" s="15"/>
    </row>
    <row r="61" spans="1:50" ht="11.25" customHeight="1" x14ac:dyDescent="0.15">
      <c r="A61" s="15"/>
      <c r="B61" s="487"/>
      <c r="C61" s="488"/>
      <c r="D61" s="488"/>
      <c r="E61" s="488"/>
      <c r="F61" s="488"/>
      <c r="G61" s="488"/>
      <c r="H61" s="488"/>
      <c r="I61" s="489"/>
      <c r="J61" s="465" t="s">
        <v>413</v>
      </c>
      <c r="K61" s="466"/>
      <c r="L61" s="466"/>
      <c r="M61" s="467"/>
      <c r="N61" s="455"/>
      <c r="O61" s="456"/>
      <c r="P61" s="457"/>
      <c r="Q61" s="455"/>
      <c r="R61" s="456"/>
      <c r="S61" s="457"/>
      <c r="T61" s="455"/>
      <c r="U61" s="456"/>
      <c r="V61" s="457"/>
      <c r="W61" s="455"/>
      <c r="X61" s="456"/>
      <c r="Y61" s="457"/>
      <c r="Z61" s="455"/>
      <c r="AA61" s="456"/>
      <c r="AB61" s="457"/>
      <c r="AC61" s="455"/>
      <c r="AD61" s="456"/>
      <c r="AE61" s="457"/>
      <c r="AF61" s="455"/>
      <c r="AG61" s="456"/>
      <c r="AH61" s="457"/>
      <c r="AI61" s="455"/>
      <c r="AJ61" s="456"/>
      <c r="AK61" s="457"/>
      <c r="AL61" s="455"/>
      <c r="AM61" s="456"/>
      <c r="AN61" s="457"/>
      <c r="AO61" s="455"/>
      <c r="AP61" s="456"/>
      <c r="AQ61" s="457"/>
      <c r="AR61" s="455"/>
      <c r="AS61" s="456"/>
      <c r="AT61" s="457"/>
      <c r="AU61" s="455"/>
      <c r="AV61" s="456"/>
      <c r="AW61" s="457"/>
      <c r="AX61" s="15"/>
    </row>
    <row r="62" spans="1:50" ht="11.25" customHeight="1" x14ac:dyDescent="0.15">
      <c r="A62" s="15"/>
      <c r="B62" s="490"/>
      <c r="C62" s="491"/>
      <c r="D62" s="491"/>
      <c r="E62" s="491"/>
      <c r="F62" s="491"/>
      <c r="G62" s="491"/>
      <c r="H62" s="491"/>
      <c r="I62" s="492"/>
      <c r="J62" s="468"/>
      <c r="K62" s="469"/>
      <c r="L62" s="469"/>
      <c r="M62" s="470"/>
      <c r="N62" s="458"/>
      <c r="O62" s="367"/>
      <c r="P62" s="368"/>
      <c r="Q62" s="458"/>
      <c r="R62" s="367"/>
      <c r="S62" s="368"/>
      <c r="T62" s="458"/>
      <c r="U62" s="367"/>
      <c r="V62" s="368"/>
      <c r="W62" s="458"/>
      <c r="X62" s="367"/>
      <c r="Y62" s="368"/>
      <c r="Z62" s="458"/>
      <c r="AA62" s="367"/>
      <c r="AB62" s="368"/>
      <c r="AC62" s="458"/>
      <c r="AD62" s="367"/>
      <c r="AE62" s="368"/>
      <c r="AF62" s="458"/>
      <c r="AG62" s="367"/>
      <c r="AH62" s="368"/>
      <c r="AI62" s="458"/>
      <c r="AJ62" s="367"/>
      <c r="AK62" s="368"/>
      <c r="AL62" s="458"/>
      <c r="AM62" s="367"/>
      <c r="AN62" s="368"/>
      <c r="AO62" s="458"/>
      <c r="AP62" s="367"/>
      <c r="AQ62" s="368"/>
      <c r="AR62" s="458"/>
      <c r="AS62" s="367"/>
      <c r="AT62" s="368"/>
      <c r="AU62" s="458"/>
      <c r="AV62" s="367"/>
      <c r="AW62" s="368"/>
      <c r="AX62" s="15"/>
    </row>
    <row r="63" spans="1:50" ht="11.25" customHeight="1" x14ac:dyDescent="0.15">
      <c r="A63" s="15"/>
      <c r="B63" s="484" t="s">
        <v>423</v>
      </c>
      <c r="C63" s="485"/>
      <c r="D63" s="485"/>
      <c r="E63" s="485"/>
      <c r="F63" s="485"/>
      <c r="G63" s="485"/>
      <c r="H63" s="485"/>
      <c r="I63" s="486"/>
      <c r="J63" s="477" t="s">
        <v>412</v>
      </c>
      <c r="K63" s="478"/>
      <c r="L63" s="478"/>
      <c r="M63" s="479"/>
      <c r="N63" s="451"/>
      <c r="O63" s="365"/>
      <c r="P63" s="366"/>
      <c r="Q63" s="451"/>
      <c r="R63" s="365"/>
      <c r="S63" s="366"/>
      <c r="T63" s="451"/>
      <c r="U63" s="365"/>
      <c r="V63" s="366"/>
      <c r="W63" s="451"/>
      <c r="X63" s="365"/>
      <c r="Y63" s="366"/>
      <c r="Z63" s="451"/>
      <c r="AA63" s="365"/>
      <c r="AB63" s="366"/>
      <c r="AC63" s="451"/>
      <c r="AD63" s="365"/>
      <c r="AE63" s="366"/>
      <c r="AF63" s="451"/>
      <c r="AG63" s="365"/>
      <c r="AH63" s="366"/>
      <c r="AI63" s="451"/>
      <c r="AJ63" s="365"/>
      <c r="AK63" s="366"/>
      <c r="AL63" s="451"/>
      <c r="AM63" s="365"/>
      <c r="AN63" s="366"/>
      <c r="AO63" s="451"/>
      <c r="AP63" s="365"/>
      <c r="AQ63" s="366"/>
      <c r="AR63" s="451"/>
      <c r="AS63" s="365"/>
      <c r="AT63" s="366"/>
      <c r="AU63" s="451"/>
      <c r="AV63" s="365"/>
      <c r="AW63" s="366"/>
      <c r="AX63" s="15"/>
    </row>
    <row r="64" spans="1:50" ht="11.25" customHeight="1" x14ac:dyDescent="0.15">
      <c r="A64" s="15"/>
      <c r="B64" s="487"/>
      <c r="C64" s="488"/>
      <c r="D64" s="488"/>
      <c r="E64" s="488"/>
      <c r="F64" s="488"/>
      <c r="G64" s="488"/>
      <c r="H64" s="488"/>
      <c r="I64" s="489"/>
      <c r="J64" s="480"/>
      <c r="K64" s="481"/>
      <c r="L64" s="481"/>
      <c r="M64" s="482"/>
      <c r="N64" s="452"/>
      <c r="O64" s="453"/>
      <c r="P64" s="454"/>
      <c r="Q64" s="452"/>
      <c r="R64" s="453"/>
      <c r="S64" s="454"/>
      <c r="T64" s="452"/>
      <c r="U64" s="453"/>
      <c r="V64" s="454"/>
      <c r="W64" s="452"/>
      <c r="X64" s="453"/>
      <c r="Y64" s="454"/>
      <c r="Z64" s="452"/>
      <c r="AA64" s="453"/>
      <c r="AB64" s="454"/>
      <c r="AC64" s="452"/>
      <c r="AD64" s="453"/>
      <c r="AE64" s="454"/>
      <c r="AF64" s="452"/>
      <c r="AG64" s="453"/>
      <c r="AH64" s="454"/>
      <c r="AI64" s="452"/>
      <c r="AJ64" s="453"/>
      <c r="AK64" s="454"/>
      <c r="AL64" s="452"/>
      <c r="AM64" s="453"/>
      <c r="AN64" s="454"/>
      <c r="AO64" s="452"/>
      <c r="AP64" s="453"/>
      <c r="AQ64" s="454"/>
      <c r="AR64" s="452"/>
      <c r="AS64" s="453"/>
      <c r="AT64" s="454"/>
      <c r="AU64" s="452"/>
      <c r="AV64" s="453"/>
      <c r="AW64" s="454"/>
      <c r="AX64" s="15"/>
    </row>
    <row r="65" spans="1:50" ht="11.25" customHeight="1" x14ac:dyDescent="0.15">
      <c r="A65" s="15"/>
      <c r="B65" s="487"/>
      <c r="C65" s="488"/>
      <c r="D65" s="488"/>
      <c r="E65" s="488"/>
      <c r="F65" s="488"/>
      <c r="G65" s="488"/>
      <c r="H65" s="488"/>
      <c r="I65" s="489"/>
      <c r="J65" s="465" t="s">
        <v>413</v>
      </c>
      <c r="K65" s="466"/>
      <c r="L65" s="466"/>
      <c r="M65" s="467"/>
      <c r="N65" s="455"/>
      <c r="O65" s="456"/>
      <c r="P65" s="457"/>
      <c r="Q65" s="455"/>
      <c r="R65" s="456"/>
      <c r="S65" s="457"/>
      <c r="T65" s="455"/>
      <c r="U65" s="456"/>
      <c r="V65" s="457"/>
      <c r="W65" s="455"/>
      <c r="X65" s="456"/>
      <c r="Y65" s="457"/>
      <c r="Z65" s="455"/>
      <c r="AA65" s="456"/>
      <c r="AB65" s="457"/>
      <c r="AC65" s="455"/>
      <c r="AD65" s="456"/>
      <c r="AE65" s="457"/>
      <c r="AF65" s="455"/>
      <c r="AG65" s="456"/>
      <c r="AH65" s="457"/>
      <c r="AI65" s="455"/>
      <c r="AJ65" s="456"/>
      <c r="AK65" s="457"/>
      <c r="AL65" s="455"/>
      <c r="AM65" s="456"/>
      <c r="AN65" s="457"/>
      <c r="AO65" s="455"/>
      <c r="AP65" s="456"/>
      <c r="AQ65" s="457"/>
      <c r="AR65" s="455"/>
      <c r="AS65" s="456"/>
      <c r="AT65" s="457"/>
      <c r="AU65" s="455"/>
      <c r="AV65" s="456"/>
      <c r="AW65" s="457"/>
      <c r="AX65" s="15"/>
    </row>
    <row r="66" spans="1:50" ht="11.25" customHeight="1" x14ac:dyDescent="0.15">
      <c r="A66" s="15"/>
      <c r="B66" s="490"/>
      <c r="C66" s="491"/>
      <c r="D66" s="491"/>
      <c r="E66" s="491"/>
      <c r="F66" s="491"/>
      <c r="G66" s="491"/>
      <c r="H66" s="491"/>
      <c r="I66" s="492"/>
      <c r="J66" s="468"/>
      <c r="K66" s="469"/>
      <c r="L66" s="469"/>
      <c r="M66" s="470"/>
      <c r="N66" s="458"/>
      <c r="O66" s="367"/>
      <c r="P66" s="368"/>
      <c r="Q66" s="458"/>
      <c r="R66" s="367"/>
      <c r="S66" s="368"/>
      <c r="T66" s="458"/>
      <c r="U66" s="367"/>
      <c r="V66" s="368"/>
      <c r="W66" s="458"/>
      <c r="X66" s="367"/>
      <c r="Y66" s="368"/>
      <c r="Z66" s="458"/>
      <c r="AA66" s="367"/>
      <c r="AB66" s="368"/>
      <c r="AC66" s="458"/>
      <c r="AD66" s="367"/>
      <c r="AE66" s="368"/>
      <c r="AF66" s="458"/>
      <c r="AG66" s="367"/>
      <c r="AH66" s="368"/>
      <c r="AI66" s="458"/>
      <c r="AJ66" s="367"/>
      <c r="AK66" s="368"/>
      <c r="AL66" s="458"/>
      <c r="AM66" s="367"/>
      <c r="AN66" s="368"/>
      <c r="AO66" s="458"/>
      <c r="AP66" s="367"/>
      <c r="AQ66" s="368"/>
      <c r="AR66" s="458"/>
      <c r="AS66" s="367"/>
      <c r="AT66" s="368"/>
      <c r="AU66" s="458"/>
      <c r="AV66" s="367"/>
      <c r="AW66" s="368"/>
      <c r="AX66" s="15"/>
    </row>
    <row r="67" spans="1:50" ht="11.25" customHeight="1" x14ac:dyDescent="0.15">
      <c r="A67" s="15"/>
      <c r="B67" s="493" t="s">
        <v>378</v>
      </c>
      <c r="C67" s="485"/>
      <c r="D67" s="485"/>
      <c r="E67" s="485"/>
      <c r="F67" s="485"/>
      <c r="G67" s="485"/>
      <c r="H67" s="485"/>
      <c r="I67" s="486"/>
      <c r="J67" s="477" t="s">
        <v>412</v>
      </c>
      <c r="K67" s="478"/>
      <c r="L67" s="478"/>
      <c r="M67" s="479"/>
      <c r="N67" s="459">
        <f>SUM(N15,N19,N23,N27,N31,N35,N39,N43,N47,N51,N55,N59,N63)</f>
        <v>0</v>
      </c>
      <c r="O67" s="460"/>
      <c r="P67" s="461"/>
      <c r="Q67" s="459">
        <f>SUM(Q15,Q19,Q23,Q27,Q31,Q35,Q39,Q43,Q47,Q51,Q55,Q59,Q63)</f>
        <v>0</v>
      </c>
      <c r="R67" s="460"/>
      <c r="S67" s="461"/>
      <c r="T67" s="459">
        <f>SUM(T15,T19,T23,T27,T31,T35,T39,T43,T47,T51,T55,T59,T63)</f>
        <v>0</v>
      </c>
      <c r="U67" s="460"/>
      <c r="V67" s="461"/>
      <c r="W67" s="459">
        <f>SUM(W15,W19,W23,W27,W31,W35,W39,W43,W47,W51,W55,W59,W63)</f>
        <v>0</v>
      </c>
      <c r="X67" s="460"/>
      <c r="Y67" s="461"/>
      <c r="Z67" s="459">
        <f>SUM(Z15,Z19,Z23,Z27,Z31,Z35,Z39,Z43,Z47,Z51,Z55,Z59,Z63)</f>
        <v>0</v>
      </c>
      <c r="AA67" s="460"/>
      <c r="AB67" s="461"/>
      <c r="AC67" s="459">
        <f>SUM(AC15,AC19,AC23,AC27,AC31,AC35,AC39,AC43,AC47,AC51,AC55,AC59,AC63)</f>
        <v>0</v>
      </c>
      <c r="AD67" s="460"/>
      <c r="AE67" s="461"/>
      <c r="AF67" s="459">
        <f>SUM(AF15,AF19,AF23,AF27,AF31,AF35,AF39,AF43,AF47,AF51,AF55,AF59,AF63)</f>
        <v>0</v>
      </c>
      <c r="AG67" s="460"/>
      <c r="AH67" s="461"/>
      <c r="AI67" s="459">
        <f>SUM(AI15,AI19,AI23,AI27,AI31,AI35,AI39,AI43,AI47,AI51,AI55,AI59,AI63)</f>
        <v>0</v>
      </c>
      <c r="AJ67" s="460"/>
      <c r="AK67" s="461"/>
      <c r="AL67" s="459">
        <f>SUM(AL15,AL19,AL23,AL27,AL31,AL35,AL39,AL43,AL47,AL51,AL55,AL59,AL63)</f>
        <v>0</v>
      </c>
      <c r="AM67" s="460"/>
      <c r="AN67" s="461"/>
      <c r="AO67" s="459">
        <f>SUM(AO15,AO19,AO23,AO27,AO31,AO35,AO39,AO43,AO47,AO51,AO55,AO59,AO63)</f>
        <v>0</v>
      </c>
      <c r="AP67" s="460"/>
      <c r="AQ67" s="461"/>
      <c r="AR67" s="459">
        <f>SUM(AR15,AR19,AR23,AR27,AR31,AR35,AR39,AR43,AR47,AR51,AR55,AR59,AR63)</f>
        <v>0</v>
      </c>
      <c r="AS67" s="460"/>
      <c r="AT67" s="461"/>
      <c r="AU67" s="459">
        <f>SUM(AU15,AU19,AU23,AU27,AU31,AU35,AU39,AU43,AU47,AU51,AU55,AU59,AU63)</f>
        <v>0</v>
      </c>
      <c r="AV67" s="460"/>
      <c r="AW67" s="461"/>
      <c r="AX67" s="15"/>
    </row>
    <row r="68" spans="1:50" ht="11.25" customHeight="1" x14ac:dyDescent="0.15">
      <c r="A68" s="15"/>
      <c r="B68" s="496"/>
      <c r="C68" s="488"/>
      <c r="D68" s="488"/>
      <c r="E68" s="488"/>
      <c r="F68" s="488"/>
      <c r="G68" s="488"/>
      <c r="H68" s="488"/>
      <c r="I68" s="489"/>
      <c r="J68" s="480"/>
      <c r="K68" s="481"/>
      <c r="L68" s="481"/>
      <c r="M68" s="482"/>
      <c r="N68" s="462"/>
      <c r="O68" s="463"/>
      <c r="P68" s="464"/>
      <c r="Q68" s="462"/>
      <c r="R68" s="463"/>
      <c r="S68" s="464"/>
      <c r="T68" s="462"/>
      <c r="U68" s="463"/>
      <c r="V68" s="464"/>
      <c r="W68" s="462"/>
      <c r="X68" s="463"/>
      <c r="Y68" s="464"/>
      <c r="Z68" s="462"/>
      <c r="AA68" s="463"/>
      <c r="AB68" s="464"/>
      <c r="AC68" s="462"/>
      <c r="AD68" s="463"/>
      <c r="AE68" s="464"/>
      <c r="AF68" s="462"/>
      <c r="AG68" s="463"/>
      <c r="AH68" s="464"/>
      <c r="AI68" s="462"/>
      <c r="AJ68" s="463"/>
      <c r="AK68" s="464"/>
      <c r="AL68" s="462"/>
      <c r="AM68" s="463"/>
      <c r="AN68" s="464"/>
      <c r="AO68" s="462"/>
      <c r="AP68" s="463"/>
      <c r="AQ68" s="464"/>
      <c r="AR68" s="462"/>
      <c r="AS68" s="463"/>
      <c r="AT68" s="464"/>
      <c r="AU68" s="462"/>
      <c r="AV68" s="463"/>
      <c r="AW68" s="464"/>
      <c r="AX68" s="15"/>
    </row>
    <row r="69" spans="1:50" ht="11.25" customHeight="1" x14ac:dyDescent="0.15">
      <c r="A69" s="15"/>
      <c r="B69" s="496"/>
      <c r="C69" s="488"/>
      <c r="D69" s="488"/>
      <c r="E69" s="488"/>
      <c r="F69" s="488"/>
      <c r="G69" s="488"/>
      <c r="H69" s="488"/>
      <c r="I69" s="489"/>
      <c r="J69" s="465" t="s">
        <v>413</v>
      </c>
      <c r="K69" s="466"/>
      <c r="L69" s="466"/>
      <c r="M69" s="467"/>
      <c r="N69" s="471">
        <f>SUM(N17,N21,N25,N29,N33,N37,N41,N45,N49,N53,N57,N61,N65)</f>
        <v>0</v>
      </c>
      <c r="O69" s="472"/>
      <c r="P69" s="473"/>
      <c r="Q69" s="471">
        <f>SUM(Q17,Q21,Q25,Q29,Q33,Q37,Q41,Q45,Q49,Q53,Q57,Q61,Q65)</f>
        <v>0</v>
      </c>
      <c r="R69" s="472"/>
      <c r="S69" s="473"/>
      <c r="T69" s="471">
        <f>SUM(T17,T21,T25,T29,T33,T37,T41,T45,T49,T53,T57,T61,T65)</f>
        <v>0</v>
      </c>
      <c r="U69" s="472"/>
      <c r="V69" s="473"/>
      <c r="W69" s="471">
        <f>SUM(W17,W21,W25,W29,W33,W37,W41,W45,W49,W53,W57,W61,W65)</f>
        <v>0</v>
      </c>
      <c r="X69" s="472"/>
      <c r="Y69" s="473"/>
      <c r="Z69" s="471">
        <f>SUM(Z17,Z21,Z25,Z29,Z33,Z37,Z41,Z45,Z49,Z53,Z57,Z61,Z65)</f>
        <v>0</v>
      </c>
      <c r="AA69" s="472"/>
      <c r="AB69" s="473"/>
      <c r="AC69" s="471">
        <f>SUM(AC17,AC21,AC25,AC29,AC33,AC37,AC41,AC45,AC49,AC53,AC57,AC61,AC65)</f>
        <v>0</v>
      </c>
      <c r="AD69" s="472"/>
      <c r="AE69" s="473"/>
      <c r="AF69" s="471">
        <f>SUM(AF17,AF21,AF25,AF29,AF33,AF37,AF41,AF45,AF49,AF53,AF57,AF61,AF65)</f>
        <v>0</v>
      </c>
      <c r="AG69" s="472"/>
      <c r="AH69" s="473"/>
      <c r="AI69" s="471">
        <f>SUM(AI17,AI21,AI25,AI29,AI33,AI37,AI41,AI45,AI49,AI53,AI57,AI61,AI65)</f>
        <v>0</v>
      </c>
      <c r="AJ69" s="472"/>
      <c r="AK69" s="473"/>
      <c r="AL69" s="471">
        <f>SUM(AL17,AL21,AL25,AL29,AL33,AL37,AL41,AL45,AL49,AL53,AL57,AL61,AL65)</f>
        <v>0</v>
      </c>
      <c r="AM69" s="472"/>
      <c r="AN69" s="473"/>
      <c r="AO69" s="471">
        <f>SUM(AO17,AO21,AO25,AO29,AO33,AO37,AO41,AO45,AO49,AO53,AO57,AO61,AO65)</f>
        <v>0</v>
      </c>
      <c r="AP69" s="472"/>
      <c r="AQ69" s="473"/>
      <c r="AR69" s="471">
        <f>SUM(AR17,AR21,AR25,AR29,AR33,AR37,AR41,AR45,AR49,AR53,AR57,AR61,AR65)</f>
        <v>0</v>
      </c>
      <c r="AS69" s="472"/>
      <c r="AT69" s="473"/>
      <c r="AU69" s="471">
        <f>SUM(AU17,AU21,AU25,AU29,AU33,AU37,AU41,AU45,AU49,AU53,AU57,AU61,AU65)</f>
        <v>0</v>
      </c>
      <c r="AV69" s="472"/>
      <c r="AW69" s="473"/>
      <c r="AX69" s="15"/>
    </row>
    <row r="70" spans="1:50" ht="11.25" customHeight="1" x14ac:dyDescent="0.15">
      <c r="A70" s="15"/>
      <c r="B70" s="490"/>
      <c r="C70" s="491"/>
      <c r="D70" s="491"/>
      <c r="E70" s="491"/>
      <c r="F70" s="491"/>
      <c r="G70" s="491"/>
      <c r="H70" s="491"/>
      <c r="I70" s="492"/>
      <c r="J70" s="468"/>
      <c r="K70" s="469"/>
      <c r="L70" s="469"/>
      <c r="M70" s="470"/>
      <c r="N70" s="474"/>
      <c r="O70" s="475"/>
      <c r="P70" s="476"/>
      <c r="Q70" s="474"/>
      <c r="R70" s="475"/>
      <c r="S70" s="476"/>
      <c r="T70" s="474"/>
      <c r="U70" s="475"/>
      <c r="V70" s="476"/>
      <c r="W70" s="474"/>
      <c r="X70" s="475"/>
      <c r="Y70" s="476"/>
      <c r="Z70" s="474"/>
      <c r="AA70" s="475"/>
      <c r="AB70" s="476"/>
      <c r="AC70" s="474"/>
      <c r="AD70" s="475"/>
      <c r="AE70" s="476"/>
      <c r="AF70" s="474"/>
      <c r="AG70" s="475"/>
      <c r="AH70" s="476"/>
      <c r="AI70" s="474"/>
      <c r="AJ70" s="475"/>
      <c r="AK70" s="476"/>
      <c r="AL70" s="474"/>
      <c r="AM70" s="475"/>
      <c r="AN70" s="476"/>
      <c r="AO70" s="474"/>
      <c r="AP70" s="475"/>
      <c r="AQ70" s="476"/>
      <c r="AR70" s="474"/>
      <c r="AS70" s="475"/>
      <c r="AT70" s="476"/>
      <c r="AU70" s="474"/>
      <c r="AV70" s="475"/>
      <c r="AW70" s="476"/>
      <c r="AX70" s="15"/>
    </row>
    <row r="71" spans="1:50" ht="11.25" customHeight="1" x14ac:dyDescent="0.15">
      <c r="A71" s="15"/>
      <c r="B71" s="15"/>
      <c r="C71" s="15" t="s">
        <v>159</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row>
    <row r="72" spans="1:50" ht="11.25" customHeight="1" x14ac:dyDescent="0.15">
      <c r="A72" s="15"/>
      <c r="B72" s="15"/>
      <c r="C72" s="15" t="s">
        <v>408</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row>
    <row r="73" spans="1:50" ht="11.25" customHeight="1" x14ac:dyDescent="0.15">
      <c r="A73" s="15"/>
      <c r="B73" s="15"/>
      <c r="C73" s="15" t="s">
        <v>372</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row>
    <row r="74" spans="1:50" ht="11.25" customHeight="1" x14ac:dyDescent="0.15">
      <c r="A74" s="48"/>
      <c r="B74" s="48"/>
      <c r="C74" s="48" t="s">
        <v>160</v>
      </c>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row>
    <row r="75" spans="1:50" ht="11.25" customHeight="1" x14ac:dyDescent="0.1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row>
  </sheetData>
  <mergeCells count="438">
    <mergeCell ref="AU41:AW42"/>
    <mergeCell ref="B3:K4"/>
    <mergeCell ref="L3:S4"/>
    <mergeCell ref="AU19:AW20"/>
    <mergeCell ref="AI9:AK10"/>
    <mergeCell ref="AL33:AN34"/>
    <mergeCell ref="AU27:AW28"/>
    <mergeCell ref="AI29:AK30"/>
    <mergeCell ref="AI23:AK24"/>
    <mergeCell ref="AL23:AN24"/>
    <mergeCell ref="AR33:AT34"/>
    <mergeCell ref="AU33:AW34"/>
    <mergeCell ref="AO27:AQ28"/>
    <mergeCell ref="AO29:AQ30"/>
    <mergeCell ref="AU4:AW4"/>
    <mergeCell ref="AO9:AQ10"/>
    <mergeCell ref="AU7:AW8"/>
    <mergeCell ref="W7:Y8"/>
    <mergeCell ref="Q9:S10"/>
    <mergeCell ref="AL9:AN10"/>
    <mergeCell ref="AC7:AE8"/>
    <mergeCell ref="AF7:AH8"/>
    <mergeCell ref="AU37:AW38"/>
    <mergeCell ref="J37:M38"/>
    <mergeCell ref="AU51:AW52"/>
    <mergeCell ref="AU47:AW48"/>
    <mergeCell ref="AR27:AT28"/>
    <mergeCell ref="AU29:AW30"/>
    <mergeCell ref="B63:I66"/>
    <mergeCell ref="J63:M64"/>
    <mergeCell ref="B51:I54"/>
    <mergeCell ref="J51:M52"/>
    <mergeCell ref="B43:I46"/>
    <mergeCell ref="B47:I50"/>
    <mergeCell ref="J45:M46"/>
    <mergeCell ref="B35:I38"/>
    <mergeCell ref="T45:V46"/>
    <mergeCell ref="T49:V50"/>
    <mergeCell ref="J49:M50"/>
    <mergeCell ref="B59:I62"/>
    <mergeCell ref="J57:M58"/>
    <mergeCell ref="N57:P58"/>
    <mergeCell ref="J59:M60"/>
    <mergeCell ref="N59:P60"/>
    <mergeCell ref="AI41:AK42"/>
    <mergeCell ref="AU49:AW50"/>
    <mergeCell ref="J61:M62"/>
    <mergeCell ref="N61:P62"/>
    <mergeCell ref="AO31:AQ32"/>
    <mergeCell ref="J5:M6"/>
    <mergeCell ref="W45:Y46"/>
    <mergeCell ref="Z45:AB46"/>
    <mergeCell ref="AC45:AE46"/>
    <mergeCell ref="AI45:AK46"/>
    <mergeCell ref="AL29:AN30"/>
    <mergeCell ref="AL31:AN32"/>
    <mergeCell ref="T31:V32"/>
    <mergeCell ref="AC27:AE28"/>
    <mergeCell ref="W31:Y32"/>
    <mergeCell ref="Z31:AB32"/>
    <mergeCell ref="Q35:S36"/>
    <mergeCell ref="Q33:S34"/>
    <mergeCell ref="T33:V34"/>
    <mergeCell ref="T23:V24"/>
    <mergeCell ref="W27:Y28"/>
    <mergeCell ref="AI31:AK32"/>
    <mergeCell ref="AL43:AN44"/>
    <mergeCell ref="J19:M20"/>
    <mergeCell ref="AI33:AK34"/>
    <mergeCell ref="AO35:AQ36"/>
    <mergeCell ref="N29:P30"/>
    <mergeCell ref="T19:V20"/>
    <mergeCell ref="B55:I58"/>
    <mergeCell ref="A1:V2"/>
    <mergeCell ref="B13:I14"/>
    <mergeCell ref="J13:M14"/>
    <mergeCell ref="N53:P54"/>
    <mergeCell ref="B5:I6"/>
    <mergeCell ref="AR35:AT36"/>
    <mergeCell ref="AO43:AQ44"/>
    <mergeCell ref="AF31:AH32"/>
    <mergeCell ref="J53:M54"/>
    <mergeCell ref="AR55:AT56"/>
    <mergeCell ref="AO55:AQ56"/>
    <mergeCell ref="AL57:AN58"/>
    <mergeCell ref="AL55:AN56"/>
    <mergeCell ref="N45:P46"/>
    <mergeCell ref="AF45:AH46"/>
    <mergeCell ref="AF47:AH48"/>
    <mergeCell ref="AF49:AH50"/>
    <mergeCell ref="Z49:AB50"/>
    <mergeCell ref="N49:P50"/>
    <mergeCell ref="AC49:AE50"/>
    <mergeCell ref="AC47:AE48"/>
    <mergeCell ref="Z47:AB48"/>
    <mergeCell ref="N51:P52"/>
    <mergeCell ref="AI51:AK52"/>
    <mergeCell ref="AL51:AN52"/>
    <mergeCell ref="AC51:AE52"/>
    <mergeCell ref="AR37:AT38"/>
    <mergeCell ref="Z37:AB38"/>
    <mergeCell ref="AC37:AE38"/>
    <mergeCell ref="AL41:AN42"/>
    <mergeCell ref="T37:V38"/>
    <mergeCell ref="AI37:AK38"/>
    <mergeCell ref="AL37:AN38"/>
    <mergeCell ref="AO37:AQ38"/>
    <mergeCell ref="AF37:AH38"/>
    <mergeCell ref="AC39:AE40"/>
    <mergeCell ref="W41:Y42"/>
    <mergeCell ref="Z41:AB42"/>
    <mergeCell ref="Z43:AB44"/>
    <mergeCell ref="AO45:AQ46"/>
    <mergeCell ref="AO51:AQ52"/>
    <mergeCell ref="AO49:AQ50"/>
    <mergeCell ref="AL49:AN50"/>
    <mergeCell ref="AR49:AT50"/>
    <mergeCell ref="AR47:AT48"/>
    <mergeCell ref="AR45:AT46"/>
    <mergeCell ref="AU45:AW46"/>
    <mergeCell ref="AU35:AW36"/>
    <mergeCell ref="B19:I22"/>
    <mergeCell ref="B39:I42"/>
    <mergeCell ref="B31:I34"/>
    <mergeCell ref="J31:M32"/>
    <mergeCell ref="N31:P32"/>
    <mergeCell ref="AU21:AW22"/>
    <mergeCell ref="AO23:AQ24"/>
    <mergeCell ref="AR23:AT24"/>
    <mergeCell ref="AU43:AW44"/>
    <mergeCell ref="AU31:AW32"/>
    <mergeCell ref="AR29:AT30"/>
    <mergeCell ref="AU23:AW24"/>
    <mergeCell ref="AR43:AT44"/>
    <mergeCell ref="AR25:AT26"/>
    <mergeCell ref="AR31:AT32"/>
    <mergeCell ref="AR21:AT22"/>
    <mergeCell ref="AO33:AQ34"/>
    <mergeCell ref="AO25:AQ26"/>
    <mergeCell ref="AC21:AE22"/>
    <mergeCell ref="W37:Y38"/>
    <mergeCell ref="B27:I30"/>
    <mergeCell ref="J27:M28"/>
    <mergeCell ref="T35:V36"/>
    <mergeCell ref="Z23:AB24"/>
    <mergeCell ref="AC23:AE24"/>
    <mergeCell ref="B23:I26"/>
    <mergeCell ref="J35:M36"/>
    <mergeCell ref="N35:P36"/>
    <mergeCell ref="J33:M34"/>
    <mergeCell ref="N33:P34"/>
    <mergeCell ref="J23:M24"/>
    <mergeCell ref="N23:P24"/>
    <mergeCell ref="W35:Y36"/>
    <mergeCell ref="Z35:AB36"/>
    <mergeCell ref="AC35:AE36"/>
    <mergeCell ref="W33:Y34"/>
    <mergeCell ref="Z33:AB34"/>
    <mergeCell ref="AC33:AE34"/>
    <mergeCell ref="Z29:AB30"/>
    <mergeCell ref="Q31:S32"/>
    <mergeCell ref="N19:P20"/>
    <mergeCell ref="J29:M30"/>
    <mergeCell ref="N37:P38"/>
    <mergeCell ref="Q37:S38"/>
    <mergeCell ref="J25:M26"/>
    <mergeCell ref="N25:P26"/>
    <mergeCell ref="Q25:S26"/>
    <mergeCell ref="Q23:S24"/>
    <mergeCell ref="J17:M18"/>
    <mergeCell ref="J21:M22"/>
    <mergeCell ref="N21:P22"/>
    <mergeCell ref="N17:P18"/>
    <mergeCell ref="Q19:S20"/>
    <mergeCell ref="Q21:S22"/>
    <mergeCell ref="Q27:S28"/>
    <mergeCell ref="Q29:S30"/>
    <mergeCell ref="N27:P28"/>
    <mergeCell ref="AC65:AE66"/>
    <mergeCell ref="AF65:AH66"/>
    <mergeCell ref="AL59:AN60"/>
    <mergeCell ref="W65:Y66"/>
    <mergeCell ref="Z65:AB66"/>
    <mergeCell ref="AI61:AK62"/>
    <mergeCell ref="AL61:AN62"/>
    <mergeCell ref="AI59:AK60"/>
    <mergeCell ref="Z63:AB64"/>
    <mergeCell ref="W59:Y60"/>
    <mergeCell ref="AU69:AW70"/>
    <mergeCell ref="AF67:AH68"/>
    <mergeCell ref="AI67:AK68"/>
    <mergeCell ref="AL67:AN68"/>
    <mergeCell ref="AO67:AQ68"/>
    <mergeCell ref="AI69:AK70"/>
    <mergeCell ref="AR9:AT10"/>
    <mergeCell ref="AU9:AW10"/>
    <mergeCell ref="B67:I70"/>
    <mergeCell ref="J67:M68"/>
    <mergeCell ref="N67:P68"/>
    <mergeCell ref="Q67:S68"/>
    <mergeCell ref="T67:V68"/>
    <mergeCell ref="Z69:AB70"/>
    <mergeCell ref="T53:V54"/>
    <mergeCell ref="J65:M66"/>
    <mergeCell ref="N65:P66"/>
    <mergeCell ref="Q65:S66"/>
    <mergeCell ref="W67:Y68"/>
    <mergeCell ref="T51:V52"/>
    <mergeCell ref="Q59:S60"/>
    <mergeCell ref="J55:M56"/>
    <mergeCell ref="N55:P56"/>
    <mergeCell ref="T65:V66"/>
    <mergeCell ref="B7:I10"/>
    <mergeCell ref="J9:M10"/>
    <mergeCell ref="N7:P8"/>
    <mergeCell ref="J7:M8"/>
    <mergeCell ref="W15:Y16"/>
    <mergeCell ref="Z15:AB16"/>
    <mergeCell ref="T7:V8"/>
    <mergeCell ref="Q7:S8"/>
    <mergeCell ref="B15:I18"/>
    <mergeCell ref="N15:P16"/>
    <mergeCell ref="N9:P10"/>
    <mergeCell ref="W9:Y10"/>
    <mergeCell ref="T15:V16"/>
    <mergeCell ref="Q17:S18"/>
    <mergeCell ref="Q15:S16"/>
    <mergeCell ref="T9:V10"/>
    <mergeCell ref="Z7:AB8"/>
    <mergeCell ref="J15:M16"/>
    <mergeCell ref="AL15:AN16"/>
    <mergeCell ref="AO15:AQ16"/>
    <mergeCell ref="AU12:AW12"/>
    <mergeCell ref="AU15:AW16"/>
    <mergeCell ref="AC15:AE16"/>
    <mergeCell ref="AF15:AH16"/>
    <mergeCell ref="AI15:AK16"/>
    <mergeCell ref="AR15:AT16"/>
    <mergeCell ref="AF13:AH14"/>
    <mergeCell ref="AC13:AE14"/>
    <mergeCell ref="AL13:AN14"/>
    <mergeCell ref="AO13:AQ14"/>
    <mergeCell ref="AR13:AT14"/>
    <mergeCell ref="AU13:AW14"/>
    <mergeCell ref="AU25:AW26"/>
    <mergeCell ref="AR19:AT20"/>
    <mergeCell ref="T25:V26"/>
    <mergeCell ref="W25:Y26"/>
    <mergeCell ref="Z25:AB26"/>
    <mergeCell ref="W17:Y18"/>
    <mergeCell ref="AO19:AQ20"/>
    <mergeCell ref="AO17:AQ18"/>
    <mergeCell ref="AR17:AT18"/>
    <mergeCell ref="AU17:AW18"/>
    <mergeCell ref="AC17:AE18"/>
    <mergeCell ref="AF17:AH18"/>
    <mergeCell ref="AI17:AK18"/>
    <mergeCell ref="AL17:AN18"/>
    <mergeCell ref="W19:Y20"/>
    <mergeCell ref="Z21:AB22"/>
    <mergeCell ref="Z19:AB20"/>
    <mergeCell ref="W21:Y22"/>
    <mergeCell ref="W23:Y24"/>
    <mergeCell ref="AL21:AN22"/>
    <mergeCell ref="AI21:AK22"/>
    <mergeCell ref="AF21:AH22"/>
    <mergeCell ref="AF23:AH24"/>
    <mergeCell ref="AC25:AE26"/>
    <mergeCell ref="AF35:AH36"/>
    <mergeCell ref="AL35:AN36"/>
    <mergeCell ref="AI35:AK36"/>
    <mergeCell ref="Z17:AB18"/>
    <mergeCell ref="T17:V18"/>
    <mergeCell ref="AL25:AN26"/>
    <mergeCell ref="W29:Y30"/>
    <mergeCell ref="Z27:AB28"/>
    <mergeCell ref="AF33:AH34"/>
    <mergeCell ref="AI27:AK28"/>
    <mergeCell ref="AL27:AN28"/>
    <mergeCell ref="AC19:AE20"/>
    <mergeCell ref="AI19:AK20"/>
    <mergeCell ref="AF19:AH20"/>
    <mergeCell ref="AF25:AH26"/>
    <mergeCell ref="AL19:AN20"/>
    <mergeCell ref="AI25:AK26"/>
    <mergeCell ref="T21:V22"/>
    <mergeCell ref="T29:V30"/>
    <mergeCell ref="T27:V28"/>
    <mergeCell ref="AC31:AE32"/>
    <mergeCell ref="AF29:AH30"/>
    <mergeCell ref="AF27:AH28"/>
    <mergeCell ref="AC29:AE30"/>
    <mergeCell ref="AO21:AQ22"/>
    <mergeCell ref="AU39:AW40"/>
    <mergeCell ref="AC43:AE44"/>
    <mergeCell ref="AR41:AT42"/>
    <mergeCell ref="AO41:AQ42"/>
    <mergeCell ref="AF43:AH44"/>
    <mergeCell ref="AI43:AK44"/>
    <mergeCell ref="T41:V42"/>
    <mergeCell ref="J41:M42"/>
    <mergeCell ref="Z39:AB40"/>
    <mergeCell ref="AR39:AT40"/>
    <mergeCell ref="AF39:AH40"/>
    <mergeCell ref="AC41:AE42"/>
    <mergeCell ref="AF41:AH42"/>
    <mergeCell ref="AL39:AN40"/>
    <mergeCell ref="AO39:AQ40"/>
    <mergeCell ref="N41:P42"/>
    <mergeCell ref="Q41:S42"/>
    <mergeCell ref="J39:M40"/>
    <mergeCell ref="N39:P40"/>
    <mergeCell ref="Q39:S40"/>
    <mergeCell ref="T39:V40"/>
    <mergeCell ref="W39:Y40"/>
    <mergeCell ref="AI39:AK40"/>
    <mergeCell ref="J47:M48"/>
    <mergeCell ref="N47:P48"/>
    <mergeCell ref="Q47:S48"/>
    <mergeCell ref="T47:V48"/>
    <mergeCell ref="W47:Y48"/>
    <mergeCell ref="J43:M44"/>
    <mergeCell ref="N43:P44"/>
    <mergeCell ref="Q43:S44"/>
    <mergeCell ref="T43:V44"/>
    <mergeCell ref="W43:Y44"/>
    <mergeCell ref="Q45:S46"/>
    <mergeCell ref="AC53:AE54"/>
    <mergeCell ref="Q49:S50"/>
    <mergeCell ref="AF51:AH52"/>
    <mergeCell ref="AF53:AH54"/>
    <mergeCell ref="Q53:S54"/>
    <mergeCell ref="Z57:AB58"/>
    <mergeCell ref="W55:Y56"/>
    <mergeCell ref="AF57:AH58"/>
    <mergeCell ref="W51:Y52"/>
    <mergeCell ref="Z51:AB52"/>
    <mergeCell ref="T55:V56"/>
    <mergeCell ref="Q51:S52"/>
    <mergeCell ref="W49:Y50"/>
    <mergeCell ref="W53:Y54"/>
    <mergeCell ref="Z53:AB54"/>
    <mergeCell ref="J69:M70"/>
    <mergeCell ref="N69:P70"/>
    <mergeCell ref="Q69:S70"/>
    <mergeCell ref="T69:V70"/>
    <mergeCell ref="W69:Y70"/>
    <mergeCell ref="AF69:AH70"/>
    <mergeCell ref="AR63:AT64"/>
    <mergeCell ref="AC69:AE70"/>
    <mergeCell ref="Z67:AB68"/>
    <mergeCell ref="AO69:AQ70"/>
    <mergeCell ref="AR67:AT68"/>
    <mergeCell ref="AO65:AQ66"/>
    <mergeCell ref="AR65:AT66"/>
    <mergeCell ref="AL65:AN66"/>
    <mergeCell ref="AL69:AN70"/>
    <mergeCell ref="AR69:AT70"/>
    <mergeCell ref="AF63:AH64"/>
    <mergeCell ref="AL63:AN64"/>
    <mergeCell ref="AO63:AQ64"/>
    <mergeCell ref="N63:P64"/>
    <mergeCell ref="Q63:S64"/>
    <mergeCell ref="AC63:AE64"/>
    <mergeCell ref="W63:Y64"/>
    <mergeCell ref="AI65:AK66"/>
    <mergeCell ref="T59:V60"/>
    <mergeCell ref="W57:Y58"/>
    <mergeCell ref="T63:V64"/>
    <mergeCell ref="Q55:S56"/>
    <mergeCell ref="Q57:S58"/>
    <mergeCell ref="AU59:AW60"/>
    <mergeCell ref="AF55:AH56"/>
    <mergeCell ref="AC67:AE68"/>
    <mergeCell ref="AU67:AW68"/>
    <mergeCell ref="AU63:AW64"/>
    <mergeCell ref="Q61:S62"/>
    <mergeCell ref="T61:V62"/>
    <mergeCell ref="W61:Y62"/>
    <mergeCell ref="Z61:AB62"/>
    <mergeCell ref="AC61:AE62"/>
    <mergeCell ref="AF61:AH62"/>
    <mergeCell ref="AC59:AE60"/>
    <mergeCell ref="T57:V58"/>
    <mergeCell ref="Z55:AB56"/>
    <mergeCell ref="AC57:AE58"/>
    <mergeCell ref="Z59:AB60"/>
    <mergeCell ref="AU57:AW58"/>
    <mergeCell ref="AO57:AQ58"/>
    <mergeCell ref="AC55:AE56"/>
    <mergeCell ref="AI5:AK6"/>
    <mergeCell ref="AU65:AW66"/>
    <mergeCell ref="AI63:AK64"/>
    <mergeCell ref="AR61:AT62"/>
    <mergeCell ref="AU61:AW62"/>
    <mergeCell ref="AO61:AQ62"/>
    <mergeCell ref="AF59:AH60"/>
    <mergeCell ref="AO59:AQ60"/>
    <mergeCell ref="AR59:AT60"/>
    <mergeCell ref="AL45:AN46"/>
    <mergeCell ref="AI49:AK50"/>
    <mergeCell ref="AL47:AN48"/>
    <mergeCell ref="AO47:AQ48"/>
    <mergeCell ref="AR57:AT58"/>
    <mergeCell ref="AR51:AT52"/>
    <mergeCell ref="AI47:AK48"/>
    <mergeCell ref="AL53:AN54"/>
    <mergeCell ref="AI57:AK58"/>
    <mergeCell ref="AI53:AK54"/>
    <mergeCell ref="AI55:AK56"/>
    <mergeCell ref="AO53:AQ54"/>
    <mergeCell ref="AR53:AT54"/>
    <mergeCell ref="AU55:AW56"/>
    <mergeCell ref="AU53:AW54"/>
    <mergeCell ref="AL5:AN6"/>
    <mergeCell ref="AO5:AQ6"/>
    <mergeCell ref="AR5:AT6"/>
    <mergeCell ref="AO7:AQ8"/>
    <mergeCell ref="AR7:AT8"/>
    <mergeCell ref="AL7:AN8"/>
    <mergeCell ref="AU5:AW6"/>
    <mergeCell ref="N13:P14"/>
    <mergeCell ref="Q13:S14"/>
    <mergeCell ref="T13:V14"/>
    <mergeCell ref="W13:Y14"/>
    <mergeCell ref="Z13:AB14"/>
    <mergeCell ref="AI7:AK8"/>
    <mergeCell ref="AI13:AK14"/>
    <mergeCell ref="Z9:AB10"/>
    <mergeCell ref="AC9:AE10"/>
    <mergeCell ref="AF9:AH10"/>
    <mergeCell ref="N5:P6"/>
    <mergeCell ref="Q5:S6"/>
    <mergeCell ref="T5:V6"/>
    <mergeCell ref="W5:Y6"/>
    <mergeCell ref="Z5:AB6"/>
    <mergeCell ref="AC5:AE6"/>
    <mergeCell ref="AF5:AH6"/>
  </mergeCells>
  <phoneticPr fontId="2"/>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74"/>
  <sheetViews>
    <sheetView showGridLines="0" view="pageBreakPreview" zoomScaleNormal="100" workbookViewId="0"/>
  </sheetViews>
  <sheetFormatPr defaultColWidth="1.875" defaultRowHeight="11.25" x14ac:dyDescent="0.15"/>
  <cols>
    <col min="1" max="16384" width="1.875" style="2"/>
  </cols>
  <sheetData>
    <row r="1" spans="1:52" ht="11.25" customHeight="1" x14ac:dyDescent="0.15">
      <c r="A1" s="15"/>
      <c r="B1" s="512" t="s">
        <v>622</v>
      </c>
      <c r="C1" s="512"/>
      <c r="D1" s="512"/>
      <c r="E1" s="512"/>
      <c r="F1" s="512"/>
      <c r="G1" s="512"/>
      <c r="H1" s="512"/>
      <c r="I1" s="512"/>
      <c r="J1" s="512"/>
      <c r="K1" s="512"/>
      <c r="L1" s="512"/>
      <c r="M1" s="512"/>
      <c r="N1" s="512"/>
      <c r="O1" s="512"/>
      <c r="P1" s="512"/>
      <c r="Q1" s="512"/>
      <c r="R1" s="512"/>
      <c r="S1" s="552" t="e">
        <f>EOMONTH(EDATE(表紙!$Q$74,-3),0)+1</f>
        <v>#NUM!</v>
      </c>
      <c r="T1" s="552"/>
      <c r="U1" s="552"/>
      <c r="V1" s="552"/>
      <c r="W1" s="552"/>
      <c r="X1" s="552"/>
      <c r="Y1" s="552"/>
      <c r="Z1" s="552"/>
      <c r="AA1" s="553" t="s">
        <v>623</v>
      </c>
      <c r="AB1" s="553"/>
      <c r="AC1" s="553"/>
      <c r="AD1" s="553"/>
      <c r="AE1" s="87"/>
      <c r="AF1" s="87"/>
      <c r="AG1" s="87"/>
      <c r="AH1" s="87"/>
      <c r="AI1" s="87"/>
      <c r="AJ1" s="87"/>
      <c r="AK1" s="87"/>
      <c r="AL1" s="87"/>
      <c r="AM1" s="87"/>
      <c r="AN1" s="87"/>
      <c r="AO1" s="87"/>
      <c r="AP1" s="87"/>
      <c r="AQ1" s="87"/>
      <c r="AR1" s="87"/>
      <c r="AS1" s="87"/>
      <c r="AT1" s="87"/>
      <c r="AU1" s="15"/>
      <c r="AV1" s="15"/>
      <c r="AW1" s="15"/>
      <c r="AX1" s="15"/>
    </row>
    <row r="2" spans="1:52" ht="11.25" customHeight="1" x14ac:dyDescent="0.15">
      <c r="A2" s="15"/>
      <c r="B2" s="512"/>
      <c r="C2" s="512"/>
      <c r="D2" s="512"/>
      <c r="E2" s="512"/>
      <c r="F2" s="512"/>
      <c r="G2" s="512"/>
      <c r="H2" s="512"/>
      <c r="I2" s="512"/>
      <c r="J2" s="512"/>
      <c r="K2" s="512"/>
      <c r="L2" s="512"/>
      <c r="M2" s="512"/>
      <c r="N2" s="512"/>
      <c r="O2" s="512"/>
      <c r="P2" s="512"/>
      <c r="Q2" s="512"/>
      <c r="R2" s="512"/>
      <c r="S2" s="552"/>
      <c r="T2" s="552"/>
      <c r="U2" s="552"/>
      <c r="V2" s="552"/>
      <c r="W2" s="552"/>
      <c r="X2" s="552"/>
      <c r="Y2" s="552"/>
      <c r="Z2" s="552"/>
      <c r="AA2" s="553"/>
      <c r="AB2" s="553"/>
      <c r="AC2" s="553"/>
      <c r="AD2" s="553"/>
      <c r="AE2" s="87"/>
      <c r="AF2" s="87"/>
      <c r="AG2" s="87"/>
      <c r="AH2" s="87"/>
      <c r="AI2" s="87"/>
      <c r="AJ2" s="87"/>
      <c r="AK2" s="87"/>
      <c r="AL2" s="87"/>
      <c r="AM2" s="87"/>
      <c r="AN2" s="87"/>
      <c r="AO2" s="87"/>
      <c r="AP2" s="87"/>
      <c r="AQ2" s="87"/>
      <c r="AR2" s="87"/>
      <c r="AS2" s="87"/>
      <c r="AT2" s="87"/>
      <c r="AU2" s="15"/>
      <c r="AV2" s="15"/>
      <c r="AW2" s="15"/>
      <c r="AX2" s="15"/>
    </row>
    <row r="3" spans="1:52" ht="11.25" customHeight="1" x14ac:dyDescent="0.15">
      <c r="A3" s="15"/>
      <c r="B3" s="512" t="s">
        <v>253</v>
      </c>
      <c r="C3" s="512"/>
      <c r="D3" s="512"/>
      <c r="E3" s="512"/>
      <c r="F3" s="512"/>
      <c r="G3" s="512"/>
      <c r="H3" s="512"/>
      <c r="I3" s="512"/>
      <c r="J3" s="512"/>
      <c r="K3" s="512"/>
      <c r="L3" s="512"/>
      <c r="M3" s="512"/>
      <c r="N3" s="512"/>
      <c r="O3" s="512"/>
      <c r="P3" s="512"/>
      <c r="Q3" s="512"/>
      <c r="R3" s="512"/>
      <c r="S3" s="512"/>
      <c r="T3" s="512"/>
      <c r="U3" s="512"/>
      <c r="V3" s="512"/>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row>
    <row r="4" spans="1:52" ht="11.25" customHeight="1" x14ac:dyDescent="0.15">
      <c r="A4" s="15"/>
      <c r="B4" s="512"/>
      <c r="C4" s="512"/>
      <c r="D4" s="512"/>
      <c r="E4" s="512"/>
      <c r="F4" s="512"/>
      <c r="G4" s="512"/>
      <c r="H4" s="512"/>
      <c r="I4" s="512"/>
      <c r="J4" s="512"/>
      <c r="K4" s="512"/>
      <c r="L4" s="512"/>
      <c r="M4" s="512"/>
      <c r="N4" s="512"/>
      <c r="O4" s="512"/>
      <c r="P4" s="512"/>
      <c r="Q4" s="512"/>
      <c r="R4" s="512"/>
      <c r="S4" s="512"/>
      <c r="T4" s="512"/>
      <c r="U4" s="512"/>
      <c r="V4" s="512"/>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row>
    <row r="5" spans="1:52" ht="11.25" customHeight="1" x14ac:dyDescent="0.15">
      <c r="A5" s="15"/>
      <c r="B5" s="574"/>
      <c r="C5" s="575"/>
      <c r="D5" s="575"/>
      <c r="E5" s="575"/>
      <c r="F5" s="575"/>
      <c r="G5" s="575"/>
      <c r="H5" s="575"/>
      <c r="I5" s="575"/>
      <c r="J5" s="575"/>
      <c r="K5" s="575"/>
      <c r="L5" s="575"/>
      <c r="M5" s="575"/>
      <c r="N5" s="575"/>
      <c r="O5" s="576"/>
      <c r="P5" s="484" t="s">
        <v>381</v>
      </c>
      <c r="Q5" s="485"/>
      <c r="R5" s="485"/>
      <c r="S5" s="485"/>
      <c r="T5" s="485"/>
      <c r="U5" s="485"/>
      <c r="V5" s="485"/>
      <c r="W5" s="486"/>
      <c r="X5" s="493" t="s">
        <v>439</v>
      </c>
      <c r="Y5" s="485"/>
      <c r="Z5" s="485"/>
      <c r="AA5" s="485"/>
      <c r="AB5" s="485"/>
      <c r="AC5" s="485"/>
      <c r="AD5" s="485"/>
      <c r="AE5" s="486"/>
      <c r="AF5" s="516" t="e">
        <f>EDATE(表紙!$Q$74,-2)</f>
        <v>#NUM!</v>
      </c>
      <c r="AG5" s="517"/>
      <c r="AH5" s="517"/>
      <c r="AI5" s="517"/>
      <c r="AJ5" s="517"/>
      <c r="AK5" s="517"/>
      <c r="AL5" s="517"/>
      <c r="AM5" s="518"/>
      <c r="AN5" s="18"/>
      <c r="AO5" s="18"/>
      <c r="AP5" s="18"/>
      <c r="AQ5" s="18"/>
      <c r="AR5" s="15"/>
      <c r="AS5" s="15"/>
      <c r="AT5" s="15"/>
      <c r="AU5" s="15"/>
      <c r="AV5" s="15"/>
      <c r="AW5" s="15"/>
      <c r="AX5" s="15"/>
    </row>
    <row r="6" spans="1:52" ht="11.25" customHeight="1" x14ac:dyDescent="0.15">
      <c r="A6" s="15"/>
      <c r="B6" s="577"/>
      <c r="C6" s="578"/>
      <c r="D6" s="578"/>
      <c r="E6" s="578"/>
      <c r="F6" s="578"/>
      <c r="G6" s="578"/>
      <c r="H6" s="578"/>
      <c r="I6" s="578"/>
      <c r="J6" s="578"/>
      <c r="K6" s="578"/>
      <c r="L6" s="578"/>
      <c r="M6" s="578"/>
      <c r="N6" s="578"/>
      <c r="O6" s="579"/>
      <c r="P6" s="490"/>
      <c r="Q6" s="491"/>
      <c r="R6" s="491"/>
      <c r="S6" s="491"/>
      <c r="T6" s="491"/>
      <c r="U6" s="491"/>
      <c r="V6" s="491"/>
      <c r="W6" s="492"/>
      <c r="X6" s="490"/>
      <c r="Y6" s="491"/>
      <c r="Z6" s="491"/>
      <c r="AA6" s="491"/>
      <c r="AB6" s="491"/>
      <c r="AC6" s="491"/>
      <c r="AD6" s="491"/>
      <c r="AE6" s="492"/>
      <c r="AF6" s="490" t="s">
        <v>624</v>
      </c>
      <c r="AG6" s="491"/>
      <c r="AH6" s="491"/>
      <c r="AI6" s="491"/>
      <c r="AJ6" s="491"/>
      <c r="AK6" s="491"/>
      <c r="AL6" s="491"/>
      <c r="AM6" s="492"/>
      <c r="AN6" s="18"/>
      <c r="AO6" s="18"/>
      <c r="AP6" s="18"/>
      <c r="AQ6" s="18"/>
      <c r="AR6" s="15"/>
      <c r="AS6" s="15"/>
      <c r="AT6" s="15"/>
      <c r="AU6" s="15"/>
      <c r="AV6" s="15"/>
      <c r="AW6" s="15"/>
      <c r="AX6" s="15"/>
    </row>
    <row r="7" spans="1:52" ht="11.25" customHeight="1" x14ac:dyDescent="0.15">
      <c r="A7" s="15"/>
      <c r="B7" s="484" t="s">
        <v>254</v>
      </c>
      <c r="C7" s="485"/>
      <c r="D7" s="485"/>
      <c r="E7" s="485"/>
      <c r="F7" s="485"/>
      <c r="G7" s="485"/>
      <c r="H7" s="485"/>
      <c r="I7" s="485"/>
      <c r="J7" s="485"/>
      <c r="K7" s="485"/>
      <c r="L7" s="485"/>
      <c r="M7" s="485"/>
      <c r="N7" s="485"/>
      <c r="O7" s="486"/>
      <c r="P7" s="451"/>
      <c r="Q7" s="365"/>
      <c r="R7" s="365"/>
      <c r="S7" s="365"/>
      <c r="T7" s="365"/>
      <c r="U7" s="365"/>
      <c r="V7" s="521" t="s">
        <v>380</v>
      </c>
      <c r="W7" s="522"/>
      <c r="X7" s="451"/>
      <c r="Y7" s="365"/>
      <c r="Z7" s="365"/>
      <c r="AA7" s="365"/>
      <c r="AB7" s="365"/>
      <c r="AC7" s="365"/>
      <c r="AD7" s="550" t="s">
        <v>380</v>
      </c>
      <c r="AE7" s="551"/>
      <c r="AF7" s="451"/>
      <c r="AG7" s="365"/>
      <c r="AH7" s="365"/>
      <c r="AI7" s="365"/>
      <c r="AJ7" s="365"/>
      <c r="AK7" s="365"/>
      <c r="AL7" s="521" t="s">
        <v>380</v>
      </c>
      <c r="AM7" s="522"/>
      <c r="AN7" s="18"/>
      <c r="AO7" s="18"/>
      <c r="AP7" s="18"/>
      <c r="AQ7" s="18"/>
      <c r="AR7" s="15"/>
      <c r="AS7" s="15"/>
      <c r="AT7" s="15"/>
      <c r="AU7" s="15"/>
      <c r="AV7" s="15"/>
      <c r="AW7" s="15"/>
      <c r="AX7" s="15"/>
    </row>
    <row r="8" spans="1:52" ht="11.25" customHeight="1" x14ac:dyDescent="0.15">
      <c r="A8" s="15"/>
      <c r="B8" s="490"/>
      <c r="C8" s="491"/>
      <c r="D8" s="491"/>
      <c r="E8" s="491"/>
      <c r="F8" s="491"/>
      <c r="G8" s="491"/>
      <c r="H8" s="491"/>
      <c r="I8" s="491"/>
      <c r="J8" s="491"/>
      <c r="K8" s="491"/>
      <c r="L8" s="491"/>
      <c r="M8" s="491"/>
      <c r="N8" s="491"/>
      <c r="O8" s="492"/>
      <c r="P8" s="458"/>
      <c r="Q8" s="367"/>
      <c r="R8" s="367"/>
      <c r="S8" s="367"/>
      <c r="T8" s="367"/>
      <c r="U8" s="367"/>
      <c r="V8" s="523"/>
      <c r="W8" s="524"/>
      <c r="X8" s="458"/>
      <c r="Y8" s="367"/>
      <c r="Z8" s="367"/>
      <c r="AA8" s="367"/>
      <c r="AB8" s="367"/>
      <c r="AC8" s="367"/>
      <c r="AD8" s="550"/>
      <c r="AE8" s="551"/>
      <c r="AF8" s="458"/>
      <c r="AG8" s="367"/>
      <c r="AH8" s="367"/>
      <c r="AI8" s="367"/>
      <c r="AJ8" s="367"/>
      <c r="AK8" s="367"/>
      <c r="AL8" s="523"/>
      <c r="AM8" s="524"/>
      <c r="AN8" s="18"/>
      <c r="AO8" s="18"/>
      <c r="AP8" s="18"/>
      <c r="AQ8" s="18"/>
      <c r="AR8" s="15"/>
      <c r="AS8" s="15"/>
      <c r="AT8" s="15"/>
      <c r="AU8" s="15"/>
      <c r="AV8" s="15"/>
      <c r="AW8" s="15"/>
      <c r="AX8" s="15"/>
    </row>
    <row r="9" spans="1:52" ht="11.25" customHeight="1" x14ac:dyDescent="0.15">
      <c r="A9" s="15"/>
      <c r="B9" s="564" t="s">
        <v>436</v>
      </c>
      <c r="C9" s="567"/>
      <c r="D9" s="564"/>
      <c r="E9" s="565"/>
      <c r="F9" s="568"/>
      <c r="G9" s="502"/>
      <c r="H9" s="502"/>
      <c r="I9" s="502"/>
      <c r="J9" s="502"/>
      <c r="K9" s="502"/>
      <c r="L9" s="502"/>
      <c r="M9" s="502"/>
      <c r="N9" s="502"/>
      <c r="O9" s="502"/>
      <c r="P9" s="502" t="s">
        <v>416</v>
      </c>
      <c r="Q9" s="502"/>
      <c r="R9" s="502"/>
      <c r="S9" s="502"/>
      <c r="T9" s="502"/>
      <c r="U9" s="502"/>
      <c r="V9" s="502"/>
      <c r="W9" s="502"/>
      <c r="X9" s="502" t="s">
        <v>418</v>
      </c>
      <c r="Y9" s="502"/>
      <c r="Z9" s="502"/>
      <c r="AA9" s="502"/>
      <c r="AB9" s="502"/>
      <c r="AC9" s="502"/>
      <c r="AD9" s="502"/>
      <c r="AE9" s="502"/>
      <c r="AF9" s="18"/>
      <c r="AG9" s="18"/>
      <c r="AH9" s="18"/>
      <c r="AI9" s="18"/>
      <c r="AJ9" s="18"/>
      <c r="AK9" s="18"/>
      <c r="AL9" s="18"/>
      <c r="AM9" s="18"/>
      <c r="AN9" s="18"/>
      <c r="AO9" s="18"/>
      <c r="AP9" s="18"/>
      <c r="AQ9" s="18"/>
      <c r="AR9" s="18"/>
      <c r="AS9" s="18"/>
      <c r="AT9" s="18"/>
      <c r="AU9" s="18"/>
      <c r="AV9" s="15"/>
      <c r="AW9" s="15"/>
      <c r="AX9" s="15"/>
    </row>
    <row r="10" spans="1:52" ht="11.25" customHeight="1" x14ac:dyDescent="0.15">
      <c r="A10" s="15"/>
      <c r="B10" s="554"/>
      <c r="C10" s="555"/>
      <c r="D10" s="554"/>
      <c r="E10" s="566"/>
      <c r="F10" s="568"/>
      <c r="G10" s="502"/>
      <c r="H10" s="502"/>
      <c r="I10" s="502"/>
      <c r="J10" s="502"/>
      <c r="K10" s="502"/>
      <c r="L10" s="502"/>
      <c r="M10" s="502"/>
      <c r="N10" s="502"/>
      <c r="O10" s="502"/>
      <c r="P10" s="502" t="s">
        <v>427</v>
      </c>
      <c r="Q10" s="502"/>
      <c r="R10" s="502"/>
      <c r="S10" s="549"/>
      <c r="T10" s="527" t="s">
        <v>428</v>
      </c>
      <c r="U10" s="502"/>
      <c r="V10" s="502"/>
      <c r="W10" s="502"/>
      <c r="X10" s="502" t="s">
        <v>427</v>
      </c>
      <c r="Y10" s="502"/>
      <c r="Z10" s="502"/>
      <c r="AA10" s="549"/>
      <c r="AB10" s="527" t="s">
        <v>428</v>
      </c>
      <c r="AC10" s="502"/>
      <c r="AD10" s="502"/>
      <c r="AE10" s="502"/>
      <c r="AF10" s="18"/>
      <c r="AG10" s="18"/>
      <c r="AH10" s="18"/>
      <c r="AI10" s="18"/>
      <c r="AJ10" s="18"/>
      <c r="AK10" s="18"/>
      <c r="AL10" s="18"/>
      <c r="AM10" s="18"/>
      <c r="AN10" s="18"/>
      <c r="AO10" s="18"/>
      <c r="AP10" s="18"/>
      <c r="AQ10" s="18"/>
      <c r="AR10" s="18"/>
      <c r="AS10" s="18"/>
      <c r="AT10" s="18"/>
      <c r="AU10" s="18"/>
      <c r="AV10" s="17"/>
      <c r="AW10" s="17"/>
      <c r="AX10" s="17"/>
      <c r="AY10" s="7"/>
      <c r="AZ10" s="7"/>
    </row>
    <row r="11" spans="1:52" ht="11.25" customHeight="1" x14ac:dyDescent="0.15">
      <c r="A11" s="15"/>
      <c r="B11" s="554"/>
      <c r="C11" s="555"/>
      <c r="D11" s="554"/>
      <c r="E11" s="566"/>
      <c r="F11" s="502" t="s">
        <v>407</v>
      </c>
      <c r="G11" s="502"/>
      <c r="H11" s="502"/>
      <c r="I11" s="502"/>
      <c r="J11" s="502"/>
      <c r="K11" s="502"/>
      <c r="L11" s="502" t="s">
        <v>431</v>
      </c>
      <c r="M11" s="502"/>
      <c r="N11" s="502"/>
      <c r="O11" s="502"/>
      <c r="P11" s="548"/>
      <c r="Q11" s="548"/>
      <c r="R11" s="548"/>
      <c r="S11" s="540"/>
      <c r="T11" s="525"/>
      <c r="U11" s="548"/>
      <c r="V11" s="548"/>
      <c r="W11" s="548"/>
      <c r="X11" s="548"/>
      <c r="Y11" s="548"/>
      <c r="Z11" s="548"/>
      <c r="AA11" s="540"/>
      <c r="AB11" s="525"/>
      <c r="AC11" s="548"/>
      <c r="AD11" s="548"/>
      <c r="AE11" s="548"/>
      <c r="AF11" s="18"/>
      <c r="AG11" s="18"/>
      <c r="AH11" s="18"/>
      <c r="AI11" s="18"/>
      <c r="AJ11" s="18"/>
      <c r="AK11" s="18"/>
      <c r="AL11" s="18"/>
      <c r="AM11" s="18"/>
      <c r="AN11" s="18"/>
      <c r="AO11" s="18"/>
      <c r="AP11" s="18"/>
      <c r="AQ11" s="18"/>
      <c r="AR11" s="18"/>
      <c r="AS11" s="18"/>
      <c r="AT11" s="18"/>
      <c r="AU11" s="18"/>
      <c r="AV11" s="17"/>
      <c r="AW11" s="17"/>
      <c r="AX11" s="17"/>
      <c r="AY11" s="7"/>
      <c r="AZ11" s="7"/>
    </row>
    <row r="12" spans="1:52" ht="11.25" customHeight="1" x14ac:dyDescent="0.15">
      <c r="A12" s="15"/>
      <c r="B12" s="554"/>
      <c r="C12" s="555"/>
      <c r="D12" s="554"/>
      <c r="E12" s="566"/>
      <c r="F12" s="502"/>
      <c r="G12" s="502"/>
      <c r="H12" s="502"/>
      <c r="I12" s="502"/>
      <c r="J12" s="502"/>
      <c r="K12" s="502"/>
      <c r="L12" s="502" t="s">
        <v>432</v>
      </c>
      <c r="M12" s="502"/>
      <c r="N12" s="502"/>
      <c r="O12" s="502"/>
      <c r="P12" s="548"/>
      <c r="Q12" s="548"/>
      <c r="R12" s="548"/>
      <c r="S12" s="540"/>
      <c r="T12" s="525"/>
      <c r="U12" s="548"/>
      <c r="V12" s="548"/>
      <c r="W12" s="548"/>
      <c r="X12" s="548"/>
      <c r="Y12" s="548"/>
      <c r="Z12" s="548"/>
      <c r="AA12" s="540"/>
      <c r="AB12" s="525"/>
      <c r="AC12" s="548"/>
      <c r="AD12" s="548"/>
      <c r="AE12" s="548"/>
      <c r="AF12" s="18"/>
      <c r="AG12" s="18"/>
      <c r="AH12" s="18"/>
      <c r="AI12" s="18"/>
      <c r="AJ12" s="18"/>
      <c r="AK12" s="18"/>
      <c r="AL12" s="18"/>
      <c r="AM12" s="18"/>
      <c r="AN12" s="18"/>
      <c r="AO12" s="18"/>
      <c r="AP12" s="18"/>
      <c r="AQ12" s="18"/>
      <c r="AR12" s="18"/>
      <c r="AS12" s="18"/>
      <c r="AT12" s="18"/>
      <c r="AU12" s="18"/>
      <c r="AV12" s="17"/>
      <c r="AW12" s="17"/>
      <c r="AX12" s="17"/>
      <c r="AY12" s="7"/>
      <c r="AZ12" s="7"/>
    </row>
    <row r="13" spans="1:52" ht="11.25" customHeight="1" x14ac:dyDescent="0.15">
      <c r="A13" s="15"/>
      <c r="B13" s="554"/>
      <c r="C13" s="555"/>
      <c r="D13" s="554"/>
      <c r="E13" s="566"/>
      <c r="F13" s="502" t="s">
        <v>429</v>
      </c>
      <c r="G13" s="502"/>
      <c r="H13" s="502"/>
      <c r="I13" s="502"/>
      <c r="J13" s="502"/>
      <c r="K13" s="502"/>
      <c r="L13" s="502"/>
      <c r="M13" s="502"/>
      <c r="N13" s="502"/>
      <c r="O13" s="502"/>
      <c r="P13" s="540"/>
      <c r="Q13" s="541"/>
      <c r="R13" s="541"/>
      <c r="S13" s="541"/>
      <c r="T13" s="541"/>
      <c r="U13" s="541"/>
      <c r="V13" s="541"/>
      <c r="W13" s="542"/>
      <c r="X13" s="540"/>
      <c r="Y13" s="541"/>
      <c r="Z13" s="541"/>
      <c r="AA13" s="541"/>
      <c r="AB13" s="541"/>
      <c r="AC13" s="541"/>
      <c r="AD13" s="541"/>
      <c r="AE13" s="542"/>
      <c r="AF13" s="18"/>
      <c r="AG13" s="18"/>
      <c r="AH13" s="18"/>
      <c r="AI13" s="18"/>
      <c r="AJ13" s="18"/>
      <c r="AK13" s="18"/>
      <c r="AL13" s="18"/>
      <c r="AM13" s="18"/>
      <c r="AN13" s="18"/>
      <c r="AO13" s="18"/>
      <c r="AP13" s="18"/>
      <c r="AQ13" s="18"/>
      <c r="AR13" s="18"/>
      <c r="AS13" s="18"/>
      <c r="AT13" s="18"/>
      <c r="AU13" s="18"/>
      <c r="AV13" s="17"/>
      <c r="AW13" s="17"/>
      <c r="AX13" s="17"/>
      <c r="AY13" s="7"/>
      <c r="AZ13" s="7"/>
    </row>
    <row r="14" spans="1:52" ht="11.25" customHeight="1" x14ac:dyDescent="0.15">
      <c r="A14" s="15"/>
      <c r="B14" s="554"/>
      <c r="C14" s="555"/>
      <c r="D14" s="554"/>
      <c r="E14" s="566"/>
      <c r="F14" s="502" t="s">
        <v>430</v>
      </c>
      <c r="G14" s="502"/>
      <c r="H14" s="502"/>
      <c r="I14" s="502"/>
      <c r="J14" s="502"/>
      <c r="K14" s="502"/>
      <c r="L14" s="502"/>
      <c r="M14" s="502"/>
      <c r="N14" s="502"/>
      <c r="O14" s="502"/>
      <c r="P14" s="540"/>
      <c r="Q14" s="541"/>
      <c r="R14" s="541"/>
      <c r="S14" s="541"/>
      <c r="T14" s="541"/>
      <c r="U14" s="541"/>
      <c r="V14" s="541"/>
      <c r="W14" s="542"/>
      <c r="X14" s="540"/>
      <c r="Y14" s="541"/>
      <c r="Z14" s="541"/>
      <c r="AA14" s="541"/>
      <c r="AB14" s="541"/>
      <c r="AC14" s="541"/>
      <c r="AD14" s="541"/>
      <c r="AE14" s="542"/>
      <c r="AF14" s="18"/>
      <c r="AG14" s="18"/>
      <c r="AH14" s="18"/>
      <c r="AI14" s="18"/>
      <c r="AJ14" s="18"/>
      <c r="AK14" s="18"/>
      <c r="AL14" s="18"/>
      <c r="AM14" s="18"/>
      <c r="AN14" s="18"/>
      <c r="AO14" s="18"/>
      <c r="AP14" s="18"/>
      <c r="AQ14" s="18"/>
      <c r="AR14" s="18"/>
      <c r="AS14" s="18"/>
      <c r="AT14" s="18"/>
      <c r="AU14" s="18"/>
      <c r="AV14" s="17"/>
      <c r="AW14" s="17"/>
      <c r="AX14" s="17"/>
      <c r="AY14" s="7"/>
      <c r="AZ14" s="7"/>
    </row>
    <row r="15" spans="1:52" ht="11.25" customHeight="1" x14ac:dyDescent="0.15">
      <c r="A15" s="15"/>
      <c r="B15" s="554"/>
      <c r="C15" s="555"/>
      <c r="D15" s="484"/>
      <c r="E15" s="485"/>
      <c r="F15" s="485"/>
      <c r="G15" s="485"/>
      <c r="H15" s="485"/>
      <c r="I15" s="485"/>
      <c r="J15" s="485"/>
      <c r="K15" s="485"/>
      <c r="L15" s="485"/>
      <c r="M15" s="485"/>
      <c r="N15" s="485"/>
      <c r="O15" s="486"/>
      <c r="P15" s="502" t="s">
        <v>414</v>
      </c>
      <c r="Q15" s="502"/>
      <c r="R15" s="502"/>
      <c r="S15" s="502"/>
      <c r="T15" s="502"/>
      <c r="U15" s="502"/>
      <c r="V15" s="502"/>
      <c r="W15" s="502"/>
      <c r="X15" s="502" t="s">
        <v>415</v>
      </c>
      <c r="Y15" s="502"/>
      <c r="Z15" s="502"/>
      <c r="AA15" s="502"/>
      <c r="AB15" s="502"/>
      <c r="AC15" s="502"/>
      <c r="AD15" s="502"/>
      <c r="AE15" s="502"/>
      <c r="AF15" s="502" t="s">
        <v>434</v>
      </c>
      <c r="AG15" s="502"/>
      <c r="AH15" s="502"/>
      <c r="AI15" s="502"/>
      <c r="AJ15" s="502"/>
      <c r="AK15" s="502"/>
      <c r="AL15" s="502"/>
      <c r="AM15" s="502"/>
      <c r="AN15" s="17"/>
      <c r="AO15" s="17"/>
      <c r="AP15" s="17"/>
      <c r="AQ15" s="17"/>
      <c r="AR15" s="17"/>
      <c r="AS15" s="17"/>
      <c r="AT15" s="17"/>
      <c r="AU15" s="17"/>
      <c r="AV15" s="17"/>
      <c r="AW15" s="17"/>
      <c r="AX15" s="17"/>
      <c r="AY15" s="7"/>
      <c r="AZ15" s="7"/>
    </row>
    <row r="16" spans="1:52" ht="11.25" customHeight="1" x14ac:dyDescent="0.15">
      <c r="A16" s="15"/>
      <c r="B16" s="554"/>
      <c r="C16" s="555"/>
      <c r="D16" s="487"/>
      <c r="E16" s="488"/>
      <c r="F16" s="488"/>
      <c r="G16" s="488"/>
      <c r="H16" s="488"/>
      <c r="I16" s="488"/>
      <c r="J16" s="488"/>
      <c r="K16" s="488"/>
      <c r="L16" s="488"/>
      <c r="M16" s="488"/>
      <c r="N16" s="488"/>
      <c r="O16" s="489"/>
      <c r="P16" s="539" t="s">
        <v>427</v>
      </c>
      <c r="Q16" s="526"/>
      <c r="R16" s="526"/>
      <c r="S16" s="526"/>
      <c r="T16" s="526" t="s">
        <v>428</v>
      </c>
      <c r="U16" s="526"/>
      <c r="V16" s="526"/>
      <c r="W16" s="543"/>
      <c r="X16" s="539" t="s">
        <v>427</v>
      </c>
      <c r="Y16" s="526"/>
      <c r="Z16" s="526"/>
      <c r="AA16" s="526"/>
      <c r="AB16" s="526" t="s">
        <v>428</v>
      </c>
      <c r="AC16" s="526"/>
      <c r="AD16" s="526"/>
      <c r="AE16" s="527"/>
      <c r="AF16" s="539" t="s">
        <v>427</v>
      </c>
      <c r="AG16" s="526"/>
      <c r="AH16" s="526"/>
      <c r="AI16" s="526"/>
      <c r="AJ16" s="526" t="s">
        <v>428</v>
      </c>
      <c r="AK16" s="526"/>
      <c r="AL16" s="526"/>
      <c r="AM16" s="527"/>
      <c r="AN16" s="17"/>
      <c r="AO16" s="17"/>
      <c r="AP16" s="17"/>
      <c r="AQ16" s="17"/>
      <c r="AR16" s="17"/>
      <c r="AS16" s="17"/>
      <c r="AT16" s="17"/>
      <c r="AU16" s="17"/>
      <c r="AV16" s="17"/>
      <c r="AW16" s="17"/>
      <c r="AX16" s="17"/>
      <c r="AY16" s="7"/>
      <c r="AZ16" s="7"/>
    </row>
    <row r="17" spans="1:52" ht="11.25" customHeight="1" x14ac:dyDescent="0.15">
      <c r="A17" s="15"/>
      <c r="B17" s="554"/>
      <c r="C17" s="555"/>
      <c r="D17" s="554"/>
      <c r="E17" s="555"/>
      <c r="F17" s="502" t="s">
        <v>407</v>
      </c>
      <c r="G17" s="502"/>
      <c r="H17" s="502"/>
      <c r="I17" s="502"/>
      <c r="J17" s="502"/>
      <c r="K17" s="502"/>
      <c r="L17" s="502" t="s">
        <v>431</v>
      </c>
      <c r="M17" s="502"/>
      <c r="N17" s="502"/>
      <c r="O17" s="502"/>
      <c r="P17" s="519"/>
      <c r="Q17" s="520"/>
      <c r="R17" s="520"/>
      <c r="S17" s="520"/>
      <c r="T17" s="520"/>
      <c r="U17" s="520"/>
      <c r="V17" s="520"/>
      <c r="W17" s="545"/>
      <c r="X17" s="519"/>
      <c r="Y17" s="520"/>
      <c r="Z17" s="520"/>
      <c r="AA17" s="520"/>
      <c r="AB17" s="520"/>
      <c r="AC17" s="520"/>
      <c r="AD17" s="520"/>
      <c r="AE17" s="525"/>
      <c r="AF17" s="519"/>
      <c r="AG17" s="520"/>
      <c r="AH17" s="520"/>
      <c r="AI17" s="520"/>
      <c r="AJ17" s="520"/>
      <c r="AK17" s="520"/>
      <c r="AL17" s="520"/>
      <c r="AM17" s="525"/>
      <c r="AN17" s="17"/>
      <c r="AO17" s="17"/>
      <c r="AP17" s="17"/>
      <c r="AQ17" s="17"/>
      <c r="AR17" s="17"/>
      <c r="AS17" s="17"/>
      <c r="AT17" s="17"/>
      <c r="AU17" s="17"/>
      <c r="AV17" s="17"/>
      <c r="AW17" s="17"/>
      <c r="AX17" s="17"/>
      <c r="AY17" s="7"/>
      <c r="AZ17" s="7"/>
    </row>
    <row r="18" spans="1:52" ht="11.25" customHeight="1" x14ac:dyDescent="0.15">
      <c r="A18" s="15"/>
      <c r="B18" s="554"/>
      <c r="C18" s="555"/>
      <c r="D18" s="554"/>
      <c r="E18" s="555"/>
      <c r="F18" s="502"/>
      <c r="G18" s="502"/>
      <c r="H18" s="502"/>
      <c r="I18" s="502"/>
      <c r="J18" s="502"/>
      <c r="K18" s="502"/>
      <c r="L18" s="502" t="s">
        <v>432</v>
      </c>
      <c r="M18" s="502"/>
      <c r="N18" s="502"/>
      <c r="O18" s="502"/>
      <c r="P18" s="519"/>
      <c r="Q18" s="520"/>
      <c r="R18" s="520"/>
      <c r="S18" s="520"/>
      <c r="T18" s="520"/>
      <c r="U18" s="520"/>
      <c r="V18" s="520"/>
      <c r="W18" s="545"/>
      <c r="X18" s="519"/>
      <c r="Y18" s="520"/>
      <c r="Z18" s="520"/>
      <c r="AA18" s="520"/>
      <c r="AB18" s="520"/>
      <c r="AC18" s="520"/>
      <c r="AD18" s="520"/>
      <c r="AE18" s="525"/>
      <c r="AF18" s="519"/>
      <c r="AG18" s="520"/>
      <c r="AH18" s="520"/>
      <c r="AI18" s="520"/>
      <c r="AJ18" s="520"/>
      <c r="AK18" s="520"/>
      <c r="AL18" s="520"/>
      <c r="AM18" s="525"/>
      <c r="AN18" s="17"/>
      <c r="AO18" s="17"/>
      <c r="AP18" s="17"/>
      <c r="AQ18" s="17"/>
      <c r="AR18" s="17"/>
      <c r="AS18" s="17"/>
      <c r="AT18" s="17"/>
      <c r="AU18" s="17"/>
      <c r="AV18" s="15"/>
      <c r="AW18" s="15"/>
      <c r="AX18" s="15"/>
    </row>
    <row r="19" spans="1:52" ht="11.25" customHeight="1" x14ac:dyDescent="0.15">
      <c r="A19" s="15"/>
      <c r="B19" s="556"/>
      <c r="C19" s="557"/>
      <c r="D19" s="556"/>
      <c r="E19" s="557"/>
      <c r="F19" s="502" t="s">
        <v>430</v>
      </c>
      <c r="G19" s="502"/>
      <c r="H19" s="502"/>
      <c r="I19" s="502"/>
      <c r="J19" s="502"/>
      <c r="K19" s="502"/>
      <c r="L19" s="502"/>
      <c r="M19" s="502"/>
      <c r="N19" s="502"/>
      <c r="O19" s="502"/>
      <c r="P19" s="540"/>
      <c r="Q19" s="541"/>
      <c r="R19" s="541"/>
      <c r="S19" s="541"/>
      <c r="T19" s="541"/>
      <c r="U19" s="541"/>
      <c r="V19" s="541"/>
      <c r="W19" s="542"/>
      <c r="X19" s="528"/>
      <c r="Y19" s="529"/>
      <c r="Z19" s="529"/>
      <c r="AA19" s="529"/>
      <c r="AB19" s="529"/>
      <c r="AC19" s="529"/>
      <c r="AD19" s="529"/>
      <c r="AE19" s="530"/>
      <c r="AF19" s="528"/>
      <c r="AG19" s="529"/>
      <c r="AH19" s="529"/>
      <c r="AI19" s="529"/>
      <c r="AJ19" s="529"/>
      <c r="AK19" s="529"/>
      <c r="AL19" s="529"/>
      <c r="AM19" s="530"/>
      <c r="AN19" s="17"/>
      <c r="AO19" s="17"/>
      <c r="AP19" s="17"/>
      <c r="AQ19" s="17"/>
      <c r="AR19" s="17"/>
      <c r="AS19" s="17"/>
      <c r="AT19" s="17"/>
      <c r="AU19" s="17"/>
      <c r="AV19" s="15"/>
      <c r="AW19" s="15"/>
      <c r="AX19" s="15"/>
    </row>
    <row r="20" spans="1:52" ht="11.25" customHeight="1" x14ac:dyDescent="0.1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7"/>
      <c r="AT20" s="17"/>
      <c r="AU20" s="17"/>
      <c r="AV20" s="15"/>
      <c r="AW20" s="15"/>
      <c r="AX20" s="15"/>
    </row>
    <row r="21" spans="1:52" ht="11.25" customHeight="1" x14ac:dyDescent="0.1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7"/>
      <c r="AT21" s="17"/>
      <c r="AU21" s="17"/>
      <c r="AV21" s="15"/>
      <c r="AW21" s="15"/>
      <c r="AX21" s="15"/>
    </row>
    <row r="22" spans="1:52" ht="11.25" customHeight="1" x14ac:dyDescent="0.15">
      <c r="A22" s="15"/>
      <c r="B22" s="512" t="s">
        <v>152</v>
      </c>
      <c r="C22" s="512"/>
      <c r="D22" s="512"/>
      <c r="E22" s="512"/>
      <c r="F22" s="512"/>
      <c r="G22" s="512"/>
      <c r="H22" s="512"/>
      <c r="I22" s="512"/>
      <c r="J22" s="512"/>
      <c r="K22" s="512"/>
      <c r="L22" s="512"/>
      <c r="M22" s="512"/>
      <c r="N22" s="512"/>
      <c r="O22" s="512"/>
      <c r="P22" s="512"/>
      <c r="Q22" s="512"/>
      <c r="R22" s="512"/>
      <c r="S22" s="512"/>
      <c r="T22" s="512"/>
      <c r="U22" s="512"/>
      <c r="V22" s="512"/>
      <c r="W22" s="15"/>
      <c r="X22" s="15"/>
      <c r="Y22" s="15"/>
      <c r="Z22" s="15"/>
      <c r="AA22" s="15"/>
      <c r="AB22" s="15"/>
      <c r="AC22" s="15"/>
      <c r="AD22" s="15"/>
      <c r="AE22" s="15"/>
      <c r="AF22" s="15"/>
      <c r="AG22" s="15"/>
      <c r="AH22" s="15"/>
      <c r="AI22" s="15"/>
      <c r="AJ22" s="15"/>
      <c r="AK22" s="15"/>
      <c r="AL22" s="15"/>
      <c r="AM22" s="15"/>
      <c r="AN22" s="15"/>
      <c r="AO22" s="15"/>
      <c r="AP22" s="15"/>
      <c r="AQ22" s="15"/>
      <c r="AR22" s="15"/>
      <c r="AS22" s="17"/>
      <c r="AT22" s="17"/>
      <c r="AU22" s="17"/>
      <c r="AV22" s="15"/>
      <c r="AW22" s="15"/>
      <c r="AX22" s="15"/>
    </row>
    <row r="23" spans="1:52" ht="11.25" customHeight="1" x14ac:dyDescent="0.15">
      <c r="A23" s="15"/>
      <c r="B23" s="512"/>
      <c r="C23" s="512"/>
      <c r="D23" s="512"/>
      <c r="E23" s="512"/>
      <c r="F23" s="512"/>
      <c r="G23" s="512"/>
      <c r="H23" s="512"/>
      <c r="I23" s="512"/>
      <c r="J23" s="512"/>
      <c r="K23" s="512"/>
      <c r="L23" s="512"/>
      <c r="M23" s="512"/>
      <c r="N23" s="512"/>
      <c r="O23" s="512"/>
      <c r="P23" s="512"/>
      <c r="Q23" s="512"/>
      <c r="R23" s="512"/>
      <c r="S23" s="512"/>
      <c r="T23" s="512"/>
      <c r="U23" s="512"/>
      <c r="V23" s="512"/>
      <c r="W23" s="15"/>
      <c r="X23" s="15"/>
      <c r="Y23" s="15"/>
      <c r="Z23" s="15"/>
      <c r="AA23" s="15"/>
      <c r="AB23" s="15"/>
      <c r="AC23" s="15"/>
      <c r="AD23" s="15"/>
      <c r="AE23" s="15"/>
      <c r="AF23" s="15"/>
      <c r="AG23" s="15"/>
      <c r="AH23" s="15"/>
      <c r="AI23" s="15"/>
      <c r="AJ23" s="15"/>
      <c r="AK23" s="15"/>
      <c r="AL23" s="15"/>
      <c r="AM23" s="15"/>
      <c r="AN23" s="15"/>
      <c r="AO23" s="15"/>
      <c r="AP23" s="15"/>
      <c r="AQ23" s="15"/>
      <c r="AR23" s="15"/>
      <c r="AS23" s="17"/>
      <c r="AT23" s="17"/>
      <c r="AU23" s="17"/>
      <c r="AV23" s="15"/>
      <c r="AW23" s="15"/>
      <c r="AX23" s="15"/>
    </row>
    <row r="24" spans="1:52" ht="11.25" customHeight="1" x14ac:dyDescent="0.15">
      <c r="A24" s="15"/>
      <c r="B24" s="564" t="s">
        <v>442</v>
      </c>
      <c r="C24" s="569"/>
      <c r="D24" s="485" t="s">
        <v>441</v>
      </c>
      <c r="E24" s="485"/>
      <c r="F24" s="485"/>
      <c r="G24" s="485"/>
      <c r="H24" s="485"/>
      <c r="I24" s="485"/>
      <c r="J24" s="485"/>
      <c r="K24" s="485"/>
      <c r="L24" s="485"/>
      <c r="M24" s="485"/>
      <c r="N24" s="485"/>
      <c r="O24" s="486"/>
      <c r="P24" s="558" t="s">
        <v>545</v>
      </c>
      <c r="Q24" s="559"/>
      <c r="R24" s="559"/>
      <c r="S24" s="560"/>
      <c r="T24" s="484" t="s">
        <v>381</v>
      </c>
      <c r="U24" s="485"/>
      <c r="V24" s="485"/>
      <c r="W24" s="485"/>
      <c r="X24" s="485"/>
      <c r="Y24" s="485"/>
      <c r="Z24" s="485"/>
      <c r="AA24" s="486"/>
      <c r="AB24" s="493" t="s">
        <v>543</v>
      </c>
      <c r="AC24" s="485"/>
      <c r="AD24" s="485"/>
      <c r="AE24" s="485"/>
      <c r="AF24" s="485"/>
      <c r="AG24" s="485"/>
      <c r="AH24" s="485"/>
      <c r="AI24" s="486"/>
      <c r="AJ24" s="516" t="e">
        <f>EDATE(表紙!$Q$74,-2)</f>
        <v>#NUM!</v>
      </c>
      <c r="AK24" s="517"/>
      <c r="AL24" s="517"/>
      <c r="AM24" s="517"/>
      <c r="AN24" s="517"/>
      <c r="AO24" s="517"/>
      <c r="AP24" s="517"/>
      <c r="AQ24" s="518"/>
      <c r="AR24" s="15"/>
      <c r="AS24" s="15"/>
      <c r="AT24" s="15"/>
      <c r="AU24" s="15"/>
      <c r="AV24" s="15"/>
      <c r="AW24" s="15"/>
      <c r="AX24" s="15"/>
    </row>
    <row r="25" spans="1:52" ht="11.25" customHeight="1" x14ac:dyDescent="0.15">
      <c r="A25" s="15"/>
      <c r="B25" s="570"/>
      <c r="C25" s="571"/>
      <c r="D25" s="491"/>
      <c r="E25" s="491"/>
      <c r="F25" s="491"/>
      <c r="G25" s="491"/>
      <c r="H25" s="491"/>
      <c r="I25" s="491"/>
      <c r="J25" s="491"/>
      <c r="K25" s="491"/>
      <c r="L25" s="491"/>
      <c r="M25" s="491"/>
      <c r="N25" s="491"/>
      <c r="O25" s="492"/>
      <c r="P25" s="561"/>
      <c r="Q25" s="562"/>
      <c r="R25" s="562"/>
      <c r="S25" s="563"/>
      <c r="T25" s="490"/>
      <c r="U25" s="491"/>
      <c r="V25" s="491"/>
      <c r="W25" s="491"/>
      <c r="X25" s="491"/>
      <c r="Y25" s="491"/>
      <c r="Z25" s="491"/>
      <c r="AA25" s="492"/>
      <c r="AB25" s="490"/>
      <c r="AC25" s="491"/>
      <c r="AD25" s="491"/>
      <c r="AE25" s="491"/>
      <c r="AF25" s="491"/>
      <c r="AG25" s="491"/>
      <c r="AH25" s="491"/>
      <c r="AI25" s="492"/>
      <c r="AJ25" s="490" t="s">
        <v>624</v>
      </c>
      <c r="AK25" s="491"/>
      <c r="AL25" s="491"/>
      <c r="AM25" s="491"/>
      <c r="AN25" s="491"/>
      <c r="AO25" s="491"/>
      <c r="AP25" s="491"/>
      <c r="AQ25" s="492"/>
      <c r="AR25" s="15"/>
      <c r="AS25" s="15"/>
      <c r="AT25" s="15"/>
      <c r="AU25" s="15"/>
      <c r="AV25" s="15"/>
      <c r="AW25" s="15"/>
      <c r="AX25" s="15"/>
    </row>
    <row r="26" spans="1:52" ht="11.25" customHeight="1" x14ac:dyDescent="0.15">
      <c r="A26" s="15"/>
      <c r="B26" s="570"/>
      <c r="C26" s="571"/>
      <c r="D26" s="485" t="s">
        <v>438</v>
      </c>
      <c r="E26" s="485"/>
      <c r="F26" s="485"/>
      <c r="G26" s="485"/>
      <c r="H26" s="485"/>
      <c r="I26" s="485"/>
      <c r="J26" s="485"/>
      <c r="K26" s="485"/>
      <c r="L26" s="485"/>
      <c r="M26" s="485"/>
      <c r="N26" s="485"/>
      <c r="O26" s="486"/>
      <c r="P26" s="451"/>
      <c r="Q26" s="365"/>
      <c r="R26" s="365"/>
      <c r="S26" s="366"/>
      <c r="T26" s="451"/>
      <c r="U26" s="365"/>
      <c r="V26" s="365"/>
      <c r="W26" s="365"/>
      <c r="X26" s="365"/>
      <c r="Y26" s="365"/>
      <c r="Z26" s="550" t="s">
        <v>380</v>
      </c>
      <c r="AA26" s="551"/>
      <c r="AB26" s="451"/>
      <c r="AC26" s="365"/>
      <c r="AD26" s="365"/>
      <c r="AE26" s="365"/>
      <c r="AF26" s="365"/>
      <c r="AG26" s="365"/>
      <c r="AH26" s="550" t="s">
        <v>380</v>
      </c>
      <c r="AI26" s="551"/>
      <c r="AJ26" s="451"/>
      <c r="AK26" s="365"/>
      <c r="AL26" s="365"/>
      <c r="AM26" s="365"/>
      <c r="AN26" s="365"/>
      <c r="AO26" s="365"/>
      <c r="AP26" s="521" t="s">
        <v>380</v>
      </c>
      <c r="AQ26" s="522"/>
      <c r="AR26" s="15"/>
      <c r="AS26" s="15"/>
      <c r="AT26" s="15"/>
      <c r="AU26" s="15"/>
      <c r="AV26" s="15"/>
      <c r="AW26" s="15"/>
      <c r="AX26" s="15"/>
    </row>
    <row r="27" spans="1:52" ht="11.25" customHeight="1" x14ac:dyDescent="0.15">
      <c r="A27" s="15"/>
      <c r="B27" s="570"/>
      <c r="C27" s="571"/>
      <c r="D27" s="491"/>
      <c r="E27" s="491"/>
      <c r="F27" s="491"/>
      <c r="G27" s="491"/>
      <c r="H27" s="491"/>
      <c r="I27" s="491"/>
      <c r="J27" s="491"/>
      <c r="K27" s="491"/>
      <c r="L27" s="491"/>
      <c r="M27" s="491"/>
      <c r="N27" s="491"/>
      <c r="O27" s="492"/>
      <c r="P27" s="458"/>
      <c r="Q27" s="367"/>
      <c r="R27" s="367"/>
      <c r="S27" s="368"/>
      <c r="T27" s="458"/>
      <c r="U27" s="367"/>
      <c r="V27" s="367"/>
      <c r="W27" s="367"/>
      <c r="X27" s="367"/>
      <c r="Y27" s="367"/>
      <c r="Z27" s="550"/>
      <c r="AA27" s="551"/>
      <c r="AB27" s="458"/>
      <c r="AC27" s="367"/>
      <c r="AD27" s="367"/>
      <c r="AE27" s="367"/>
      <c r="AF27" s="367"/>
      <c r="AG27" s="367"/>
      <c r="AH27" s="550"/>
      <c r="AI27" s="551"/>
      <c r="AJ27" s="458"/>
      <c r="AK27" s="367"/>
      <c r="AL27" s="367"/>
      <c r="AM27" s="367"/>
      <c r="AN27" s="367"/>
      <c r="AO27" s="367"/>
      <c r="AP27" s="523"/>
      <c r="AQ27" s="524"/>
      <c r="AR27" s="15"/>
      <c r="AS27" s="15"/>
      <c r="AT27" s="15"/>
      <c r="AU27" s="15"/>
      <c r="AV27" s="15"/>
      <c r="AW27" s="15"/>
      <c r="AX27" s="15"/>
    </row>
    <row r="28" spans="1:52" ht="11.25" customHeight="1" x14ac:dyDescent="0.15">
      <c r="A28" s="15"/>
      <c r="B28" s="570"/>
      <c r="C28" s="571"/>
      <c r="D28" s="485" t="s">
        <v>437</v>
      </c>
      <c r="E28" s="485"/>
      <c r="F28" s="485"/>
      <c r="G28" s="485"/>
      <c r="H28" s="485"/>
      <c r="I28" s="485"/>
      <c r="J28" s="485"/>
      <c r="K28" s="485"/>
      <c r="L28" s="485"/>
      <c r="M28" s="485"/>
      <c r="N28" s="485"/>
      <c r="O28" s="486"/>
      <c r="P28" s="451"/>
      <c r="Q28" s="365"/>
      <c r="R28" s="365"/>
      <c r="S28" s="366"/>
      <c r="T28" s="451"/>
      <c r="U28" s="365"/>
      <c r="V28" s="365"/>
      <c r="W28" s="365"/>
      <c r="X28" s="365"/>
      <c r="Y28" s="365"/>
      <c r="Z28" s="550" t="s">
        <v>380</v>
      </c>
      <c r="AA28" s="551"/>
      <c r="AB28" s="451"/>
      <c r="AC28" s="365"/>
      <c r="AD28" s="365"/>
      <c r="AE28" s="365"/>
      <c r="AF28" s="365"/>
      <c r="AG28" s="365"/>
      <c r="AH28" s="550" t="s">
        <v>380</v>
      </c>
      <c r="AI28" s="551"/>
      <c r="AJ28" s="451"/>
      <c r="AK28" s="365"/>
      <c r="AL28" s="365"/>
      <c r="AM28" s="365"/>
      <c r="AN28" s="365"/>
      <c r="AO28" s="365"/>
      <c r="AP28" s="521" t="s">
        <v>380</v>
      </c>
      <c r="AQ28" s="522"/>
      <c r="AR28" s="15"/>
      <c r="AS28" s="15"/>
      <c r="AT28" s="15"/>
      <c r="AU28" s="15"/>
      <c r="AV28" s="15"/>
      <c r="AW28" s="15"/>
      <c r="AX28" s="15"/>
    </row>
    <row r="29" spans="1:52" ht="11.25" customHeight="1" x14ac:dyDescent="0.15">
      <c r="A29" s="15"/>
      <c r="B29" s="572"/>
      <c r="C29" s="573"/>
      <c r="D29" s="491"/>
      <c r="E29" s="491"/>
      <c r="F29" s="491"/>
      <c r="G29" s="491"/>
      <c r="H29" s="491"/>
      <c r="I29" s="491"/>
      <c r="J29" s="491"/>
      <c r="K29" s="491"/>
      <c r="L29" s="491"/>
      <c r="M29" s="491"/>
      <c r="N29" s="491"/>
      <c r="O29" s="492"/>
      <c r="P29" s="458"/>
      <c r="Q29" s="367"/>
      <c r="R29" s="367"/>
      <c r="S29" s="368"/>
      <c r="T29" s="458"/>
      <c r="U29" s="367"/>
      <c r="V29" s="367"/>
      <c r="W29" s="367"/>
      <c r="X29" s="367"/>
      <c r="Y29" s="367"/>
      <c r="Z29" s="550"/>
      <c r="AA29" s="551"/>
      <c r="AB29" s="458"/>
      <c r="AC29" s="367"/>
      <c r="AD29" s="367"/>
      <c r="AE29" s="367"/>
      <c r="AF29" s="367"/>
      <c r="AG29" s="367"/>
      <c r="AH29" s="550"/>
      <c r="AI29" s="551"/>
      <c r="AJ29" s="458"/>
      <c r="AK29" s="367"/>
      <c r="AL29" s="367"/>
      <c r="AM29" s="367"/>
      <c r="AN29" s="367"/>
      <c r="AO29" s="367"/>
      <c r="AP29" s="523"/>
      <c r="AQ29" s="524"/>
      <c r="AR29" s="15"/>
      <c r="AS29" s="15"/>
      <c r="AT29" s="15"/>
      <c r="AU29" s="15"/>
      <c r="AV29" s="15"/>
      <c r="AW29" s="15"/>
      <c r="AX29" s="15"/>
    </row>
    <row r="30" spans="1:52" ht="11.25" customHeight="1" x14ac:dyDescent="0.15">
      <c r="A30" s="15"/>
      <c r="B30" s="564" t="s">
        <v>436</v>
      </c>
      <c r="C30" s="567"/>
      <c r="D30" s="564" t="s">
        <v>440</v>
      </c>
      <c r="E30" s="565"/>
      <c r="F30" s="502" t="s">
        <v>426</v>
      </c>
      <c r="G30" s="502"/>
      <c r="H30" s="502"/>
      <c r="I30" s="502"/>
      <c r="J30" s="502"/>
      <c r="K30" s="502"/>
      <c r="L30" s="502"/>
      <c r="M30" s="502"/>
      <c r="N30" s="502"/>
      <c r="O30" s="502"/>
      <c r="P30" s="502" t="s">
        <v>416</v>
      </c>
      <c r="Q30" s="502"/>
      <c r="R30" s="502"/>
      <c r="S30" s="502"/>
      <c r="T30" s="502"/>
      <c r="U30" s="502"/>
      <c r="V30" s="502"/>
      <c r="W30" s="502"/>
      <c r="X30" s="502" t="s">
        <v>541</v>
      </c>
      <c r="Y30" s="502"/>
      <c r="Z30" s="502"/>
      <c r="AA30" s="502"/>
      <c r="AB30" s="502"/>
      <c r="AC30" s="502"/>
      <c r="AD30" s="502"/>
      <c r="AE30" s="502"/>
      <c r="AF30" s="502" t="s">
        <v>418</v>
      </c>
      <c r="AG30" s="502"/>
      <c r="AH30" s="502"/>
      <c r="AI30" s="502"/>
      <c r="AJ30" s="502"/>
      <c r="AK30" s="502"/>
      <c r="AL30" s="502"/>
      <c r="AM30" s="549"/>
      <c r="AN30" s="502" t="s">
        <v>378</v>
      </c>
      <c r="AO30" s="502"/>
      <c r="AP30" s="502"/>
      <c r="AQ30" s="502"/>
      <c r="AR30" s="502"/>
      <c r="AS30" s="502"/>
      <c r="AT30" s="502"/>
      <c r="AU30" s="502"/>
      <c r="AV30" s="15"/>
      <c r="AW30" s="15"/>
      <c r="AX30" s="15"/>
    </row>
    <row r="31" spans="1:52" ht="11.25" customHeight="1" x14ac:dyDescent="0.15">
      <c r="A31" s="15"/>
      <c r="B31" s="554"/>
      <c r="C31" s="555"/>
      <c r="D31" s="554"/>
      <c r="E31" s="566"/>
      <c r="F31" s="502"/>
      <c r="G31" s="502"/>
      <c r="H31" s="502"/>
      <c r="I31" s="502"/>
      <c r="J31" s="502"/>
      <c r="K31" s="502"/>
      <c r="L31" s="502"/>
      <c r="M31" s="502"/>
      <c r="N31" s="502"/>
      <c r="O31" s="502"/>
      <c r="P31" s="502" t="s">
        <v>427</v>
      </c>
      <c r="Q31" s="502"/>
      <c r="R31" s="502"/>
      <c r="S31" s="549"/>
      <c r="T31" s="527" t="s">
        <v>428</v>
      </c>
      <c r="U31" s="502"/>
      <c r="V31" s="502"/>
      <c r="W31" s="502"/>
      <c r="X31" s="539" t="s">
        <v>427</v>
      </c>
      <c r="Y31" s="526"/>
      <c r="Z31" s="526"/>
      <c r="AA31" s="526"/>
      <c r="AB31" s="526" t="s">
        <v>428</v>
      </c>
      <c r="AC31" s="526"/>
      <c r="AD31" s="526"/>
      <c r="AE31" s="527"/>
      <c r="AF31" s="539" t="s">
        <v>427</v>
      </c>
      <c r="AG31" s="526"/>
      <c r="AH31" s="526"/>
      <c r="AI31" s="526"/>
      <c r="AJ31" s="526" t="s">
        <v>428</v>
      </c>
      <c r="AK31" s="526"/>
      <c r="AL31" s="526"/>
      <c r="AM31" s="543"/>
      <c r="AN31" s="539" t="s">
        <v>427</v>
      </c>
      <c r="AO31" s="526"/>
      <c r="AP31" s="526"/>
      <c r="AQ31" s="526"/>
      <c r="AR31" s="526" t="s">
        <v>428</v>
      </c>
      <c r="AS31" s="526"/>
      <c r="AT31" s="526"/>
      <c r="AU31" s="527"/>
      <c r="AV31" s="15"/>
      <c r="AW31" s="15"/>
      <c r="AX31" s="15"/>
    </row>
    <row r="32" spans="1:52" ht="11.25" customHeight="1" x14ac:dyDescent="0.15">
      <c r="A32" s="15"/>
      <c r="B32" s="554"/>
      <c r="C32" s="555"/>
      <c r="D32" s="554"/>
      <c r="E32" s="566"/>
      <c r="F32" s="502" t="s">
        <v>407</v>
      </c>
      <c r="G32" s="502"/>
      <c r="H32" s="502"/>
      <c r="I32" s="502"/>
      <c r="J32" s="502"/>
      <c r="K32" s="502"/>
      <c r="L32" s="502" t="s">
        <v>431</v>
      </c>
      <c r="M32" s="502"/>
      <c r="N32" s="502"/>
      <c r="O32" s="502"/>
      <c r="P32" s="548"/>
      <c r="Q32" s="548"/>
      <c r="R32" s="548"/>
      <c r="S32" s="540"/>
      <c r="T32" s="525"/>
      <c r="U32" s="548"/>
      <c r="V32" s="548"/>
      <c r="W32" s="548"/>
      <c r="X32" s="519"/>
      <c r="Y32" s="520"/>
      <c r="Z32" s="520"/>
      <c r="AA32" s="520"/>
      <c r="AB32" s="520"/>
      <c r="AC32" s="520"/>
      <c r="AD32" s="520"/>
      <c r="AE32" s="525"/>
      <c r="AF32" s="519"/>
      <c r="AG32" s="520"/>
      <c r="AH32" s="520"/>
      <c r="AI32" s="520"/>
      <c r="AJ32" s="520"/>
      <c r="AK32" s="520"/>
      <c r="AL32" s="520"/>
      <c r="AM32" s="545"/>
      <c r="AN32" s="537">
        <f>P32+X32+AF32</f>
        <v>0</v>
      </c>
      <c r="AO32" s="538"/>
      <c r="AP32" s="538"/>
      <c r="AQ32" s="538"/>
      <c r="AR32" s="538">
        <f>T32+AB32+AJ32</f>
        <v>0</v>
      </c>
      <c r="AS32" s="538"/>
      <c r="AT32" s="538"/>
      <c r="AU32" s="544"/>
      <c r="AV32" s="15"/>
      <c r="AW32" s="15"/>
      <c r="AX32" s="15"/>
    </row>
    <row r="33" spans="1:50" ht="11.25" customHeight="1" x14ac:dyDescent="0.15">
      <c r="A33" s="15"/>
      <c r="B33" s="554"/>
      <c r="C33" s="555"/>
      <c r="D33" s="554"/>
      <c r="E33" s="566"/>
      <c r="F33" s="502"/>
      <c r="G33" s="502"/>
      <c r="H33" s="502"/>
      <c r="I33" s="502"/>
      <c r="J33" s="502"/>
      <c r="K33" s="502"/>
      <c r="L33" s="502" t="s">
        <v>432</v>
      </c>
      <c r="M33" s="502"/>
      <c r="N33" s="502"/>
      <c r="O33" s="502"/>
      <c r="P33" s="548"/>
      <c r="Q33" s="548"/>
      <c r="R33" s="548"/>
      <c r="S33" s="540"/>
      <c r="T33" s="525"/>
      <c r="U33" s="548"/>
      <c r="V33" s="548"/>
      <c r="W33" s="548"/>
      <c r="X33" s="519"/>
      <c r="Y33" s="520"/>
      <c r="Z33" s="520"/>
      <c r="AA33" s="520"/>
      <c r="AB33" s="520"/>
      <c r="AC33" s="520"/>
      <c r="AD33" s="520"/>
      <c r="AE33" s="525"/>
      <c r="AF33" s="519"/>
      <c r="AG33" s="520"/>
      <c r="AH33" s="520"/>
      <c r="AI33" s="520"/>
      <c r="AJ33" s="520"/>
      <c r="AK33" s="520"/>
      <c r="AL33" s="520"/>
      <c r="AM33" s="545"/>
      <c r="AN33" s="537">
        <f>P33+X33+AF33</f>
        <v>0</v>
      </c>
      <c r="AO33" s="538"/>
      <c r="AP33" s="538"/>
      <c r="AQ33" s="538"/>
      <c r="AR33" s="538">
        <f>T33+AB33+AJ33</f>
        <v>0</v>
      </c>
      <c r="AS33" s="538"/>
      <c r="AT33" s="538"/>
      <c r="AU33" s="544"/>
      <c r="AV33" s="15"/>
      <c r="AW33" s="15"/>
      <c r="AX33" s="15"/>
    </row>
    <row r="34" spans="1:50" ht="11.25" customHeight="1" x14ac:dyDescent="0.15">
      <c r="A34" s="15"/>
      <c r="B34" s="554"/>
      <c r="C34" s="555"/>
      <c r="D34" s="554"/>
      <c r="E34" s="566"/>
      <c r="F34" s="502" t="s">
        <v>429</v>
      </c>
      <c r="G34" s="502"/>
      <c r="H34" s="502"/>
      <c r="I34" s="502"/>
      <c r="J34" s="502"/>
      <c r="K34" s="502"/>
      <c r="L34" s="502"/>
      <c r="M34" s="502"/>
      <c r="N34" s="502"/>
      <c r="O34" s="502"/>
      <c r="P34" s="540"/>
      <c r="Q34" s="541"/>
      <c r="R34" s="541"/>
      <c r="S34" s="541"/>
      <c r="T34" s="541"/>
      <c r="U34" s="541"/>
      <c r="V34" s="541"/>
      <c r="W34" s="542"/>
      <c r="X34" s="540"/>
      <c r="Y34" s="541"/>
      <c r="Z34" s="541"/>
      <c r="AA34" s="541"/>
      <c r="AB34" s="541"/>
      <c r="AC34" s="541"/>
      <c r="AD34" s="541"/>
      <c r="AE34" s="542"/>
      <c r="AF34" s="540"/>
      <c r="AG34" s="541"/>
      <c r="AH34" s="541"/>
      <c r="AI34" s="541"/>
      <c r="AJ34" s="541"/>
      <c r="AK34" s="541"/>
      <c r="AL34" s="541"/>
      <c r="AM34" s="541"/>
      <c r="AN34" s="531">
        <f>SUM(P34:AM34)</f>
        <v>0</v>
      </c>
      <c r="AO34" s="532"/>
      <c r="AP34" s="532"/>
      <c r="AQ34" s="532"/>
      <c r="AR34" s="532"/>
      <c r="AS34" s="532"/>
      <c r="AT34" s="532"/>
      <c r="AU34" s="533"/>
      <c r="AV34" s="15"/>
      <c r="AW34" s="15"/>
      <c r="AX34" s="15"/>
    </row>
    <row r="35" spans="1:50" ht="11.25" customHeight="1" x14ac:dyDescent="0.15">
      <c r="A35" s="15"/>
      <c r="B35" s="554"/>
      <c r="C35" s="555"/>
      <c r="D35" s="554"/>
      <c r="E35" s="566"/>
      <c r="F35" s="502" t="s">
        <v>430</v>
      </c>
      <c r="G35" s="502"/>
      <c r="H35" s="502"/>
      <c r="I35" s="502"/>
      <c r="J35" s="502"/>
      <c r="K35" s="502"/>
      <c r="L35" s="502"/>
      <c r="M35" s="502"/>
      <c r="N35" s="502"/>
      <c r="O35" s="502"/>
      <c r="P35" s="528"/>
      <c r="Q35" s="529"/>
      <c r="R35" s="529"/>
      <c r="S35" s="529"/>
      <c r="T35" s="529"/>
      <c r="U35" s="529"/>
      <c r="V35" s="529"/>
      <c r="W35" s="530"/>
      <c r="X35" s="528"/>
      <c r="Y35" s="529"/>
      <c r="Z35" s="529"/>
      <c r="AA35" s="529"/>
      <c r="AB35" s="529"/>
      <c r="AC35" s="529"/>
      <c r="AD35" s="529"/>
      <c r="AE35" s="530"/>
      <c r="AF35" s="528"/>
      <c r="AG35" s="529"/>
      <c r="AH35" s="529"/>
      <c r="AI35" s="529"/>
      <c r="AJ35" s="529"/>
      <c r="AK35" s="529"/>
      <c r="AL35" s="529"/>
      <c r="AM35" s="530"/>
      <c r="AN35" s="534"/>
      <c r="AO35" s="535"/>
      <c r="AP35" s="535"/>
      <c r="AQ35" s="535"/>
      <c r="AR35" s="535"/>
      <c r="AS35" s="535"/>
      <c r="AT35" s="535"/>
      <c r="AU35" s="536"/>
      <c r="AV35" s="15"/>
      <c r="AW35" s="15"/>
      <c r="AX35" s="15"/>
    </row>
    <row r="36" spans="1:50" ht="11.25" customHeight="1" x14ac:dyDescent="0.15">
      <c r="A36" s="15"/>
      <c r="B36" s="554"/>
      <c r="C36" s="555"/>
      <c r="D36" s="554"/>
      <c r="E36" s="566"/>
      <c r="F36" s="581" t="s">
        <v>433</v>
      </c>
      <c r="G36" s="581"/>
      <c r="H36" s="581"/>
      <c r="I36" s="581"/>
      <c r="J36" s="581"/>
      <c r="K36" s="581"/>
      <c r="L36" s="581"/>
      <c r="M36" s="581"/>
      <c r="N36" s="581"/>
      <c r="O36" s="581"/>
      <c r="P36" s="581" t="s">
        <v>416</v>
      </c>
      <c r="Q36" s="581"/>
      <c r="R36" s="581"/>
      <c r="S36" s="581"/>
      <c r="T36" s="581"/>
      <c r="U36" s="581"/>
      <c r="V36" s="581"/>
      <c r="W36" s="581"/>
      <c r="X36" s="502" t="s">
        <v>541</v>
      </c>
      <c r="Y36" s="502"/>
      <c r="Z36" s="502"/>
      <c r="AA36" s="502"/>
      <c r="AB36" s="502"/>
      <c r="AC36" s="502"/>
      <c r="AD36" s="502"/>
      <c r="AE36" s="502"/>
      <c r="AF36" s="581" t="s">
        <v>418</v>
      </c>
      <c r="AG36" s="581"/>
      <c r="AH36" s="581"/>
      <c r="AI36" s="581"/>
      <c r="AJ36" s="581"/>
      <c r="AK36" s="581"/>
      <c r="AL36" s="581"/>
      <c r="AM36" s="490"/>
      <c r="AN36" s="581" t="s">
        <v>378</v>
      </c>
      <c r="AO36" s="581"/>
      <c r="AP36" s="581"/>
      <c r="AQ36" s="581"/>
      <c r="AR36" s="581"/>
      <c r="AS36" s="581"/>
      <c r="AT36" s="581"/>
      <c r="AU36" s="581"/>
      <c r="AV36" s="15"/>
      <c r="AW36" s="15"/>
      <c r="AX36" s="15"/>
    </row>
    <row r="37" spans="1:50" ht="11.25" customHeight="1" x14ac:dyDescent="0.15">
      <c r="A37" s="15"/>
      <c r="B37" s="554"/>
      <c r="C37" s="555"/>
      <c r="D37" s="554"/>
      <c r="E37" s="566"/>
      <c r="F37" s="502"/>
      <c r="G37" s="502"/>
      <c r="H37" s="502"/>
      <c r="I37" s="502"/>
      <c r="J37" s="502"/>
      <c r="K37" s="502"/>
      <c r="L37" s="502"/>
      <c r="M37" s="502"/>
      <c r="N37" s="502"/>
      <c r="O37" s="502"/>
      <c r="P37" s="539" t="s">
        <v>427</v>
      </c>
      <c r="Q37" s="526"/>
      <c r="R37" s="526"/>
      <c r="S37" s="526"/>
      <c r="T37" s="526" t="s">
        <v>428</v>
      </c>
      <c r="U37" s="526"/>
      <c r="V37" s="526"/>
      <c r="W37" s="527"/>
      <c r="X37" s="539" t="s">
        <v>427</v>
      </c>
      <c r="Y37" s="526"/>
      <c r="Z37" s="526"/>
      <c r="AA37" s="526"/>
      <c r="AB37" s="526" t="s">
        <v>428</v>
      </c>
      <c r="AC37" s="526"/>
      <c r="AD37" s="526"/>
      <c r="AE37" s="527"/>
      <c r="AF37" s="539" t="s">
        <v>427</v>
      </c>
      <c r="AG37" s="526"/>
      <c r="AH37" s="526"/>
      <c r="AI37" s="526"/>
      <c r="AJ37" s="526" t="s">
        <v>428</v>
      </c>
      <c r="AK37" s="526"/>
      <c r="AL37" s="526"/>
      <c r="AM37" s="543"/>
      <c r="AN37" s="539" t="s">
        <v>427</v>
      </c>
      <c r="AO37" s="526"/>
      <c r="AP37" s="526"/>
      <c r="AQ37" s="526"/>
      <c r="AR37" s="526" t="s">
        <v>428</v>
      </c>
      <c r="AS37" s="526"/>
      <c r="AT37" s="526"/>
      <c r="AU37" s="527"/>
      <c r="AV37" s="15"/>
      <c r="AW37" s="15"/>
      <c r="AX37" s="15"/>
    </row>
    <row r="38" spans="1:50" ht="11.25" customHeight="1" x14ac:dyDescent="0.15">
      <c r="A38" s="15"/>
      <c r="B38" s="554"/>
      <c r="C38" s="555"/>
      <c r="D38" s="554"/>
      <c r="E38" s="566"/>
      <c r="F38" s="502" t="s">
        <v>407</v>
      </c>
      <c r="G38" s="502"/>
      <c r="H38" s="502"/>
      <c r="I38" s="502"/>
      <c r="J38" s="502"/>
      <c r="K38" s="502"/>
      <c r="L38" s="502" t="s">
        <v>431</v>
      </c>
      <c r="M38" s="502"/>
      <c r="N38" s="502"/>
      <c r="O38" s="502"/>
      <c r="P38" s="519"/>
      <c r="Q38" s="520"/>
      <c r="R38" s="520"/>
      <c r="S38" s="520"/>
      <c r="T38" s="520"/>
      <c r="U38" s="520"/>
      <c r="V38" s="520"/>
      <c r="W38" s="525"/>
      <c r="X38" s="519"/>
      <c r="Y38" s="520"/>
      <c r="Z38" s="520"/>
      <c r="AA38" s="520"/>
      <c r="AB38" s="520"/>
      <c r="AC38" s="520"/>
      <c r="AD38" s="520"/>
      <c r="AE38" s="525"/>
      <c r="AF38" s="519"/>
      <c r="AG38" s="520"/>
      <c r="AH38" s="520"/>
      <c r="AI38" s="520"/>
      <c r="AJ38" s="520"/>
      <c r="AK38" s="520"/>
      <c r="AL38" s="520"/>
      <c r="AM38" s="545"/>
      <c r="AN38" s="537">
        <f>P38+X38+AF38</f>
        <v>0</v>
      </c>
      <c r="AO38" s="538"/>
      <c r="AP38" s="538"/>
      <c r="AQ38" s="538"/>
      <c r="AR38" s="538">
        <f>T38+AB38+AJ38</f>
        <v>0</v>
      </c>
      <c r="AS38" s="538"/>
      <c r="AT38" s="538"/>
      <c r="AU38" s="544"/>
      <c r="AV38" s="15"/>
      <c r="AW38" s="15"/>
      <c r="AX38" s="15"/>
    </row>
    <row r="39" spans="1:50" ht="11.25" customHeight="1" x14ac:dyDescent="0.15">
      <c r="A39" s="15"/>
      <c r="B39" s="554"/>
      <c r="C39" s="555"/>
      <c r="D39" s="554"/>
      <c r="E39" s="566"/>
      <c r="F39" s="502"/>
      <c r="G39" s="502"/>
      <c r="H39" s="502"/>
      <c r="I39" s="502"/>
      <c r="J39" s="502"/>
      <c r="K39" s="502"/>
      <c r="L39" s="502" t="s">
        <v>432</v>
      </c>
      <c r="M39" s="502"/>
      <c r="N39" s="502"/>
      <c r="O39" s="502"/>
      <c r="P39" s="519"/>
      <c r="Q39" s="520"/>
      <c r="R39" s="520"/>
      <c r="S39" s="520"/>
      <c r="T39" s="520"/>
      <c r="U39" s="520"/>
      <c r="V39" s="520"/>
      <c r="W39" s="525"/>
      <c r="X39" s="519"/>
      <c r="Y39" s="520"/>
      <c r="Z39" s="520"/>
      <c r="AA39" s="520"/>
      <c r="AB39" s="520"/>
      <c r="AC39" s="520"/>
      <c r="AD39" s="520"/>
      <c r="AE39" s="525"/>
      <c r="AF39" s="519"/>
      <c r="AG39" s="520"/>
      <c r="AH39" s="520"/>
      <c r="AI39" s="520"/>
      <c r="AJ39" s="520"/>
      <c r="AK39" s="520"/>
      <c r="AL39" s="520"/>
      <c r="AM39" s="545"/>
      <c r="AN39" s="537">
        <f>P39+X39+AF39</f>
        <v>0</v>
      </c>
      <c r="AO39" s="538"/>
      <c r="AP39" s="538"/>
      <c r="AQ39" s="538"/>
      <c r="AR39" s="538">
        <f>T39+AB39+AJ39</f>
        <v>0</v>
      </c>
      <c r="AS39" s="538"/>
      <c r="AT39" s="538"/>
      <c r="AU39" s="544"/>
      <c r="AV39" s="15"/>
      <c r="AW39" s="15"/>
      <c r="AX39" s="15"/>
    </row>
    <row r="40" spans="1:50" ht="11.25" customHeight="1" x14ac:dyDescent="0.15">
      <c r="A40" s="15"/>
      <c r="B40" s="554"/>
      <c r="C40" s="555"/>
      <c r="D40" s="554"/>
      <c r="E40" s="566"/>
      <c r="F40" s="502" t="s">
        <v>429</v>
      </c>
      <c r="G40" s="502"/>
      <c r="H40" s="502"/>
      <c r="I40" s="502"/>
      <c r="J40" s="502"/>
      <c r="K40" s="502"/>
      <c r="L40" s="502"/>
      <c r="M40" s="502"/>
      <c r="N40" s="502"/>
      <c r="O40" s="502"/>
      <c r="P40" s="540"/>
      <c r="Q40" s="541"/>
      <c r="R40" s="541"/>
      <c r="S40" s="541"/>
      <c r="T40" s="541"/>
      <c r="U40" s="541"/>
      <c r="V40" s="541"/>
      <c r="W40" s="542"/>
      <c r="X40" s="540"/>
      <c r="Y40" s="541"/>
      <c r="Z40" s="541"/>
      <c r="AA40" s="541"/>
      <c r="AB40" s="541"/>
      <c r="AC40" s="541"/>
      <c r="AD40" s="541"/>
      <c r="AE40" s="542"/>
      <c r="AF40" s="540"/>
      <c r="AG40" s="541"/>
      <c r="AH40" s="541"/>
      <c r="AI40" s="541"/>
      <c r="AJ40" s="541"/>
      <c r="AK40" s="541"/>
      <c r="AL40" s="541"/>
      <c r="AM40" s="541"/>
      <c r="AN40" s="531">
        <f>SUM(P40:AM40)</f>
        <v>0</v>
      </c>
      <c r="AO40" s="532"/>
      <c r="AP40" s="532"/>
      <c r="AQ40" s="532"/>
      <c r="AR40" s="532"/>
      <c r="AS40" s="532"/>
      <c r="AT40" s="532"/>
      <c r="AU40" s="533"/>
      <c r="AV40" s="15"/>
      <c r="AW40" s="15"/>
      <c r="AX40" s="15"/>
    </row>
    <row r="41" spans="1:50" ht="11.25" customHeight="1" x14ac:dyDescent="0.15">
      <c r="A41" s="15"/>
      <c r="B41" s="554"/>
      <c r="C41" s="555"/>
      <c r="D41" s="556"/>
      <c r="E41" s="580"/>
      <c r="F41" s="502" t="s">
        <v>430</v>
      </c>
      <c r="G41" s="502"/>
      <c r="H41" s="502"/>
      <c r="I41" s="502"/>
      <c r="J41" s="502"/>
      <c r="K41" s="502"/>
      <c r="L41" s="502"/>
      <c r="M41" s="502"/>
      <c r="N41" s="502"/>
      <c r="O41" s="502"/>
      <c r="P41" s="528"/>
      <c r="Q41" s="529"/>
      <c r="R41" s="529"/>
      <c r="S41" s="529"/>
      <c r="T41" s="529"/>
      <c r="U41" s="529"/>
      <c r="V41" s="529"/>
      <c r="W41" s="530"/>
      <c r="X41" s="528"/>
      <c r="Y41" s="529"/>
      <c r="Z41" s="529"/>
      <c r="AA41" s="529"/>
      <c r="AB41" s="529"/>
      <c r="AC41" s="529"/>
      <c r="AD41" s="529"/>
      <c r="AE41" s="530"/>
      <c r="AF41" s="528"/>
      <c r="AG41" s="529"/>
      <c r="AH41" s="529"/>
      <c r="AI41" s="529"/>
      <c r="AJ41" s="529"/>
      <c r="AK41" s="529"/>
      <c r="AL41" s="529"/>
      <c r="AM41" s="530"/>
      <c r="AN41" s="534"/>
      <c r="AO41" s="535"/>
      <c r="AP41" s="535"/>
      <c r="AQ41" s="535"/>
      <c r="AR41" s="535"/>
      <c r="AS41" s="535"/>
      <c r="AT41" s="535"/>
      <c r="AU41" s="536"/>
      <c r="AV41" s="15"/>
      <c r="AW41" s="15"/>
      <c r="AX41" s="15"/>
    </row>
    <row r="42" spans="1:50" ht="11.25" customHeight="1" x14ac:dyDescent="0.15">
      <c r="A42" s="15"/>
      <c r="B42" s="554"/>
      <c r="C42" s="555"/>
      <c r="D42" s="484" t="s">
        <v>435</v>
      </c>
      <c r="E42" s="485"/>
      <c r="F42" s="485"/>
      <c r="G42" s="485"/>
      <c r="H42" s="485"/>
      <c r="I42" s="485"/>
      <c r="J42" s="485"/>
      <c r="K42" s="485"/>
      <c r="L42" s="485"/>
      <c r="M42" s="485"/>
      <c r="N42" s="485"/>
      <c r="O42" s="486"/>
      <c r="P42" s="502" t="s">
        <v>414</v>
      </c>
      <c r="Q42" s="502"/>
      <c r="R42" s="502"/>
      <c r="S42" s="502"/>
      <c r="T42" s="502"/>
      <c r="U42" s="502"/>
      <c r="V42" s="502"/>
      <c r="W42" s="502"/>
      <c r="X42" s="502" t="s">
        <v>415</v>
      </c>
      <c r="Y42" s="502"/>
      <c r="Z42" s="502"/>
      <c r="AA42" s="502"/>
      <c r="AB42" s="502"/>
      <c r="AC42" s="502"/>
      <c r="AD42" s="502"/>
      <c r="AE42" s="502"/>
      <c r="AF42" s="502" t="s">
        <v>434</v>
      </c>
      <c r="AG42" s="502"/>
      <c r="AH42" s="502"/>
      <c r="AI42" s="502"/>
      <c r="AJ42" s="502"/>
      <c r="AK42" s="502"/>
      <c r="AL42" s="502"/>
      <c r="AM42" s="502"/>
      <c r="AN42" s="15"/>
      <c r="AO42" s="15"/>
      <c r="AP42" s="15"/>
      <c r="AQ42" s="15"/>
      <c r="AR42" s="15"/>
      <c r="AS42" s="15"/>
      <c r="AT42" s="15"/>
      <c r="AU42" s="15"/>
      <c r="AV42" s="15"/>
      <c r="AW42" s="15"/>
      <c r="AX42" s="15"/>
    </row>
    <row r="43" spans="1:50" ht="11.25" customHeight="1" x14ac:dyDescent="0.15">
      <c r="A43" s="15"/>
      <c r="B43" s="554"/>
      <c r="C43" s="555"/>
      <c r="D43" s="487"/>
      <c r="E43" s="488"/>
      <c r="F43" s="488"/>
      <c r="G43" s="488"/>
      <c r="H43" s="488"/>
      <c r="I43" s="488"/>
      <c r="J43" s="488"/>
      <c r="K43" s="488"/>
      <c r="L43" s="488"/>
      <c r="M43" s="488"/>
      <c r="N43" s="488"/>
      <c r="O43" s="489"/>
      <c r="P43" s="539" t="s">
        <v>427</v>
      </c>
      <c r="Q43" s="526"/>
      <c r="R43" s="526"/>
      <c r="S43" s="526"/>
      <c r="T43" s="526" t="s">
        <v>428</v>
      </c>
      <c r="U43" s="526"/>
      <c r="V43" s="526"/>
      <c r="W43" s="543"/>
      <c r="X43" s="539" t="s">
        <v>427</v>
      </c>
      <c r="Y43" s="526"/>
      <c r="Z43" s="526"/>
      <c r="AA43" s="526"/>
      <c r="AB43" s="526" t="s">
        <v>428</v>
      </c>
      <c r="AC43" s="526"/>
      <c r="AD43" s="526"/>
      <c r="AE43" s="527"/>
      <c r="AF43" s="547" t="s">
        <v>427</v>
      </c>
      <c r="AG43" s="526"/>
      <c r="AH43" s="526"/>
      <c r="AI43" s="526"/>
      <c r="AJ43" s="526" t="s">
        <v>428</v>
      </c>
      <c r="AK43" s="526"/>
      <c r="AL43" s="526"/>
      <c r="AM43" s="527"/>
      <c r="AN43" s="15"/>
      <c r="AO43" s="15"/>
      <c r="AP43" s="15"/>
      <c r="AQ43" s="15"/>
      <c r="AR43" s="15"/>
      <c r="AS43" s="15"/>
      <c r="AT43" s="15"/>
      <c r="AU43" s="15"/>
      <c r="AV43" s="15"/>
      <c r="AW43" s="15"/>
      <c r="AX43" s="15"/>
    </row>
    <row r="44" spans="1:50" ht="11.25" customHeight="1" x14ac:dyDescent="0.15">
      <c r="A44" s="15"/>
      <c r="B44" s="554"/>
      <c r="C44" s="555"/>
      <c r="D44" s="554"/>
      <c r="E44" s="555"/>
      <c r="F44" s="502" t="s">
        <v>407</v>
      </c>
      <c r="G44" s="502"/>
      <c r="H44" s="502"/>
      <c r="I44" s="502"/>
      <c r="J44" s="502"/>
      <c r="K44" s="502"/>
      <c r="L44" s="502" t="s">
        <v>431</v>
      </c>
      <c r="M44" s="502"/>
      <c r="N44" s="502"/>
      <c r="O44" s="502"/>
      <c r="P44" s="519"/>
      <c r="Q44" s="520"/>
      <c r="R44" s="520"/>
      <c r="S44" s="520"/>
      <c r="T44" s="520"/>
      <c r="U44" s="520"/>
      <c r="V44" s="520"/>
      <c r="W44" s="545"/>
      <c r="X44" s="519"/>
      <c r="Y44" s="520"/>
      <c r="Z44" s="520"/>
      <c r="AA44" s="520"/>
      <c r="AB44" s="520"/>
      <c r="AC44" s="520"/>
      <c r="AD44" s="520"/>
      <c r="AE44" s="525"/>
      <c r="AF44" s="546"/>
      <c r="AG44" s="520"/>
      <c r="AH44" s="520"/>
      <c r="AI44" s="520"/>
      <c r="AJ44" s="520"/>
      <c r="AK44" s="520"/>
      <c r="AL44" s="520"/>
      <c r="AM44" s="525"/>
      <c r="AN44" s="15"/>
      <c r="AO44" s="15"/>
      <c r="AP44" s="15"/>
      <c r="AQ44" s="15"/>
      <c r="AR44" s="15"/>
      <c r="AS44" s="15"/>
      <c r="AT44" s="15"/>
      <c r="AU44" s="15"/>
      <c r="AV44" s="15"/>
      <c r="AW44" s="15"/>
      <c r="AX44" s="15"/>
    </row>
    <row r="45" spans="1:50" ht="11.25" customHeight="1" x14ac:dyDescent="0.15">
      <c r="A45" s="15"/>
      <c r="B45" s="554"/>
      <c r="C45" s="555"/>
      <c r="D45" s="554"/>
      <c r="E45" s="555"/>
      <c r="F45" s="502"/>
      <c r="G45" s="502"/>
      <c r="H45" s="502"/>
      <c r="I45" s="502"/>
      <c r="J45" s="502"/>
      <c r="K45" s="502"/>
      <c r="L45" s="502" t="s">
        <v>432</v>
      </c>
      <c r="M45" s="502"/>
      <c r="N45" s="502"/>
      <c r="O45" s="502"/>
      <c r="P45" s="519"/>
      <c r="Q45" s="520"/>
      <c r="R45" s="520"/>
      <c r="S45" s="520"/>
      <c r="T45" s="520"/>
      <c r="U45" s="520"/>
      <c r="V45" s="520"/>
      <c r="W45" s="545"/>
      <c r="X45" s="519"/>
      <c r="Y45" s="520"/>
      <c r="Z45" s="520"/>
      <c r="AA45" s="520"/>
      <c r="AB45" s="520"/>
      <c r="AC45" s="520"/>
      <c r="AD45" s="520"/>
      <c r="AE45" s="525"/>
      <c r="AF45" s="546"/>
      <c r="AG45" s="520"/>
      <c r="AH45" s="520"/>
      <c r="AI45" s="520"/>
      <c r="AJ45" s="520"/>
      <c r="AK45" s="520"/>
      <c r="AL45" s="520"/>
      <c r="AM45" s="525"/>
      <c r="AN45" s="15"/>
      <c r="AO45" s="15"/>
      <c r="AP45" s="15"/>
      <c r="AQ45" s="15"/>
      <c r="AR45" s="15"/>
      <c r="AS45" s="15"/>
      <c r="AT45" s="15"/>
      <c r="AU45" s="15"/>
      <c r="AV45" s="15"/>
      <c r="AW45" s="15"/>
      <c r="AX45" s="15"/>
    </row>
    <row r="46" spans="1:50" ht="11.25" customHeight="1" x14ac:dyDescent="0.15">
      <c r="A46" s="15"/>
      <c r="B46" s="556"/>
      <c r="C46" s="557"/>
      <c r="D46" s="556"/>
      <c r="E46" s="557"/>
      <c r="F46" s="502" t="s">
        <v>430</v>
      </c>
      <c r="G46" s="502"/>
      <c r="H46" s="502"/>
      <c r="I46" s="502"/>
      <c r="J46" s="502"/>
      <c r="K46" s="502"/>
      <c r="L46" s="502"/>
      <c r="M46" s="502"/>
      <c r="N46" s="502"/>
      <c r="O46" s="502"/>
      <c r="P46" s="540"/>
      <c r="Q46" s="541"/>
      <c r="R46" s="541"/>
      <c r="S46" s="541"/>
      <c r="T46" s="541"/>
      <c r="U46" s="541"/>
      <c r="V46" s="541"/>
      <c r="W46" s="542"/>
      <c r="X46" s="528"/>
      <c r="Y46" s="529"/>
      <c r="Z46" s="529"/>
      <c r="AA46" s="529"/>
      <c r="AB46" s="529"/>
      <c r="AC46" s="529"/>
      <c r="AD46" s="529"/>
      <c r="AE46" s="530"/>
      <c r="AF46" s="528"/>
      <c r="AG46" s="529"/>
      <c r="AH46" s="529"/>
      <c r="AI46" s="529"/>
      <c r="AJ46" s="529"/>
      <c r="AK46" s="529"/>
      <c r="AL46" s="529"/>
      <c r="AM46" s="530"/>
      <c r="AN46" s="15"/>
      <c r="AO46" s="15"/>
      <c r="AP46" s="15"/>
      <c r="AQ46" s="15"/>
      <c r="AR46" s="15"/>
      <c r="AS46" s="15"/>
      <c r="AT46" s="15"/>
      <c r="AU46" s="15"/>
      <c r="AV46" s="15"/>
      <c r="AW46" s="15"/>
      <c r="AX46" s="15"/>
    </row>
    <row r="47" spans="1:50" ht="11.25" customHeight="1" x14ac:dyDescent="0.15">
      <c r="A47" s="15"/>
      <c r="B47" s="15"/>
      <c r="C47" s="2" t="s">
        <v>546</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0" ht="11.25" customHeight="1" x14ac:dyDescent="0.15">
      <c r="A48" s="15"/>
      <c r="B48" s="15"/>
      <c r="C48" s="15" t="s">
        <v>544</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row>
    <row r="49" spans="1:50" ht="11.25" customHeight="1" x14ac:dyDescent="0.1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0" ht="11.25" customHeight="1" x14ac:dyDescent="0.15">
      <c r="A50" s="15"/>
      <c r="B50" s="512" t="s">
        <v>368</v>
      </c>
      <c r="C50" s="512"/>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15"/>
      <c r="AV50" s="15"/>
      <c r="AW50" s="15"/>
      <c r="AX50" s="15"/>
    </row>
    <row r="51" spans="1:50" ht="11.25" customHeight="1" x14ac:dyDescent="0.15">
      <c r="A51" s="15"/>
      <c r="B51" s="512"/>
      <c r="C51" s="512"/>
      <c r="D51" s="512"/>
      <c r="E51" s="512"/>
      <c r="F51" s="512"/>
      <c r="G51" s="512"/>
      <c r="H51" s="512"/>
      <c r="I51" s="512"/>
      <c r="J51" s="512"/>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15"/>
      <c r="AV51" s="15"/>
      <c r="AW51" s="15"/>
      <c r="AX51" s="15"/>
    </row>
    <row r="52" spans="1:50" ht="11.25" customHeight="1" x14ac:dyDescent="0.15">
      <c r="A52" s="15"/>
      <c r="B52" s="574"/>
      <c r="C52" s="575"/>
      <c r="D52" s="575"/>
      <c r="E52" s="575"/>
      <c r="F52" s="575"/>
      <c r="G52" s="575"/>
      <c r="H52" s="575"/>
      <c r="I52" s="575"/>
      <c r="J52" s="575"/>
      <c r="K52" s="575"/>
      <c r="L52" s="575"/>
      <c r="M52" s="575"/>
      <c r="N52" s="575"/>
      <c r="O52" s="576"/>
      <c r="P52" s="484" t="s">
        <v>381</v>
      </c>
      <c r="Q52" s="485"/>
      <c r="R52" s="485"/>
      <c r="S52" s="485"/>
      <c r="T52" s="485"/>
      <c r="U52" s="485"/>
      <c r="V52" s="485"/>
      <c r="W52" s="486"/>
      <c r="X52" s="493" t="s">
        <v>543</v>
      </c>
      <c r="Y52" s="485"/>
      <c r="Z52" s="485"/>
      <c r="AA52" s="485"/>
      <c r="AB52" s="485"/>
      <c r="AC52" s="485"/>
      <c r="AD52" s="485"/>
      <c r="AE52" s="486"/>
      <c r="AF52" s="516" t="e">
        <f>EDATE(表紙!$Q$74,-2)</f>
        <v>#NUM!</v>
      </c>
      <c r="AG52" s="517"/>
      <c r="AH52" s="517"/>
      <c r="AI52" s="517"/>
      <c r="AJ52" s="517"/>
      <c r="AK52" s="517"/>
      <c r="AL52" s="517"/>
      <c r="AM52" s="518"/>
      <c r="AN52" s="18"/>
      <c r="AO52" s="18"/>
      <c r="AP52" s="17"/>
      <c r="AQ52" s="17"/>
      <c r="AR52" s="15"/>
      <c r="AS52" s="15"/>
      <c r="AT52" s="15"/>
      <c r="AU52" s="15"/>
      <c r="AV52" s="15"/>
      <c r="AW52" s="15"/>
      <c r="AX52" s="15"/>
    </row>
    <row r="53" spans="1:50" ht="11.25" customHeight="1" x14ac:dyDescent="0.15">
      <c r="A53" s="15"/>
      <c r="B53" s="577"/>
      <c r="C53" s="578"/>
      <c r="D53" s="578"/>
      <c r="E53" s="578"/>
      <c r="F53" s="578"/>
      <c r="G53" s="578"/>
      <c r="H53" s="578"/>
      <c r="I53" s="578"/>
      <c r="J53" s="578"/>
      <c r="K53" s="578"/>
      <c r="L53" s="578"/>
      <c r="M53" s="578"/>
      <c r="N53" s="578"/>
      <c r="O53" s="579"/>
      <c r="P53" s="490"/>
      <c r="Q53" s="491"/>
      <c r="R53" s="491"/>
      <c r="S53" s="491"/>
      <c r="T53" s="491"/>
      <c r="U53" s="491"/>
      <c r="V53" s="491"/>
      <c r="W53" s="492"/>
      <c r="X53" s="490"/>
      <c r="Y53" s="491"/>
      <c r="Z53" s="491"/>
      <c r="AA53" s="491"/>
      <c r="AB53" s="491"/>
      <c r="AC53" s="491"/>
      <c r="AD53" s="491"/>
      <c r="AE53" s="492"/>
      <c r="AF53" s="490" t="s">
        <v>624</v>
      </c>
      <c r="AG53" s="491"/>
      <c r="AH53" s="491"/>
      <c r="AI53" s="491"/>
      <c r="AJ53" s="491"/>
      <c r="AK53" s="491"/>
      <c r="AL53" s="491"/>
      <c r="AM53" s="492"/>
      <c r="AN53" s="18"/>
      <c r="AO53" s="18"/>
      <c r="AP53" s="17"/>
      <c r="AQ53" s="17"/>
      <c r="AR53" s="15"/>
      <c r="AS53" s="15"/>
      <c r="AT53" s="15"/>
      <c r="AU53" s="15"/>
      <c r="AV53" s="15"/>
      <c r="AW53" s="15"/>
      <c r="AX53" s="15"/>
    </row>
    <row r="54" spans="1:50" ht="11.25" customHeight="1" x14ac:dyDescent="0.15">
      <c r="A54" s="15"/>
      <c r="B54" s="484" t="s">
        <v>254</v>
      </c>
      <c r="C54" s="485"/>
      <c r="D54" s="485"/>
      <c r="E54" s="485"/>
      <c r="F54" s="485"/>
      <c r="G54" s="485"/>
      <c r="H54" s="485"/>
      <c r="I54" s="485"/>
      <c r="J54" s="485"/>
      <c r="K54" s="485"/>
      <c r="L54" s="485"/>
      <c r="M54" s="485"/>
      <c r="N54" s="485"/>
      <c r="O54" s="486"/>
      <c r="P54" s="451"/>
      <c r="Q54" s="365"/>
      <c r="R54" s="365"/>
      <c r="S54" s="365"/>
      <c r="T54" s="365"/>
      <c r="U54" s="365"/>
      <c r="V54" s="550" t="s">
        <v>380</v>
      </c>
      <c r="W54" s="551"/>
      <c r="X54" s="451"/>
      <c r="Y54" s="365"/>
      <c r="Z54" s="365"/>
      <c r="AA54" s="365"/>
      <c r="AB54" s="365"/>
      <c r="AC54" s="365"/>
      <c r="AD54" s="550" t="s">
        <v>380</v>
      </c>
      <c r="AE54" s="551"/>
      <c r="AF54" s="451"/>
      <c r="AG54" s="365"/>
      <c r="AH54" s="365"/>
      <c r="AI54" s="365"/>
      <c r="AJ54" s="365"/>
      <c r="AK54" s="365"/>
      <c r="AL54" s="521" t="s">
        <v>380</v>
      </c>
      <c r="AM54" s="522"/>
      <c r="AN54" s="18"/>
      <c r="AO54" s="18"/>
      <c r="AP54" s="17"/>
      <c r="AQ54" s="17"/>
      <c r="AR54" s="15"/>
      <c r="AS54" s="15"/>
      <c r="AT54" s="15"/>
      <c r="AU54" s="15"/>
      <c r="AV54" s="15"/>
      <c r="AW54" s="15"/>
      <c r="AX54" s="15"/>
    </row>
    <row r="55" spans="1:50" ht="11.25" customHeight="1" x14ac:dyDescent="0.15">
      <c r="A55" s="15"/>
      <c r="B55" s="490"/>
      <c r="C55" s="491"/>
      <c r="D55" s="491"/>
      <c r="E55" s="491"/>
      <c r="F55" s="491"/>
      <c r="G55" s="491"/>
      <c r="H55" s="491"/>
      <c r="I55" s="491"/>
      <c r="J55" s="491"/>
      <c r="K55" s="491"/>
      <c r="L55" s="491"/>
      <c r="M55" s="491"/>
      <c r="N55" s="491"/>
      <c r="O55" s="492"/>
      <c r="P55" s="458"/>
      <c r="Q55" s="367"/>
      <c r="R55" s="367"/>
      <c r="S55" s="367"/>
      <c r="T55" s="367"/>
      <c r="U55" s="367"/>
      <c r="V55" s="550"/>
      <c r="W55" s="551"/>
      <c r="X55" s="458"/>
      <c r="Y55" s="367"/>
      <c r="Z55" s="367"/>
      <c r="AA55" s="367"/>
      <c r="AB55" s="367"/>
      <c r="AC55" s="367"/>
      <c r="AD55" s="550"/>
      <c r="AE55" s="551"/>
      <c r="AF55" s="458"/>
      <c r="AG55" s="367"/>
      <c r="AH55" s="367"/>
      <c r="AI55" s="367"/>
      <c r="AJ55" s="367"/>
      <c r="AK55" s="367"/>
      <c r="AL55" s="523"/>
      <c r="AM55" s="524"/>
      <c r="AN55" s="18"/>
      <c r="AO55" s="18"/>
      <c r="AP55" s="17"/>
      <c r="AQ55" s="17"/>
      <c r="AR55" s="15"/>
      <c r="AS55" s="15"/>
      <c r="AT55" s="15"/>
      <c r="AU55" s="15"/>
      <c r="AV55" s="15"/>
      <c r="AW55" s="15"/>
      <c r="AX55" s="15"/>
    </row>
    <row r="56" spans="1:50" ht="11.25" customHeight="1" x14ac:dyDescent="0.15">
      <c r="A56" s="15"/>
      <c r="B56" s="487" t="s">
        <v>255</v>
      </c>
      <c r="C56" s="488"/>
      <c r="D56" s="488"/>
      <c r="E56" s="488"/>
      <c r="F56" s="488"/>
      <c r="G56" s="488"/>
      <c r="H56" s="488"/>
      <c r="I56" s="488"/>
      <c r="J56" s="488"/>
      <c r="K56" s="488"/>
      <c r="L56" s="488"/>
      <c r="M56" s="488"/>
      <c r="N56" s="488"/>
      <c r="O56" s="489"/>
      <c r="P56" s="502" t="s">
        <v>32</v>
      </c>
      <c r="Q56" s="502"/>
      <c r="R56" s="502"/>
      <c r="S56" s="549"/>
      <c r="T56" s="527" t="s">
        <v>33</v>
      </c>
      <c r="U56" s="502"/>
      <c r="V56" s="502"/>
      <c r="W56" s="502"/>
      <c r="X56" s="37"/>
      <c r="Y56" s="18"/>
      <c r="Z56" s="18"/>
      <c r="AA56" s="18"/>
      <c r="AB56" s="18"/>
      <c r="AC56" s="18"/>
      <c r="AD56" s="18"/>
      <c r="AE56" s="18"/>
      <c r="AF56" s="18"/>
      <c r="AG56" s="18"/>
      <c r="AH56" s="12"/>
      <c r="AI56" s="12"/>
      <c r="AJ56" s="12"/>
      <c r="AK56" s="12"/>
      <c r="AL56" s="12"/>
      <c r="AM56" s="12"/>
      <c r="AN56" s="12"/>
      <c r="AO56" s="12"/>
      <c r="AP56" s="12"/>
      <c r="AQ56" s="12"/>
      <c r="AR56" s="12"/>
      <c r="AS56" s="12"/>
      <c r="AT56" s="12"/>
      <c r="AU56" s="12"/>
      <c r="AV56" s="15"/>
      <c r="AW56" s="15"/>
      <c r="AX56" s="15"/>
    </row>
    <row r="57" spans="1:50" ht="11.25" customHeight="1" x14ac:dyDescent="0.15">
      <c r="A57" s="15"/>
      <c r="B57" s="490"/>
      <c r="C57" s="491"/>
      <c r="D57" s="491"/>
      <c r="E57" s="491"/>
      <c r="F57" s="491"/>
      <c r="G57" s="491"/>
      <c r="H57" s="491"/>
      <c r="I57" s="491"/>
      <c r="J57" s="491"/>
      <c r="K57" s="491"/>
      <c r="L57" s="491"/>
      <c r="M57" s="491"/>
      <c r="N57" s="491"/>
      <c r="O57" s="492"/>
      <c r="P57" s="540"/>
      <c r="Q57" s="541"/>
      <c r="R57" s="541"/>
      <c r="S57" s="541"/>
      <c r="T57" s="545"/>
      <c r="U57" s="541"/>
      <c r="V57" s="541"/>
      <c r="W57" s="542"/>
      <c r="X57" s="38"/>
      <c r="Y57" s="30" t="s">
        <v>256</v>
      </c>
      <c r="Z57" s="30"/>
      <c r="AA57" s="30"/>
      <c r="AB57" s="30"/>
      <c r="AC57" s="30"/>
      <c r="AD57" s="30"/>
      <c r="AE57" s="30"/>
      <c r="AF57" s="18"/>
      <c r="AG57" s="18"/>
      <c r="AH57" s="12"/>
      <c r="AI57" s="12"/>
      <c r="AJ57" s="12"/>
      <c r="AK57" s="12"/>
      <c r="AL57" s="12"/>
      <c r="AM57" s="12"/>
      <c r="AN57" s="12"/>
      <c r="AO57" s="12"/>
      <c r="AP57" s="12"/>
      <c r="AQ57" s="12"/>
      <c r="AR57" s="12"/>
      <c r="AS57" s="12"/>
      <c r="AT57" s="12"/>
      <c r="AU57" s="12"/>
      <c r="AV57" s="15"/>
      <c r="AW57" s="15"/>
      <c r="AX57" s="15"/>
    </row>
    <row r="58" spans="1:50" ht="11.25" customHeight="1" x14ac:dyDescent="0.15">
      <c r="A58" s="15"/>
      <c r="B58" s="564" t="s">
        <v>436</v>
      </c>
      <c r="C58" s="567"/>
      <c r="D58" s="564"/>
      <c r="E58" s="565"/>
      <c r="F58" s="568"/>
      <c r="G58" s="502"/>
      <c r="H58" s="502"/>
      <c r="I58" s="502"/>
      <c r="J58" s="502"/>
      <c r="K58" s="502"/>
      <c r="L58" s="502"/>
      <c r="M58" s="502"/>
      <c r="N58" s="502"/>
      <c r="O58" s="502"/>
      <c r="P58" s="502" t="s">
        <v>416</v>
      </c>
      <c r="Q58" s="502"/>
      <c r="R58" s="502"/>
      <c r="S58" s="502"/>
      <c r="T58" s="502"/>
      <c r="U58" s="502"/>
      <c r="V58" s="502"/>
      <c r="W58" s="502"/>
      <c r="X58" s="502" t="s">
        <v>541</v>
      </c>
      <c r="Y58" s="502"/>
      <c r="Z58" s="502"/>
      <c r="AA58" s="502"/>
      <c r="AB58" s="502"/>
      <c r="AC58" s="502"/>
      <c r="AD58" s="502"/>
      <c r="AE58" s="502"/>
      <c r="AF58" s="502" t="s">
        <v>418</v>
      </c>
      <c r="AG58" s="502"/>
      <c r="AH58" s="502"/>
      <c r="AI58" s="502"/>
      <c r="AJ58" s="502"/>
      <c r="AK58" s="502"/>
      <c r="AL58" s="502"/>
      <c r="AM58" s="502"/>
      <c r="AN58" s="502" t="s">
        <v>378</v>
      </c>
      <c r="AO58" s="502"/>
      <c r="AP58" s="502"/>
      <c r="AQ58" s="502"/>
      <c r="AR58" s="502"/>
      <c r="AS58" s="502"/>
      <c r="AT58" s="502"/>
      <c r="AU58" s="502"/>
      <c r="AV58" s="15"/>
      <c r="AW58" s="15"/>
      <c r="AX58" s="15"/>
    </row>
    <row r="59" spans="1:50" ht="11.25" customHeight="1" x14ac:dyDescent="0.15">
      <c r="A59" s="15"/>
      <c r="B59" s="554"/>
      <c r="C59" s="555"/>
      <c r="D59" s="554"/>
      <c r="E59" s="566"/>
      <c r="F59" s="568"/>
      <c r="G59" s="502"/>
      <c r="H59" s="502"/>
      <c r="I59" s="502"/>
      <c r="J59" s="502"/>
      <c r="K59" s="502"/>
      <c r="L59" s="502"/>
      <c r="M59" s="502"/>
      <c r="N59" s="502"/>
      <c r="O59" s="502"/>
      <c r="P59" s="502" t="s">
        <v>427</v>
      </c>
      <c r="Q59" s="502"/>
      <c r="R59" s="502"/>
      <c r="S59" s="549"/>
      <c r="T59" s="527" t="s">
        <v>428</v>
      </c>
      <c r="U59" s="502"/>
      <c r="V59" s="502"/>
      <c r="W59" s="502"/>
      <c r="X59" s="539" t="s">
        <v>427</v>
      </c>
      <c r="Y59" s="526"/>
      <c r="Z59" s="526"/>
      <c r="AA59" s="526"/>
      <c r="AB59" s="526" t="s">
        <v>428</v>
      </c>
      <c r="AC59" s="526"/>
      <c r="AD59" s="526"/>
      <c r="AE59" s="527"/>
      <c r="AF59" s="539" t="s">
        <v>427</v>
      </c>
      <c r="AG59" s="526"/>
      <c r="AH59" s="526"/>
      <c r="AI59" s="526"/>
      <c r="AJ59" s="526" t="s">
        <v>428</v>
      </c>
      <c r="AK59" s="526"/>
      <c r="AL59" s="526"/>
      <c r="AM59" s="527"/>
      <c r="AN59" s="539" t="s">
        <v>427</v>
      </c>
      <c r="AO59" s="526"/>
      <c r="AP59" s="526"/>
      <c r="AQ59" s="526"/>
      <c r="AR59" s="526" t="s">
        <v>428</v>
      </c>
      <c r="AS59" s="526"/>
      <c r="AT59" s="526"/>
      <c r="AU59" s="527"/>
      <c r="AV59" s="15"/>
      <c r="AW59" s="15"/>
      <c r="AX59" s="15"/>
    </row>
    <row r="60" spans="1:50" ht="11.25" customHeight="1" x14ac:dyDescent="0.15">
      <c r="A60" s="15"/>
      <c r="B60" s="554"/>
      <c r="C60" s="555"/>
      <c r="D60" s="554"/>
      <c r="E60" s="566"/>
      <c r="F60" s="502" t="s">
        <v>407</v>
      </c>
      <c r="G60" s="502"/>
      <c r="H60" s="502"/>
      <c r="I60" s="502"/>
      <c r="J60" s="502"/>
      <c r="K60" s="502"/>
      <c r="L60" s="502" t="s">
        <v>431</v>
      </c>
      <c r="M60" s="502"/>
      <c r="N60" s="502"/>
      <c r="O60" s="502"/>
      <c r="P60" s="548"/>
      <c r="Q60" s="548"/>
      <c r="R60" s="548"/>
      <c r="S60" s="540"/>
      <c r="T60" s="525"/>
      <c r="U60" s="548"/>
      <c r="V60" s="548"/>
      <c r="W60" s="548"/>
      <c r="X60" s="519"/>
      <c r="Y60" s="520"/>
      <c r="Z60" s="520"/>
      <c r="AA60" s="520"/>
      <c r="AB60" s="520"/>
      <c r="AC60" s="520"/>
      <c r="AD60" s="520"/>
      <c r="AE60" s="525"/>
      <c r="AF60" s="519"/>
      <c r="AG60" s="520"/>
      <c r="AH60" s="520"/>
      <c r="AI60" s="520"/>
      <c r="AJ60" s="520"/>
      <c r="AK60" s="520"/>
      <c r="AL60" s="520"/>
      <c r="AM60" s="525"/>
      <c r="AN60" s="537">
        <f>P60+X60+AF60</f>
        <v>0</v>
      </c>
      <c r="AO60" s="538"/>
      <c r="AP60" s="538"/>
      <c r="AQ60" s="538"/>
      <c r="AR60" s="538">
        <f>T60+AB60+AJ60</f>
        <v>0</v>
      </c>
      <c r="AS60" s="538"/>
      <c r="AT60" s="538"/>
      <c r="AU60" s="544"/>
      <c r="AV60" s="15"/>
      <c r="AW60" s="15"/>
      <c r="AX60" s="15"/>
    </row>
    <row r="61" spans="1:50" ht="11.25" customHeight="1" x14ac:dyDescent="0.15">
      <c r="A61" s="15"/>
      <c r="B61" s="554"/>
      <c r="C61" s="555"/>
      <c r="D61" s="554"/>
      <c r="E61" s="566"/>
      <c r="F61" s="502"/>
      <c r="G61" s="502"/>
      <c r="H61" s="502"/>
      <c r="I61" s="502"/>
      <c r="J61" s="502"/>
      <c r="K61" s="502"/>
      <c r="L61" s="502" t="s">
        <v>432</v>
      </c>
      <c r="M61" s="502"/>
      <c r="N61" s="502"/>
      <c r="O61" s="502"/>
      <c r="P61" s="548"/>
      <c r="Q61" s="548"/>
      <c r="R61" s="548"/>
      <c r="S61" s="540"/>
      <c r="T61" s="525"/>
      <c r="U61" s="548"/>
      <c r="V61" s="548"/>
      <c r="W61" s="548"/>
      <c r="X61" s="519"/>
      <c r="Y61" s="520"/>
      <c r="Z61" s="520"/>
      <c r="AA61" s="520"/>
      <c r="AB61" s="520"/>
      <c r="AC61" s="520"/>
      <c r="AD61" s="520"/>
      <c r="AE61" s="525"/>
      <c r="AF61" s="519"/>
      <c r="AG61" s="520"/>
      <c r="AH61" s="520"/>
      <c r="AI61" s="520"/>
      <c r="AJ61" s="520"/>
      <c r="AK61" s="520"/>
      <c r="AL61" s="520"/>
      <c r="AM61" s="525"/>
      <c r="AN61" s="537">
        <f>P61+X61+AF61</f>
        <v>0</v>
      </c>
      <c r="AO61" s="538"/>
      <c r="AP61" s="538"/>
      <c r="AQ61" s="538"/>
      <c r="AR61" s="538">
        <f>T61+AB61+AJ61</f>
        <v>0</v>
      </c>
      <c r="AS61" s="538"/>
      <c r="AT61" s="538"/>
      <c r="AU61" s="544"/>
      <c r="AV61" s="15"/>
      <c r="AW61" s="15"/>
      <c r="AX61" s="15"/>
    </row>
    <row r="62" spans="1:50" ht="11.25" customHeight="1" x14ac:dyDescent="0.15">
      <c r="A62" s="15"/>
      <c r="B62" s="554"/>
      <c r="C62" s="555"/>
      <c r="D62" s="554"/>
      <c r="E62" s="566"/>
      <c r="F62" s="502" t="s">
        <v>429</v>
      </c>
      <c r="G62" s="502"/>
      <c r="H62" s="502"/>
      <c r="I62" s="502"/>
      <c r="J62" s="502"/>
      <c r="K62" s="502"/>
      <c r="L62" s="502"/>
      <c r="M62" s="502"/>
      <c r="N62" s="502"/>
      <c r="O62" s="502"/>
      <c r="P62" s="540"/>
      <c r="Q62" s="541"/>
      <c r="R62" s="541"/>
      <c r="S62" s="541"/>
      <c r="T62" s="541"/>
      <c r="U62" s="541"/>
      <c r="V62" s="541"/>
      <c r="W62" s="542"/>
      <c r="X62" s="540"/>
      <c r="Y62" s="541"/>
      <c r="Z62" s="541"/>
      <c r="AA62" s="541"/>
      <c r="AB62" s="541"/>
      <c r="AC62" s="541"/>
      <c r="AD62" s="541"/>
      <c r="AE62" s="542"/>
      <c r="AF62" s="540"/>
      <c r="AG62" s="541"/>
      <c r="AH62" s="541"/>
      <c r="AI62" s="541"/>
      <c r="AJ62" s="541"/>
      <c r="AK62" s="541"/>
      <c r="AL62" s="541"/>
      <c r="AM62" s="542"/>
      <c r="AN62" s="531">
        <f>SUM(P62:AM62)</f>
        <v>0</v>
      </c>
      <c r="AO62" s="532"/>
      <c r="AP62" s="532"/>
      <c r="AQ62" s="532"/>
      <c r="AR62" s="532"/>
      <c r="AS62" s="532"/>
      <c r="AT62" s="532"/>
      <c r="AU62" s="533"/>
      <c r="AV62" s="15"/>
      <c r="AW62" s="15"/>
      <c r="AX62" s="15"/>
    </row>
    <row r="63" spans="1:50" ht="11.25" customHeight="1" x14ac:dyDescent="0.15">
      <c r="A63" s="15"/>
      <c r="B63" s="554"/>
      <c r="C63" s="555"/>
      <c r="D63" s="554"/>
      <c r="E63" s="566"/>
      <c r="F63" s="502" t="s">
        <v>430</v>
      </c>
      <c r="G63" s="502"/>
      <c r="H63" s="502"/>
      <c r="I63" s="502"/>
      <c r="J63" s="502"/>
      <c r="K63" s="502"/>
      <c r="L63" s="502"/>
      <c r="M63" s="502"/>
      <c r="N63" s="502"/>
      <c r="O63" s="502"/>
      <c r="P63" s="540"/>
      <c r="Q63" s="541"/>
      <c r="R63" s="541"/>
      <c r="S63" s="541"/>
      <c r="T63" s="541"/>
      <c r="U63" s="541"/>
      <c r="V63" s="541"/>
      <c r="W63" s="542"/>
      <c r="X63" s="540"/>
      <c r="Y63" s="541"/>
      <c r="Z63" s="541"/>
      <c r="AA63" s="541"/>
      <c r="AB63" s="541"/>
      <c r="AC63" s="541"/>
      <c r="AD63" s="541"/>
      <c r="AE63" s="542"/>
      <c r="AF63" s="540"/>
      <c r="AG63" s="541"/>
      <c r="AH63" s="541"/>
      <c r="AI63" s="541"/>
      <c r="AJ63" s="541"/>
      <c r="AK63" s="541"/>
      <c r="AL63" s="541"/>
      <c r="AM63" s="542"/>
      <c r="AN63" s="534"/>
      <c r="AO63" s="535"/>
      <c r="AP63" s="535"/>
      <c r="AQ63" s="535"/>
      <c r="AR63" s="535"/>
      <c r="AS63" s="535"/>
      <c r="AT63" s="535"/>
      <c r="AU63" s="536"/>
      <c r="AV63" s="15"/>
      <c r="AW63" s="15"/>
      <c r="AX63" s="15"/>
    </row>
    <row r="64" spans="1:50" ht="11.25" customHeight="1" x14ac:dyDescent="0.15">
      <c r="A64" s="15"/>
      <c r="B64" s="554"/>
      <c r="C64" s="555"/>
      <c r="D64" s="487"/>
      <c r="E64" s="488"/>
      <c r="F64" s="485"/>
      <c r="G64" s="485"/>
      <c r="H64" s="485"/>
      <c r="I64" s="485"/>
      <c r="J64" s="485"/>
      <c r="K64" s="485"/>
      <c r="L64" s="485"/>
      <c r="M64" s="485"/>
      <c r="N64" s="485"/>
      <c r="O64" s="486"/>
      <c r="P64" s="502" t="s">
        <v>414</v>
      </c>
      <c r="Q64" s="502"/>
      <c r="R64" s="502"/>
      <c r="S64" s="502"/>
      <c r="T64" s="502"/>
      <c r="U64" s="502"/>
      <c r="V64" s="502"/>
      <c r="W64" s="549"/>
      <c r="X64" s="502" t="s">
        <v>257</v>
      </c>
      <c r="Y64" s="502"/>
      <c r="Z64" s="502"/>
      <c r="AA64" s="502"/>
      <c r="AB64" s="502"/>
      <c r="AC64" s="502"/>
      <c r="AD64" s="502"/>
      <c r="AE64" s="549"/>
      <c r="AF64" s="502" t="s">
        <v>434</v>
      </c>
      <c r="AG64" s="502"/>
      <c r="AH64" s="502"/>
      <c r="AI64" s="502"/>
      <c r="AJ64" s="502"/>
      <c r="AK64" s="502"/>
      <c r="AL64" s="502"/>
      <c r="AM64" s="502"/>
      <c r="AN64" s="15"/>
      <c r="AO64" s="15"/>
      <c r="AP64" s="15"/>
      <c r="AQ64" s="15"/>
      <c r="AR64" s="15"/>
      <c r="AS64" s="15"/>
      <c r="AT64" s="15"/>
      <c r="AU64" s="15"/>
      <c r="AV64" s="15"/>
      <c r="AW64" s="15"/>
      <c r="AX64" s="15"/>
    </row>
    <row r="65" spans="1:50" ht="11.25" customHeight="1" x14ac:dyDescent="0.15">
      <c r="A65" s="15"/>
      <c r="B65" s="554"/>
      <c r="C65" s="555"/>
      <c r="D65" s="487"/>
      <c r="E65" s="488"/>
      <c r="F65" s="488"/>
      <c r="G65" s="488"/>
      <c r="H65" s="488"/>
      <c r="I65" s="488"/>
      <c r="J65" s="488"/>
      <c r="K65" s="488"/>
      <c r="L65" s="488"/>
      <c r="M65" s="488"/>
      <c r="N65" s="488"/>
      <c r="O65" s="489"/>
      <c r="P65" s="539" t="s">
        <v>427</v>
      </c>
      <c r="Q65" s="526"/>
      <c r="R65" s="526"/>
      <c r="S65" s="526"/>
      <c r="T65" s="526" t="s">
        <v>428</v>
      </c>
      <c r="U65" s="526"/>
      <c r="V65" s="526"/>
      <c r="W65" s="543"/>
      <c r="X65" s="539" t="s">
        <v>427</v>
      </c>
      <c r="Y65" s="526"/>
      <c r="Z65" s="526"/>
      <c r="AA65" s="526"/>
      <c r="AB65" s="526" t="s">
        <v>428</v>
      </c>
      <c r="AC65" s="526"/>
      <c r="AD65" s="526"/>
      <c r="AE65" s="543"/>
      <c r="AF65" s="539" t="s">
        <v>427</v>
      </c>
      <c r="AG65" s="526"/>
      <c r="AH65" s="526"/>
      <c r="AI65" s="526"/>
      <c r="AJ65" s="526" t="s">
        <v>428</v>
      </c>
      <c r="AK65" s="526"/>
      <c r="AL65" s="526"/>
      <c r="AM65" s="527"/>
      <c r="AN65" s="15"/>
      <c r="AO65" s="15"/>
      <c r="AP65" s="15"/>
      <c r="AQ65" s="15"/>
      <c r="AR65" s="15"/>
      <c r="AS65" s="15"/>
      <c r="AT65" s="15"/>
      <c r="AU65" s="15"/>
      <c r="AV65" s="15"/>
      <c r="AW65" s="15"/>
      <c r="AX65" s="15"/>
    </row>
    <row r="66" spans="1:50" ht="11.25" customHeight="1" x14ac:dyDescent="0.15">
      <c r="A66" s="15"/>
      <c r="B66" s="554"/>
      <c r="C66" s="555"/>
      <c r="D66" s="554"/>
      <c r="E66" s="555"/>
      <c r="F66" s="502" t="s">
        <v>407</v>
      </c>
      <c r="G66" s="502"/>
      <c r="H66" s="502"/>
      <c r="I66" s="502"/>
      <c r="J66" s="502"/>
      <c r="K66" s="502"/>
      <c r="L66" s="502" t="s">
        <v>431</v>
      </c>
      <c r="M66" s="502"/>
      <c r="N66" s="502"/>
      <c r="O66" s="502"/>
      <c r="P66" s="519"/>
      <c r="Q66" s="520"/>
      <c r="R66" s="520"/>
      <c r="S66" s="520"/>
      <c r="T66" s="520"/>
      <c r="U66" s="520"/>
      <c r="V66" s="520"/>
      <c r="W66" s="545"/>
      <c r="X66" s="519"/>
      <c r="Y66" s="520"/>
      <c r="Z66" s="520"/>
      <c r="AA66" s="520"/>
      <c r="AB66" s="520"/>
      <c r="AC66" s="520"/>
      <c r="AD66" s="520"/>
      <c r="AE66" s="545"/>
      <c r="AF66" s="519"/>
      <c r="AG66" s="520"/>
      <c r="AH66" s="520"/>
      <c r="AI66" s="520"/>
      <c r="AJ66" s="520"/>
      <c r="AK66" s="520"/>
      <c r="AL66" s="520"/>
      <c r="AM66" s="525"/>
      <c r="AN66" s="15"/>
      <c r="AO66" s="15"/>
      <c r="AP66" s="15"/>
      <c r="AQ66" s="15"/>
      <c r="AR66" s="15"/>
      <c r="AS66" s="15"/>
      <c r="AT66" s="15"/>
      <c r="AU66" s="15"/>
      <c r="AV66" s="15"/>
      <c r="AW66" s="15"/>
      <c r="AX66" s="15"/>
    </row>
    <row r="67" spans="1:50" ht="11.25" customHeight="1" x14ac:dyDescent="0.15">
      <c r="A67" s="15"/>
      <c r="B67" s="554"/>
      <c r="C67" s="555"/>
      <c r="D67" s="554"/>
      <c r="E67" s="555"/>
      <c r="F67" s="502"/>
      <c r="G67" s="502"/>
      <c r="H67" s="502"/>
      <c r="I67" s="502"/>
      <c r="J67" s="502"/>
      <c r="K67" s="502"/>
      <c r="L67" s="502" t="s">
        <v>432</v>
      </c>
      <c r="M67" s="502"/>
      <c r="N67" s="502"/>
      <c r="O67" s="502"/>
      <c r="P67" s="519"/>
      <c r="Q67" s="520"/>
      <c r="R67" s="520"/>
      <c r="S67" s="520"/>
      <c r="T67" s="520"/>
      <c r="U67" s="520"/>
      <c r="V67" s="520"/>
      <c r="W67" s="545"/>
      <c r="X67" s="519"/>
      <c r="Y67" s="520"/>
      <c r="Z67" s="520"/>
      <c r="AA67" s="520"/>
      <c r="AB67" s="520"/>
      <c r="AC67" s="520"/>
      <c r="AD67" s="520"/>
      <c r="AE67" s="545"/>
      <c r="AF67" s="519"/>
      <c r="AG67" s="520"/>
      <c r="AH67" s="520"/>
      <c r="AI67" s="520"/>
      <c r="AJ67" s="520"/>
      <c r="AK67" s="520"/>
      <c r="AL67" s="520"/>
      <c r="AM67" s="525"/>
      <c r="AN67" s="15"/>
      <c r="AO67" s="15"/>
      <c r="AP67" s="15"/>
      <c r="AQ67" s="15"/>
      <c r="AR67" s="15"/>
      <c r="AS67" s="15"/>
      <c r="AT67" s="15"/>
      <c r="AU67" s="15"/>
      <c r="AV67" s="15"/>
      <c r="AW67" s="15"/>
      <c r="AX67" s="15"/>
    </row>
    <row r="68" spans="1:50" ht="11.25" customHeight="1" x14ac:dyDescent="0.15">
      <c r="A68" s="15"/>
      <c r="B68" s="556"/>
      <c r="C68" s="557"/>
      <c r="D68" s="556"/>
      <c r="E68" s="557"/>
      <c r="F68" s="502" t="s">
        <v>430</v>
      </c>
      <c r="G68" s="502"/>
      <c r="H68" s="502"/>
      <c r="I68" s="502"/>
      <c r="J68" s="502"/>
      <c r="K68" s="502"/>
      <c r="L68" s="502"/>
      <c r="M68" s="502"/>
      <c r="N68" s="502"/>
      <c r="O68" s="502"/>
      <c r="P68" s="540"/>
      <c r="Q68" s="541"/>
      <c r="R68" s="541"/>
      <c r="S68" s="541"/>
      <c r="T68" s="541"/>
      <c r="U68" s="541"/>
      <c r="V68" s="541"/>
      <c r="W68" s="541"/>
      <c r="X68" s="540"/>
      <c r="Y68" s="541"/>
      <c r="Z68" s="541"/>
      <c r="AA68" s="541"/>
      <c r="AB68" s="541"/>
      <c r="AC68" s="541"/>
      <c r="AD68" s="541"/>
      <c r="AE68" s="542"/>
      <c r="AF68" s="528"/>
      <c r="AG68" s="529"/>
      <c r="AH68" s="529"/>
      <c r="AI68" s="529"/>
      <c r="AJ68" s="529"/>
      <c r="AK68" s="529"/>
      <c r="AL68" s="529"/>
      <c r="AM68" s="530"/>
      <c r="AN68" s="15"/>
      <c r="AO68" s="15"/>
      <c r="AP68" s="15"/>
      <c r="AQ68" s="15"/>
      <c r="AR68" s="15"/>
      <c r="AS68" s="15"/>
      <c r="AT68" s="15"/>
      <c r="AU68" s="15"/>
      <c r="AV68" s="15"/>
      <c r="AW68" s="15"/>
      <c r="AX68" s="15"/>
    </row>
    <row r="69" spans="1:50" s="69" customFormat="1" x14ac:dyDescent="0.15">
      <c r="A69" s="68"/>
      <c r="B69" s="68"/>
      <c r="C69" s="2" t="s">
        <v>547</v>
      </c>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row>
    <row r="70" spans="1:50" ht="11.25" customHeight="1" x14ac:dyDescent="0.15">
      <c r="A70" s="15"/>
      <c r="B70" s="16"/>
      <c r="C70" s="15" t="s">
        <v>544</v>
      </c>
      <c r="D70" s="15"/>
      <c r="E70" s="15"/>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15"/>
      <c r="AV70" s="15"/>
      <c r="AW70" s="15"/>
      <c r="AX70" s="15"/>
    </row>
    <row r="72" spans="1:50" ht="11.25" customHeight="1" x14ac:dyDescent="0.15">
      <c r="A72" s="15"/>
      <c r="B72" s="15" t="s">
        <v>370</v>
      </c>
      <c r="C72" s="582" t="s">
        <v>1035</v>
      </c>
      <c r="D72" s="582"/>
      <c r="E72" s="582"/>
      <c r="F72" s="582"/>
      <c r="G72" s="582"/>
      <c r="H72" s="582"/>
      <c r="I72" s="582"/>
      <c r="J72" s="582"/>
      <c r="K72" s="582"/>
      <c r="L72" s="582"/>
      <c r="M72" s="582"/>
      <c r="N72" s="582"/>
      <c r="O72" s="582"/>
      <c r="P72" s="582"/>
      <c r="Q72" s="582"/>
      <c r="R72" s="582"/>
      <c r="S72" s="582"/>
      <c r="T72" s="582"/>
      <c r="U72" s="582"/>
      <c r="V72" s="582"/>
      <c r="W72" s="582"/>
      <c r="X72" s="582"/>
      <c r="Y72" s="582"/>
      <c r="Z72" s="582"/>
      <c r="AA72" s="582"/>
      <c r="AB72" s="582"/>
      <c r="AC72" s="582"/>
      <c r="AD72" s="582"/>
      <c r="AE72" s="582"/>
      <c r="AF72" s="582"/>
      <c r="AG72" s="582"/>
      <c r="AH72" s="582"/>
      <c r="AI72" s="582"/>
      <c r="AJ72" s="582"/>
      <c r="AK72" s="582"/>
      <c r="AL72" s="582"/>
      <c r="AM72" s="582"/>
      <c r="AN72" s="582"/>
      <c r="AO72" s="582"/>
      <c r="AP72" s="582"/>
      <c r="AQ72" s="582"/>
      <c r="AR72" s="582"/>
      <c r="AS72" s="582"/>
      <c r="AT72" s="582"/>
      <c r="AU72" s="582"/>
      <c r="AV72" s="15"/>
      <c r="AW72" s="15"/>
      <c r="AX72" s="15"/>
    </row>
    <row r="73" spans="1:50" x14ac:dyDescent="0.15">
      <c r="A73" s="15"/>
      <c r="B73" s="15"/>
      <c r="C73" s="582"/>
      <c r="D73" s="582"/>
      <c r="E73" s="582"/>
      <c r="F73" s="582"/>
      <c r="G73" s="582"/>
      <c r="H73" s="582"/>
      <c r="I73" s="582"/>
      <c r="J73" s="582"/>
      <c r="K73" s="582"/>
      <c r="L73" s="582"/>
      <c r="M73" s="582"/>
      <c r="N73" s="582"/>
      <c r="O73" s="582"/>
      <c r="P73" s="582"/>
      <c r="Q73" s="582"/>
      <c r="R73" s="582"/>
      <c r="S73" s="582"/>
      <c r="T73" s="582"/>
      <c r="U73" s="582"/>
      <c r="V73" s="582"/>
      <c r="W73" s="582"/>
      <c r="X73" s="582"/>
      <c r="Y73" s="582"/>
      <c r="Z73" s="582"/>
      <c r="AA73" s="582"/>
      <c r="AB73" s="582"/>
      <c r="AC73" s="582"/>
      <c r="AD73" s="582"/>
      <c r="AE73" s="582"/>
      <c r="AF73" s="582"/>
      <c r="AG73" s="582"/>
      <c r="AH73" s="582"/>
      <c r="AI73" s="582"/>
      <c r="AJ73" s="582"/>
      <c r="AK73" s="582"/>
      <c r="AL73" s="582"/>
      <c r="AM73" s="582"/>
      <c r="AN73" s="582"/>
      <c r="AO73" s="582"/>
      <c r="AP73" s="582"/>
      <c r="AQ73" s="582"/>
      <c r="AR73" s="582"/>
      <c r="AS73" s="582"/>
      <c r="AT73" s="582"/>
      <c r="AU73" s="582"/>
      <c r="AV73" s="15"/>
      <c r="AW73" s="15"/>
      <c r="AX73" s="15"/>
    </row>
    <row r="74" spans="1:50" x14ac:dyDescent="0.15">
      <c r="A74" s="15"/>
      <c r="B74" s="15"/>
      <c r="C74" s="582"/>
      <c r="D74" s="582"/>
      <c r="E74" s="582"/>
      <c r="F74" s="582"/>
      <c r="G74" s="582"/>
      <c r="H74" s="582"/>
      <c r="I74" s="582"/>
      <c r="J74" s="582"/>
      <c r="K74" s="582"/>
      <c r="L74" s="582"/>
      <c r="M74" s="582"/>
      <c r="N74" s="582"/>
      <c r="O74" s="582"/>
      <c r="P74" s="582"/>
      <c r="Q74" s="582"/>
      <c r="R74" s="582"/>
      <c r="S74" s="582"/>
      <c r="T74" s="582"/>
      <c r="U74" s="582"/>
      <c r="V74" s="582"/>
      <c r="W74" s="582"/>
      <c r="X74" s="582"/>
      <c r="Y74" s="582"/>
      <c r="Z74" s="582"/>
      <c r="AA74" s="582"/>
      <c r="AB74" s="582"/>
      <c r="AC74" s="582"/>
      <c r="AD74" s="582"/>
      <c r="AE74" s="582"/>
      <c r="AF74" s="582"/>
      <c r="AG74" s="582"/>
      <c r="AH74" s="582"/>
      <c r="AI74" s="582"/>
      <c r="AJ74" s="582"/>
      <c r="AK74" s="582"/>
      <c r="AL74" s="582"/>
      <c r="AM74" s="582"/>
      <c r="AN74" s="582"/>
      <c r="AO74" s="582"/>
      <c r="AP74" s="582"/>
      <c r="AQ74" s="582"/>
      <c r="AR74" s="582"/>
      <c r="AS74" s="582"/>
      <c r="AT74" s="582"/>
      <c r="AU74" s="582"/>
      <c r="AV74" s="15"/>
      <c r="AW74" s="15"/>
      <c r="AX74" s="15"/>
    </row>
  </sheetData>
  <mergeCells count="305">
    <mergeCell ref="C72:AU74"/>
    <mergeCell ref="AJ67:AM67"/>
    <mergeCell ref="D64:O65"/>
    <mergeCell ref="D66:E68"/>
    <mergeCell ref="F66:K67"/>
    <mergeCell ref="L66:O66"/>
    <mergeCell ref="P65:S65"/>
    <mergeCell ref="T65:W65"/>
    <mergeCell ref="AJ66:AM66"/>
    <mergeCell ref="P66:S66"/>
    <mergeCell ref="T66:W66"/>
    <mergeCell ref="AF68:AM68"/>
    <mergeCell ref="X68:AE68"/>
    <mergeCell ref="L67:O67"/>
    <mergeCell ref="AB66:AE66"/>
    <mergeCell ref="X65:AA65"/>
    <mergeCell ref="X58:AE58"/>
    <mergeCell ref="X64:AE64"/>
    <mergeCell ref="F68:O68"/>
    <mergeCell ref="P68:W68"/>
    <mergeCell ref="AF64:AM64"/>
    <mergeCell ref="AF66:AI66"/>
    <mergeCell ref="AF65:AI65"/>
    <mergeCell ref="AJ65:AM65"/>
    <mergeCell ref="X66:AA66"/>
    <mergeCell ref="AF58:AM58"/>
    <mergeCell ref="AB59:AE59"/>
    <mergeCell ref="AB65:AE65"/>
    <mergeCell ref="P64:W64"/>
    <mergeCell ref="F63:O63"/>
    <mergeCell ref="P63:W63"/>
    <mergeCell ref="P67:S67"/>
    <mergeCell ref="T67:W67"/>
    <mergeCell ref="X67:AA67"/>
    <mergeCell ref="AB67:AE67"/>
    <mergeCell ref="X60:AA60"/>
    <mergeCell ref="AB60:AE60"/>
    <mergeCell ref="AB61:AE61"/>
    <mergeCell ref="X61:AA61"/>
    <mergeCell ref="X62:AE62"/>
    <mergeCell ref="P56:S56"/>
    <mergeCell ref="T56:W56"/>
    <mergeCell ref="P57:S57"/>
    <mergeCell ref="T57:W57"/>
    <mergeCell ref="T60:W60"/>
    <mergeCell ref="L61:O61"/>
    <mergeCell ref="P61:S61"/>
    <mergeCell ref="T61:W61"/>
    <mergeCell ref="B58:C68"/>
    <mergeCell ref="D58:E63"/>
    <mergeCell ref="F58:O59"/>
    <mergeCell ref="P58:W58"/>
    <mergeCell ref="F62:O62"/>
    <mergeCell ref="P62:W62"/>
    <mergeCell ref="B56:O57"/>
    <mergeCell ref="B5:O6"/>
    <mergeCell ref="D44:E46"/>
    <mergeCell ref="X63:AE63"/>
    <mergeCell ref="P59:S59"/>
    <mergeCell ref="T59:W59"/>
    <mergeCell ref="X59:AA59"/>
    <mergeCell ref="L39:O39"/>
    <mergeCell ref="P39:S39"/>
    <mergeCell ref="T39:W39"/>
    <mergeCell ref="X39:AA39"/>
    <mergeCell ref="AB39:AE39"/>
    <mergeCell ref="X43:AA43"/>
    <mergeCell ref="AB43:AE43"/>
    <mergeCell ref="X42:AE42"/>
    <mergeCell ref="X46:AE46"/>
    <mergeCell ref="X41:AE41"/>
    <mergeCell ref="F40:O40"/>
    <mergeCell ref="P40:W40"/>
    <mergeCell ref="D42:O43"/>
    <mergeCell ref="P42:W42"/>
    <mergeCell ref="P43:S43"/>
    <mergeCell ref="T43:W43"/>
    <mergeCell ref="P46:W46"/>
    <mergeCell ref="T44:W44"/>
    <mergeCell ref="AD7:AE8"/>
    <mergeCell ref="X7:AC8"/>
    <mergeCell ref="X11:AA11"/>
    <mergeCell ref="F46:O46"/>
    <mergeCell ref="P28:S29"/>
    <mergeCell ref="AB24:AI25"/>
    <mergeCell ref="AB26:AG27"/>
    <mergeCell ref="AH26:AI27"/>
    <mergeCell ref="X44:AA44"/>
    <mergeCell ref="AB44:AE44"/>
    <mergeCell ref="X38:AA38"/>
    <mergeCell ref="AB38:AE38"/>
    <mergeCell ref="X40:AE40"/>
    <mergeCell ref="F32:K33"/>
    <mergeCell ref="F36:O37"/>
    <mergeCell ref="P36:W36"/>
    <mergeCell ref="P35:W35"/>
    <mergeCell ref="F38:K39"/>
    <mergeCell ref="L45:O45"/>
    <mergeCell ref="P45:S45"/>
    <mergeCell ref="AF34:AM34"/>
    <mergeCell ref="AB33:AE33"/>
    <mergeCell ref="AF33:AI33"/>
    <mergeCell ref="AJ33:AM33"/>
    <mergeCell ref="AN34:AU34"/>
    <mergeCell ref="X35:AE35"/>
    <mergeCell ref="AF35:AM35"/>
    <mergeCell ref="AN36:AU36"/>
    <mergeCell ref="P37:S37"/>
    <mergeCell ref="T37:W37"/>
    <mergeCell ref="X37:AA37"/>
    <mergeCell ref="AB37:AE37"/>
    <mergeCell ref="AF37:AI37"/>
    <mergeCell ref="AJ37:AM37"/>
    <mergeCell ref="AN37:AQ37"/>
    <mergeCell ref="AR37:AU37"/>
    <mergeCell ref="AF36:AM36"/>
    <mergeCell ref="B52:O53"/>
    <mergeCell ref="P52:W53"/>
    <mergeCell ref="X52:AE53"/>
    <mergeCell ref="B30:C46"/>
    <mergeCell ref="D30:E41"/>
    <mergeCell ref="F30:O31"/>
    <mergeCell ref="P30:W30"/>
    <mergeCell ref="F34:O34"/>
    <mergeCell ref="P34:W34"/>
    <mergeCell ref="F35:O35"/>
    <mergeCell ref="P38:S38"/>
    <mergeCell ref="B50:AT51"/>
    <mergeCell ref="AN35:AU35"/>
    <mergeCell ref="AN30:AU30"/>
    <mergeCell ref="P31:S31"/>
    <mergeCell ref="T31:W31"/>
    <mergeCell ref="X31:AA31"/>
    <mergeCell ref="AB31:AE31"/>
    <mergeCell ref="AF31:AI31"/>
    <mergeCell ref="AN38:AQ38"/>
    <mergeCell ref="AN31:AQ31"/>
    <mergeCell ref="L33:O33"/>
    <mergeCell ref="P33:S33"/>
    <mergeCell ref="T33:W33"/>
    <mergeCell ref="B24:C29"/>
    <mergeCell ref="D24:O25"/>
    <mergeCell ref="T24:AA25"/>
    <mergeCell ref="D26:O27"/>
    <mergeCell ref="T26:Y27"/>
    <mergeCell ref="X30:AE30"/>
    <mergeCell ref="D28:O29"/>
    <mergeCell ref="AN32:AQ32"/>
    <mergeCell ref="AF32:AI32"/>
    <mergeCell ref="AJ32:AM32"/>
    <mergeCell ref="P26:S27"/>
    <mergeCell ref="AN33:AQ33"/>
    <mergeCell ref="AB28:AG29"/>
    <mergeCell ref="Z28:AA29"/>
    <mergeCell ref="Z26:AA27"/>
    <mergeCell ref="P24:S25"/>
    <mergeCell ref="P5:W6"/>
    <mergeCell ref="V7:W8"/>
    <mergeCell ref="B3:V4"/>
    <mergeCell ref="D9:E14"/>
    <mergeCell ref="F14:O14"/>
    <mergeCell ref="T16:W16"/>
    <mergeCell ref="B7:O8"/>
    <mergeCell ref="B9:C19"/>
    <mergeCell ref="T17:W17"/>
    <mergeCell ref="P14:W14"/>
    <mergeCell ref="L12:O12"/>
    <mergeCell ref="F19:O19"/>
    <mergeCell ref="F13:O13"/>
    <mergeCell ref="L18:O18"/>
    <mergeCell ref="P19:W19"/>
    <mergeCell ref="F9:O10"/>
    <mergeCell ref="P10:S10"/>
    <mergeCell ref="T10:W10"/>
    <mergeCell ref="AB10:AE10"/>
    <mergeCell ref="X5:AE6"/>
    <mergeCell ref="F17:K18"/>
    <mergeCell ref="L17:O17"/>
    <mergeCell ref="P16:S16"/>
    <mergeCell ref="D15:O16"/>
    <mergeCell ref="T18:W18"/>
    <mergeCell ref="F11:K12"/>
    <mergeCell ref="F60:K61"/>
    <mergeCell ref="L60:O60"/>
    <mergeCell ref="P60:S60"/>
    <mergeCell ref="L32:O32"/>
    <mergeCell ref="B22:V23"/>
    <mergeCell ref="T28:Y29"/>
    <mergeCell ref="F44:K45"/>
    <mergeCell ref="L44:O44"/>
    <mergeCell ref="P44:S44"/>
    <mergeCell ref="X36:AE36"/>
    <mergeCell ref="F41:O41"/>
    <mergeCell ref="P41:W41"/>
    <mergeCell ref="L38:O38"/>
    <mergeCell ref="T38:W38"/>
    <mergeCell ref="X34:AE34"/>
    <mergeCell ref="AB45:AE45"/>
    <mergeCell ref="X45:AA45"/>
    <mergeCell ref="B1:R2"/>
    <mergeCell ref="S1:Z2"/>
    <mergeCell ref="AA1:AD2"/>
    <mergeCell ref="D17:E19"/>
    <mergeCell ref="B54:O55"/>
    <mergeCell ref="P54:U55"/>
    <mergeCell ref="V54:W55"/>
    <mergeCell ref="X54:AC55"/>
    <mergeCell ref="AD54:AE55"/>
    <mergeCell ref="P18:S18"/>
    <mergeCell ref="P11:S11"/>
    <mergeCell ref="P12:S12"/>
    <mergeCell ref="P15:W15"/>
    <mergeCell ref="AB11:AE11"/>
    <mergeCell ref="X9:AE9"/>
    <mergeCell ref="X10:AA10"/>
    <mergeCell ref="X13:AE13"/>
    <mergeCell ref="X14:AE14"/>
    <mergeCell ref="X12:AA12"/>
    <mergeCell ref="T11:W11"/>
    <mergeCell ref="P7:U8"/>
    <mergeCell ref="L11:O11"/>
    <mergeCell ref="AB32:AE32"/>
    <mergeCell ref="X16:AA16"/>
    <mergeCell ref="AJ39:AM39"/>
    <mergeCell ref="AR32:AU32"/>
    <mergeCell ref="AR38:AU38"/>
    <mergeCell ref="AN40:AU40"/>
    <mergeCell ref="AF46:AM46"/>
    <mergeCell ref="AB16:AE16"/>
    <mergeCell ref="AB12:AE12"/>
    <mergeCell ref="AJ28:AO29"/>
    <mergeCell ref="P9:W9"/>
    <mergeCell ref="AR31:AU31"/>
    <mergeCell ref="X19:AE19"/>
    <mergeCell ref="AF30:AM30"/>
    <mergeCell ref="AJ25:AQ25"/>
    <mergeCell ref="AP26:AQ27"/>
    <mergeCell ref="X18:AA18"/>
    <mergeCell ref="AH28:AI29"/>
    <mergeCell ref="AP28:AQ29"/>
    <mergeCell ref="AF38:AI38"/>
    <mergeCell ref="T45:W45"/>
    <mergeCell ref="P32:S32"/>
    <mergeCell ref="AR33:AU33"/>
    <mergeCell ref="X33:AA33"/>
    <mergeCell ref="T32:W32"/>
    <mergeCell ref="X32:AA32"/>
    <mergeCell ref="X15:AE15"/>
    <mergeCell ref="AF18:AI18"/>
    <mergeCell ref="AF17:AI17"/>
    <mergeCell ref="AB18:AE18"/>
    <mergeCell ref="X17:AA17"/>
    <mergeCell ref="AB17:AE17"/>
    <mergeCell ref="AF16:AI16"/>
    <mergeCell ref="P13:W13"/>
    <mergeCell ref="T12:W12"/>
    <mergeCell ref="P17:S17"/>
    <mergeCell ref="AF54:AK55"/>
    <mergeCell ref="AN60:AQ60"/>
    <mergeCell ref="AF59:AI59"/>
    <mergeCell ref="AJ59:AM59"/>
    <mergeCell ref="AF60:AI60"/>
    <mergeCell ref="AN59:AQ59"/>
    <mergeCell ref="AF63:AM63"/>
    <mergeCell ref="AF62:AM62"/>
    <mergeCell ref="AJ31:AM31"/>
    <mergeCell ref="AN58:AU58"/>
    <mergeCell ref="AR61:AU61"/>
    <mergeCell ref="AN39:AQ39"/>
    <mergeCell ref="AR39:AU39"/>
    <mergeCell ref="AJ38:AM38"/>
    <mergeCell ref="AF41:AM41"/>
    <mergeCell ref="AN41:AU41"/>
    <mergeCell ref="AF40:AM40"/>
    <mergeCell ref="AJ44:AM44"/>
    <mergeCell ref="AF45:AI45"/>
    <mergeCell ref="AJ45:AM45"/>
    <mergeCell ref="AF44:AI44"/>
    <mergeCell ref="AF42:AM42"/>
    <mergeCell ref="AF43:AI43"/>
    <mergeCell ref="AR60:AU60"/>
    <mergeCell ref="AF5:AM5"/>
    <mergeCell ref="AF67:AI67"/>
    <mergeCell ref="AF52:AM52"/>
    <mergeCell ref="AF53:AM53"/>
    <mergeCell ref="AL54:AM55"/>
    <mergeCell ref="AJ18:AM18"/>
    <mergeCell ref="AJ17:AM17"/>
    <mergeCell ref="AJ16:AM16"/>
    <mergeCell ref="AF61:AI61"/>
    <mergeCell ref="AJ61:AM61"/>
    <mergeCell ref="AJ60:AM60"/>
    <mergeCell ref="AF6:AM6"/>
    <mergeCell ref="AJ26:AO27"/>
    <mergeCell ref="AJ24:AQ24"/>
    <mergeCell ref="AF7:AK8"/>
    <mergeCell ref="AL7:AM8"/>
    <mergeCell ref="AF15:AM15"/>
    <mergeCell ref="AF19:AM19"/>
    <mergeCell ref="AJ43:AM43"/>
    <mergeCell ref="AF39:AI39"/>
    <mergeCell ref="AN62:AU62"/>
    <mergeCell ref="AN63:AU63"/>
    <mergeCell ref="AR59:AU59"/>
    <mergeCell ref="AN61:AQ61"/>
  </mergeCells>
  <phoneticPr fontId="2"/>
  <dataValidations count="1">
    <dataValidation type="list" allowBlank="1" showInputMessage="1" showErrorMessage="1" sqref="P57:W57" xr:uid="{00000000-0002-0000-03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75"/>
  <sheetViews>
    <sheetView view="pageBreakPreview" zoomScaleNormal="100" workbookViewId="0"/>
  </sheetViews>
  <sheetFormatPr defaultColWidth="1.875" defaultRowHeight="11.25" x14ac:dyDescent="0.15"/>
  <cols>
    <col min="1" max="16384" width="1.875" style="2"/>
  </cols>
  <sheetData>
    <row r="1" spans="1:50" ht="11.25" customHeight="1" x14ac:dyDescent="0.15">
      <c r="A1" s="15"/>
      <c r="B1" s="512" t="s">
        <v>369</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15"/>
      <c r="AV1" s="15"/>
      <c r="AW1" s="15"/>
      <c r="AX1" s="15"/>
    </row>
    <row r="2" spans="1:50" ht="11.25" customHeight="1" x14ac:dyDescent="0.15">
      <c r="A2" s="15"/>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15"/>
      <c r="AV2" s="15"/>
      <c r="AW2" s="15"/>
      <c r="AX2" s="15"/>
    </row>
    <row r="3" spans="1:50" ht="11.25" customHeight="1" x14ac:dyDescent="0.15">
      <c r="A3" s="15"/>
      <c r="B3" s="574"/>
      <c r="C3" s="575"/>
      <c r="D3" s="575"/>
      <c r="E3" s="575"/>
      <c r="F3" s="575"/>
      <c r="G3" s="575"/>
      <c r="H3" s="575"/>
      <c r="I3" s="575"/>
      <c r="J3" s="575"/>
      <c r="K3" s="575"/>
      <c r="L3" s="575"/>
      <c r="M3" s="575"/>
      <c r="N3" s="575"/>
      <c r="O3" s="576"/>
      <c r="P3" s="484" t="s">
        <v>381</v>
      </c>
      <c r="Q3" s="485"/>
      <c r="R3" s="485"/>
      <c r="S3" s="485"/>
      <c r="T3" s="485"/>
      <c r="U3" s="485"/>
      <c r="V3" s="485"/>
      <c r="W3" s="486"/>
      <c r="X3" s="493" t="s">
        <v>542</v>
      </c>
      <c r="Y3" s="485"/>
      <c r="Z3" s="485"/>
      <c r="AA3" s="485"/>
      <c r="AB3" s="485"/>
      <c r="AC3" s="485"/>
      <c r="AD3" s="485"/>
      <c r="AE3" s="486"/>
      <c r="AF3" s="516" t="e">
        <f>EDATE(表紙!$Q$74,-2)</f>
        <v>#NUM!</v>
      </c>
      <c r="AG3" s="517"/>
      <c r="AH3" s="517"/>
      <c r="AI3" s="517"/>
      <c r="AJ3" s="517"/>
      <c r="AK3" s="517"/>
      <c r="AL3" s="517"/>
      <c r="AM3" s="518"/>
      <c r="AN3" s="18"/>
      <c r="AO3" s="18"/>
      <c r="AP3" s="17"/>
      <c r="AQ3" s="17"/>
      <c r="AR3" s="15"/>
      <c r="AS3" s="15"/>
      <c r="AT3" s="15"/>
      <c r="AU3" s="15"/>
      <c r="AV3" s="15"/>
      <c r="AW3" s="15"/>
      <c r="AX3" s="15"/>
    </row>
    <row r="4" spans="1:50" ht="11.25" customHeight="1" x14ac:dyDescent="0.15">
      <c r="A4" s="15"/>
      <c r="B4" s="577"/>
      <c r="C4" s="578"/>
      <c r="D4" s="578"/>
      <c r="E4" s="578"/>
      <c r="F4" s="578"/>
      <c r="G4" s="578"/>
      <c r="H4" s="578"/>
      <c r="I4" s="578"/>
      <c r="J4" s="578"/>
      <c r="K4" s="578"/>
      <c r="L4" s="578"/>
      <c r="M4" s="578"/>
      <c r="N4" s="578"/>
      <c r="O4" s="579"/>
      <c r="P4" s="490"/>
      <c r="Q4" s="491"/>
      <c r="R4" s="491"/>
      <c r="S4" s="491"/>
      <c r="T4" s="491"/>
      <c r="U4" s="491"/>
      <c r="V4" s="491"/>
      <c r="W4" s="492"/>
      <c r="X4" s="490"/>
      <c r="Y4" s="491"/>
      <c r="Z4" s="491"/>
      <c r="AA4" s="491"/>
      <c r="AB4" s="491"/>
      <c r="AC4" s="491"/>
      <c r="AD4" s="491"/>
      <c r="AE4" s="492"/>
      <c r="AF4" s="490" t="s">
        <v>624</v>
      </c>
      <c r="AG4" s="491"/>
      <c r="AH4" s="491"/>
      <c r="AI4" s="491"/>
      <c r="AJ4" s="491"/>
      <c r="AK4" s="491"/>
      <c r="AL4" s="491"/>
      <c r="AM4" s="492"/>
      <c r="AN4" s="18"/>
      <c r="AO4" s="18"/>
      <c r="AP4" s="17"/>
      <c r="AQ4" s="17"/>
      <c r="AR4" s="15"/>
      <c r="AS4" s="15"/>
      <c r="AT4" s="15"/>
      <c r="AU4" s="15"/>
      <c r="AV4" s="15"/>
      <c r="AW4" s="15"/>
      <c r="AX4" s="15"/>
    </row>
    <row r="5" spans="1:50" ht="11.25" customHeight="1" x14ac:dyDescent="0.15">
      <c r="A5" s="15"/>
      <c r="B5" s="484" t="s">
        <v>254</v>
      </c>
      <c r="C5" s="485"/>
      <c r="D5" s="485"/>
      <c r="E5" s="485"/>
      <c r="F5" s="485"/>
      <c r="G5" s="485"/>
      <c r="H5" s="485"/>
      <c r="I5" s="485"/>
      <c r="J5" s="485"/>
      <c r="K5" s="485"/>
      <c r="L5" s="485"/>
      <c r="M5" s="485"/>
      <c r="N5" s="485"/>
      <c r="O5" s="486"/>
      <c r="P5" s="451"/>
      <c r="Q5" s="365"/>
      <c r="R5" s="365"/>
      <c r="S5" s="365"/>
      <c r="T5" s="365"/>
      <c r="U5" s="365"/>
      <c r="V5" s="550" t="s">
        <v>380</v>
      </c>
      <c r="W5" s="551"/>
      <c r="X5" s="451"/>
      <c r="Y5" s="365"/>
      <c r="Z5" s="365"/>
      <c r="AA5" s="365"/>
      <c r="AB5" s="365"/>
      <c r="AC5" s="365"/>
      <c r="AD5" s="550" t="s">
        <v>380</v>
      </c>
      <c r="AE5" s="551"/>
      <c r="AF5" s="451"/>
      <c r="AG5" s="365"/>
      <c r="AH5" s="365"/>
      <c r="AI5" s="365"/>
      <c r="AJ5" s="365"/>
      <c r="AK5" s="365"/>
      <c r="AL5" s="550" t="s">
        <v>380</v>
      </c>
      <c r="AM5" s="551"/>
      <c r="AN5" s="18"/>
      <c r="AO5" s="18"/>
      <c r="AP5" s="17"/>
      <c r="AQ5" s="17"/>
      <c r="AR5" s="15"/>
      <c r="AS5" s="15"/>
      <c r="AT5" s="15"/>
      <c r="AU5" s="15"/>
      <c r="AV5" s="15"/>
      <c r="AW5" s="15"/>
      <c r="AX5" s="15"/>
    </row>
    <row r="6" spans="1:50" ht="11.25" customHeight="1" x14ac:dyDescent="0.15">
      <c r="A6" s="15"/>
      <c r="B6" s="490"/>
      <c r="C6" s="491"/>
      <c r="D6" s="491"/>
      <c r="E6" s="491"/>
      <c r="F6" s="491"/>
      <c r="G6" s="491"/>
      <c r="H6" s="491"/>
      <c r="I6" s="491"/>
      <c r="J6" s="491"/>
      <c r="K6" s="491"/>
      <c r="L6" s="491"/>
      <c r="M6" s="491"/>
      <c r="N6" s="491"/>
      <c r="O6" s="492"/>
      <c r="P6" s="458"/>
      <c r="Q6" s="367"/>
      <c r="R6" s="367"/>
      <c r="S6" s="367"/>
      <c r="T6" s="367"/>
      <c r="U6" s="367"/>
      <c r="V6" s="550"/>
      <c r="W6" s="551"/>
      <c r="X6" s="458"/>
      <c r="Y6" s="367"/>
      <c r="Z6" s="367"/>
      <c r="AA6" s="367"/>
      <c r="AB6" s="367"/>
      <c r="AC6" s="367"/>
      <c r="AD6" s="550"/>
      <c r="AE6" s="551"/>
      <c r="AF6" s="458"/>
      <c r="AG6" s="367"/>
      <c r="AH6" s="367"/>
      <c r="AI6" s="367"/>
      <c r="AJ6" s="367"/>
      <c r="AK6" s="367"/>
      <c r="AL6" s="550"/>
      <c r="AM6" s="551"/>
      <c r="AN6" s="18"/>
      <c r="AO6" s="18"/>
      <c r="AP6" s="17"/>
      <c r="AQ6" s="17"/>
      <c r="AR6" s="15"/>
      <c r="AS6" s="15"/>
      <c r="AT6" s="15"/>
      <c r="AU6" s="15"/>
      <c r="AV6" s="15"/>
      <c r="AW6" s="15"/>
      <c r="AX6" s="15"/>
    </row>
    <row r="7" spans="1:50" ht="11.25" customHeight="1" x14ac:dyDescent="0.15">
      <c r="A7" s="15"/>
      <c r="B7" s="487" t="s">
        <v>255</v>
      </c>
      <c r="C7" s="488"/>
      <c r="D7" s="488"/>
      <c r="E7" s="488"/>
      <c r="F7" s="488"/>
      <c r="G7" s="488"/>
      <c r="H7" s="488"/>
      <c r="I7" s="488"/>
      <c r="J7" s="488"/>
      <c r="K7" s="488"/>
      <c r="L7" s="488"/>
      <c r="M7" s="488"/>
      <c r="N7" s="488"/>
      <c r="O7" s="489"/>
      <c r="P7" s="502" t="s">
        <v>32</v>
      </c>
      <c r="Q7" s="502"/>
      <c r="R7" s="502"/>
      <c r="S7" s="549"/>
      <c r="T7" s="527" t="s">
        <v>33</v>
      </c>
      <c r="U7" s="502"/>
      <c r="V7" s="502"/>
      <c r="W7" s="502"/>
      <c r="X7" s="37"/>
      <c r="Y7" s="18"/>
      <c r="Z7" s="18"/>
      <c r="AA7" s="18"/>
      <c r="AB7" s="18"/>
      <c r="AC7" s="18"/>
      <c r="AD7" s="18"/>
      <c r="AE7" s="18"/>
      <c r="AF7" s="18"/>
      <c r="AG7" s="18"/>
      <c r="AH7" s="12"/>
      <c r="AI7" s="12"/>
      <c r="AJ7" s="12"/>
      <c r="AK7" s="12"/>
      <c r="AL7" s="12"/>
      <c r="AM7" s="12"/>
      <c r="AN7" s="12"/>
      <c r="AO7" s="12"/>
      <c r="AP7" s="12"/>
      <c r="AQ7" s="12"/>
      <c r="AR7" s="12"/>
      <c r="AS7" s="12"/>
      <c r="AT7" s="12"/>
      <c r="AU7" s="12"/>
      <c r="AV7" s="15"/>
      <c r="AW7" s="15"/>
      <c r="AX7" s="15"/>
    </row>
    <row r="8" spans="1:50" ht="11.25" customHeight="1" x14ac:dyDescent="0.15">
      <c r="A8" s="15"/>
      <c r="B8" s="490"/>
      <c r="C8" s="491"/>
      <c r="D8" s="491"/>
      <c r="E8" s="491"/>
      <c r="F8" s="491"/>
      <c r="G8" s="491"/>
      <c r="H8" s="491"/>
      <c r="I8" s="491"/>
      <c r="J8" s="491"/>
      <c r="K8" s="491"/>
      <c r="L8" s="491"/>
      <c r="M8" s="491"/>
      <c r="N8" s="491"/>
      <c r="O8" s="492"/>
      <c r="P8" s="540"/>
      <c r="Q8" s="541"/>
      <c r="R8" s="541"/>
      <c r="S8" s="541"/>
      <c r="T8" s="545"/>
      <c r="U8" s="541"/>
      <c r="V8" s="541"/>
      <c r="W8" s="542"/>
      <c r="X8" s="38"/>
      <c r="Y8" s="30" t="s">
        <v>256</v>
      </c>
      <c r="Z8" s="30"/>
      <c r="AA8" s="30"/>
      <c r="AB8" s="30"/>
      <c r="AC8" s="30"/>
      <c r="AD8" s="30"/>
      <c r="AE8" s="30"/>
      <c r="AF8" s="18"/>
      <c r="AG8" s="18"/>
      <c r="AH8" s="12"/>
      <c r="AI8" s="12"/>
      <c r="AJ8" s="12"/>
      <c r="AK8" s="12"/>
      <c r="AL8" s="12"/>
      <c r="AM8" s="12"/>
      <c r="AN8" s="12"/>
      <c r="AO8" s="12"/>
      <c r="AP8" s="12"/>
      <c r="AQ8" s="12"/>
      <c r="AR8" s="12"/>
      <c r="AS8" s="12"/>
      <c r="AT8" s="12"/>
      <c r="AU8" s="12"/>
      <c r="AV8" s="15"/>
      <c r="AW8" s="15"/>
      <c r="AX8" s="15"/>
    </row>
    <row r="9" spans="1:50" ht="11.25" customHeight="1" x14ac:dyDescent="0.15">
      <c r="A9" s="15"/>
      <c r="B9" s="564" t="s">
        <v>436</v>
      </c>
      <c r="C9" s="567"/>
      <c r="D9" s="564"/>
      <c r="E9" s="565"/>
      <c r="F9" s="568"/>
      <c r="G9" s="502"/>
      <c r="H9" s="502"/>
      <c r="I9" s="502"/>
      <c r="J9" s="502"/>
      <c r="K9" s="502"/>
      <c r="L9" s="502"/>
      <c r="M9" s="502"/>
      <c r="N9" s="502"/>
      <c r="O9" s="502"/>
      <c r="P9" s="502" t="s">
        <v>418</v>
      </c>
      <c r="Q9" s="502"/>
      <c r="R9" s="502"/>
      <c r="S9" s="502"/>
      <c r="T9" s="502"/>
      <c r="U9" s="502"/>
      <c r="V9" s="502"/>
      <c r="W9" s="502"/>
      <c r="X9" s="502" t="s">
        <v>416</v>
      </c>
      <c r="Y9" s="502"/>
      <c r="Z9" s="502"/>
      <c r="AA9" s="502"/>
      <c r="AB9" s="502"/>
      <c r="AC9" s="502"/>
      <c r="AD9" s="502"/>
      <c r="AE9" s="502"/>
      <c r="AF9" s="502" t="s">
        <v>378</v>
      </c>
      <c r="AG9" s="502"/>
      <c r="AH9" s="502"/>
      <c r="AI9" s="502"/>
      <c r="AJ9" s="502"/>
      <c r="AK9" s="502"/>
      <c r="AL9" s="502"/>
      <c r="AM9" s="502"/>
      <c r="AN9" s="15"/>
      <c r="AO9" s="15"/>
      <c r="AP9" s="15"/>
      <c r="AQ9" s="15"/>
      <c r="AR9" s="15"/>
      <c r="AS9" s="15"/>
      <c r="AT9" s="15"/>
      <c r="AU9" s="15"/>
      <c r="AV9" s="15"/>
      <c r="AW9" s="15"/>
      <c r="AX9" s="15"/>
    </row>
    <row r="10" spans="1:50" ht="11.25" customHeight="1" x14ac:dyDescent="0.15">
      <c r="A10" s="15"/>
      <c r="B10" s="554"/>
      <c r="C10" s="555"/>
      <c r="D10" s="554"/>
      <c r="E10" s="566"/>
      <c r="F10" s="568"/>
      <c r="G10" s="502"/>
      <c r="H10" s="502"/>
      <c r="I10" s="502"/>
      <c r="J10" s="502"/>
      <c r="K10" s="502"/>
      <c r="L10" s="502"/>
      <c r="M10" s="502"/>
      <c r="N10" s="502"/>
      <c r="O10" s="502"/>
      <c r="P10" s="539" t="s">
        <v>427</v>
      </c>
      <c r="Q10" s="526"/>
      <c r="R10" s="526"/>
      <c r="S10" s="526"/>
      <c r="T10" s="526" t="s">
        <v>428</v>
      </c>
      <c r="U10" s="526"/>
      <c r="V10" s="526"/>
      <c r="W10" s="527"/>
      <c r="X10" s="502" t="s">
        <v>427</v>
      </c>
      <c r="Y10" s="502"/>
      <c r="Z10" s="502"/>
      <c r="AA10" s="549"/>
      <c r="AB10" s="527" t="s">
        <v>428</v>
      </c>
      <c r="AC10" s="502"/>
      <c r="AD10" s="502"/>
      <c r="AE10" s="502"/>
      <c r="AF10" s="539" t="s">
        <v>427</v>
      </c>
      <c r="AG10" s="526"/>
      <c r="AH10" s="526"/>
      <c r="AI10" s="526"/>
      <c r="AJ10" s="526" t="s">
        <v>428</v>
      </c>
      <c r="AK10" s="526"/>
      <c r="AL10" s="526"/>
      <c r="AM10" s="527"/>
      <c r="AN10" s="15"/>
      <c r="AO10" s="15"/>
      <c r="AP10" s="15"/>
      <c r="AQ10" s="15"/>
      <c r="AR10" s="15"/>
      <c r="AS10" s="15"/>
      <c r="AT10" s="15"/>
      <c r="AU10" s="15"/>
      <c r="AV10" s="15"/>
      <c r="AW10" s="15"/>
      <c r="AX10" s="15"/>
    </row>
    <row r="11" spans="1:50" ht="11.25" customHeight="1" x14ac:dyDescent="0.15">
      <c r="A11" s="15"/>
      <c r="B11" s="554"/>
      <c r="C11" s="555"/>
      <c r="D11" s="554"/>
      <c r="E11" s="566"/>
      <c r="F11" s="502" t="s">
        <v>407</v>
      </c>
      <c r="G11" s="502"/>
      <c r="H11" s="502"/>
      <c r="I11" s="502"/>
      <c r="J11" s="502"/>
      <c r="K11" s="502"/>
      <c r="L11" s="502" t="s">
        <v>431</v>
      </c>
      <c r="M11" s="502"/>
      <c r="N11" s="502"/>
      <c r="O11" s="502"/>
      <c r="P11" s="519"/>
      <c r="Q11" s="520"/>
      <c r="R11" s="520"/>
      <c r="S11" s="520"/>
      <c r="T11" s="520"/>
      <c r="U11" s="520"/>
      <c r="V11" s="520"/>
      <c r="W11" s="525"/>
      <c r="X11" s="548"/>
      <c r="Y11" s="548"/>
      <c r="Z11" s="548"/>
      <c r="AA11" s="540"/>
      <c r="AB11" s="525"/>
      <c r="AC11" s="548"/>
      <c r="AD11" s="548"/>
      <c r="AE11" s="548"/>
      <c r="AF11" s="537">
        <f>P11+X11</f>
        <v>0</v>
      </c>
      <c r="AG11" s="538"/>
      <c r="AH11" s="538"/>
      <c r="AI11" s="538"/>
      <c r="AJ11" s="538">
        <f>T11+AB11</f>
        <v>0</v>
      </c>
      <c r="AK11" s="538"/>
      <c r="AL11" s="538"/>
      <c r="AM11" s="544"/>
      <c r="AN11" s="15"/>
      <c r="AO11" s="15"/>
      <c r="AP11" s="15"/>
      <c r="AQ11" s="15"/>
      <c r="AR11" s="15"/>
      <c r="AS11" s="15"/>
      <c r="AT11" s="15"/>
      <c r="AU11" s="15"/>
      <c r="AV11" s="15"/>
      <c r="AW11" s="15"/>
      <c r="AX11" s="15"/>
    </row>
    <row r="12" spans="1:50" ht="11.25" customHeight="1" x14ac:dyDescent="0.15">
      <c r="A12" s="15"/>
      <c r="B12" s="554"/>
      <c r="C12" s="555"/>
      <c r="D12" s="554"/>
      <c r="E12" s="566"/>
      <c r="F12" s="502"/>
      <c r="G12" s="502"/>
      <c r="H12" s="502"/>
      <c r="I12" s="502"/>
      <c r="J12" s="502"/>
      <c r="K12" s="502"/>
      <c r="L12" s="502" t="s">
        <v>432</v>
      </c>
      <c r="M12" s="502"/>
      <c r="N12" s="502"/>
      <c r="O12" s="502"/>
      <c r="P12" s="519"/>
      <c r="Q12" s="520"/>
      <c r="R12" s="520"/>
      <c r="S12" s="520"/>
      <c r="T12" s="520"/>
      <c r="U12" s="520"/>
      <c r="V12" s="520"/>
      <c r="W12" s="525"/>
      <c r="X12" s="548"/>
      <c r="Y12" s="548"/>
      <c r="Z12" s="548"/>
      <c r="AA12" s="540"/>
      <c r="AB12" s="525"/>
      <c r="AC12" s="548"/>
      <c r="AD12" s="548"/>
      <c r="AE12" s="548"/>
      <c r="AF12" s="537">
        <f>P12+X12</f>
        <v>0</v>
      </c>
      <c r="AG12" s="538"/>
      <c r="AH12" s="538"/>
      <c r="AI12" s="538"/>
      <c r="AJ12" s="538">
        <f>T12+AB12</f>
        <v>0</v>
      </c>
      <c r="AK12" s="538"/>
      <c r="AL12" s="538"/>
      <c r="AM12" s="544"/>
      <c r="AN12" s="15"/>
      <c r="AO12" s="15"/>
      <c r="AP12" s="15"/>
      <c r="AQ12" s="15"/>
      <c r="AR12" s="15"/>
      <c r="AS12" s="15"/>
      <c r="AT12" s="15"/>
      <c r="AU12" s="15"/>
      <c r="AV12" s="15"/>
      <c r="AW12" s="15"/>
      <c r="AX12" s="15"/>
    </row>
    <row r="13" spans="1:50" ht="11.25" customHeight="1" x14ac:dyDescent="0.15">
      <c r="A13" s="15"/>
      <c r="B13" s="554"/>
      <c r="C13" s="555"/>
      <c r="D13" s="554"/>
      <c r="E13" s="566"/>
      <c r="F13" s="502" t="s">
        <v>429</v>
      </c>
      <c r="G13" s="502"/>
      <c r="H13" s="502"/>
      <c r="I13" s="502"/>
      <c r="J13" s="502"/>
      <c r="K13" s="502"/>
      <c r="L13" s="502"/>
      <c r="M13" s="502"/>
      <c r="N13" s="502"/>
      <c r="O13" s="502"/>
      <c r="P13" s="540"/>
      <c r="Q13" s="541"/>
      <c r="R13" s="541"/>
      <c r="S13" s="541"/>
      <c r="T13" s="541"/>
      <c r="U13" s="541"/>
      <c r="V13" s="541"/>
      <c r="W13" s="542"/>
      <c r="X13" s="540"/>
      <c r="Y13" s="541"/>
      <c r="Z13" s="541"/>
      <c r="AA13" s="541"/>
      <c r="AB13" s="541"/>
      <c r="AC13" s="541"/>
      <c r="AD13" s="541"/>
      <c r="AE13" s="542"/>
      <c r="AF13" s="531">
        <f>SUM(P13:AE13)</f>
        <v>0</v>
      </c>
      <c r="AG13" s="532"/>
      <c r="AH13" s="532"/>
      <c r="AI13" s="532"/>
      <c r="AJ13" s="532"/>
      <c r="AK13" s="532"/>
      <c r="AL13" s="532"/>
      <c r="AM13" s="533"/>
      <c r="AN13" s="15"/>
      <c r="AO13" s="15"/>
      <c r="AP13" s="15"/>
      <c r="AQ13" s="15"/>
      <c r="AR13" s="15"/>
      <c r="AS13" s="15"/>
      <c r="AT13" s="15"/>
      <c r="AU13" s="15"/>
      <c r="AV13" s="15"/>
      <c r="AW13" s="15"/>
      <c r="AX13" s="15"/>
    </row>
    <row r="14" spans="1:50" ht="11.25" customHeight="1" x14ac:dyDescent="0.15">
      <c r="A14" s="15"/>
      <c r="B14" s="554"/>
      <c r="C14" s="555"/>
      <c r="D14" s="554"/>
      <c r="E14" s="566"/>
      <c r="F14" s="502" t="s">
        <v>430</v>
      </c>
      <c r="G14" s="502"/>
      <c r="H14" s="502"/>
      <c r="I14" s="502"/>
      <c r="J14" s="502"/>
      <c r="K14" s="502"/>
      <c r="L14" s="502"/>
      <c r="M14" s="502"/>
      <c r="N14" s="502"/>
      <c r="O14" s="502"/>
      <c r="P14" s="540"/>
      <c r="Q14" s="541"/>
      <c r="R14" s="541"/>
      <c r="S14" s="541"/>
      <c r="T14" s="541"/>
      <c r="U14" s="541"/>
      <c r="V14" s="541"/>
      <c r="W14" s="542"/>
      <c r="X14" s="540"/>
      <c r="Y14" s="541"/>
      <c r="Z14" s="541"/>
      <c r="AA14" s="541"/>
      <c r="AB14" s="541"/>
      <c r="AC14" s="541"/>
      <c r="AD14" s="541"/>
      <c r="AE14" s="542"/>
      <c r="AF14" s="534"/>
      <c r="AG14" s="535"/>
      <c r="AH14" s="535"/>
      <c r="AI14" s="535"/>
      <c r="AJ14" s="535"/>
      <c r="AK14" s="535"/>
      <c r="AL14" s="535"/>
      <c r="AM14" s="536"/>
      <c r="AN14" s="15"/>
      <c r="AO14" s="15"/>
      <c r="AP14" s="15"/>
      <c r="AQ14" s="15"/>
      <c r="AR14" s="15"/>
      <c r="AS14" s="15"/>
      <c r="AT14" s="15"/>
      <c r="AU14" s="15"/>
      <c r="AV14" s="15"/>
      <c r="AW14" s="15"/>
      <c r="AX14" s="15"/>
    </row>
    <row r="15" spans="1:50" ht="11.25" customHeight="1" x14ac:dyDescent="0.15">
      <c r="A15" s="15"/>
      <c r="B15" s="554"/>
      <c r="C15" s="555"/>
      <c r="D15" s="487"/>
      <c r="E15" s="488"/>
      <c r="F15" s="485"/>
      <c r="G15" s="485"/>
      <c r="H15" s="485"/>
      <c r="I15" s="485"/>
      <c r="J15" s="485"/>
      <c r="K15" s="485"/>
      <c r="L15" s="485"/>
      <c r="M15" s="485"/>
      <c r="N15" s="485"/>
      <c r="O15" s="486"/>
      <c r="P15" s="502" t="s">
        <v>414</v>
      </c>
      <c r="Q15" s="502"/>
      <c r="R15" s="502"/>
      <c r="S15" s="502"/>
      <c r="T15" s="502"/>
      <c r="U15" s="502"/>
      <c r="V15" s="502"/>
      <c r="W15" s="549"/>
      <c r="X15" s="502" t="s">
        <v>258</v>
      </c>
      <c r="Y15" s="502"/>
      <c r="Z15" s="502"/>
      <c r="AA15" s="502"/>
      <c r="AB15" s="502"/>
      <c r="AC15" s="502"/>
      <c r="AD15" s="502"/>
      <c r="AE15" s="502"/>
      <c r="AF15" s="502" t="s">
        <v>257</v>
      </c>
      <c r="AG15" s="502"/>
      <c r="AH15" s="502"/>
      <c r="AI15" s="502"/>
      <c r="AJ15" s="502"/>
      <c r="AK15" s="502"/>
      <c r="AL15" s="502"/>
      <c r="AM15" s="549"/>
      <c r="AN15" s="502" t="s">
        <v>434</v>
      </c>
      <c r="AO15" s="502"/>
      <c r="AP15" s="502"/>
      <c r="AQ15" s="502"/>
      <c r="AR15" s="502"/>
      <c r="AS15" s="502"/>
      <c r="AT15" s="502"/>
      <c r="AU15" s="502"/>
      <c r="AV15" s="15"/>
      <c r="AW15" s="15"/>
      <c r="AX15" s="15"/>
    </row>
    <row r="16" spans="1:50" ht="11.25" customHeight="1" x14ac:dyDescent="0.15">
      <c r="A16" s="15"/>
      <c r="B16" s="554"/>
      <c r="C16" s="555"/>
      <c r="D16" s="487"/>
      <c r="E16" s="488"/>
      <c r="F16" s="488"/>
      <c r="G16" s="488"/>
      <c r="H16" s="488"/>
      <c r="I16" s="488"/>
      <c r="J16" s="488"/>
      <c r="K16" s="488"/>
      <c r="L16" s="488"/>
      <c r="M16" s="488"/>
      <c r="N16" s="488"/>
      <c r="O16" s="489"/>
      <c r="P16" s="539" t="s">
        <v>427</v>
      </c>
      <c r="Q16" s="526"/>
      <c r="R16" s="526"/>
      <c r="S16" s="526"/>
      <c r="T16" s="526" t="s">
        <v>428</v>
      </c>
      <c r="U16" s="526"/>
      <c r="V16" s="526"/>
      <c r="W16" s="543"/>
      <c r="X16" s="539" t="s">
        <v>427</v>
      </c>
      <c r="Y16" s="526"/>
      <c r="Z16" s="526"/>
      <c r="AA16" s="526"/>
      <c r="AB16" s="526" t="s">
        <v>428</v>
      </c>
      <c r="AC16" s="526"/>
      <c r="AD16" s="526"/>
      <c r="AE16" s="527"/>
      <c r="AF16" s="539" t="s">
        <v>427</v>
      </c>
      <c r="AG16" s="526"/>
      <c r="AH16" s="526"/>
      <c r="AI16" s="526"/>
      <c r="AJ16" s="526" t="s">
        <v>428</v>
      </c>
      <c r="AK16" s="526"/>
      <c r="AL16" s="526"/>
      <c r="AM16" s="543"/>
      <c r="AN16" s="539" t="s">
        <v>427</v>
      </c>
      <c r="AO16" s="526"/>
      <c r="AP16" s="526"/>
      <c r="AQ16" s="526"/>
      <c r="AR16" s="526" t="s">
        <v>428</v>
      </c>
      <c r="AS16" s="526"/>
      <c r="AT16" s="526"/>
      <c r="AU16" s="527"/>
      <c r="AV16" s="15"/>
      <c r="AW16" s="15"/>
      <c r="AX16" s="15"/>
    </row>
    <row r="17" spans="1:50" ht="11.25" customHeight="1" x14ac:dyDescent="0.15">
      <c r="A17" s="15"/>
      <c r="B17" s="554"/>
      <c r="C17" s="555"/>
      <c r="D17" s="554"/>
      <c r="E17" s="555"/>
      <c r="F17" s="502" t="s">
        <v>407</v>
      </c>
      <c r="G17" s="502"/>
      <c r="H17" s="502"/>
      <c r="I17" s="502"/>
      <c r="J17" s="502"/>
      <c r="K17" s="502"/>
      <c r="L17" s="502" t="s">
        <v>431</v>
      </c>
      <c r="M17" s="502"/>
      <c r="N17" s="502"/>
      <c r="O17" s="502"/>
      <c r="P17" s="519"/>
      <c r="Q17" s="520"/>
      <c r="R17" s="520"/>
      <c r="S17" s="520"/>
      <c r="T17" s="520"/>
      <c r="U17" s="520"/>
      <c r="V17" s="520"/>
      <c r="W17" s="545"/>
      <c r="X17" s="519"/>
      <c r="Y17" s="520"/>
      <c r="Z17" s="520"/>
      <c r="AA17" s="520"/>
      <c r="AB17" s="520"/>
      <c r="AC17" s="520"/>
      <c r="AD17" s="520"/>
      <c r="AE17" s="525"/>
      <c r="AF17" s="519"/>
      <c r="AG17" s="520"/>
      <c r="AH17" s="520"/>
      <c r="AI17" s="520"/>
      <c r="AJ17" s="520"/>
      <c r="AK17" s="520"/>
      <c r="AL17" s="520"/>
      <c r="AM17" s="545"/>
      <c r="AN17" s="519"/>
      <c r="AO17" s="520"/>
      <c r="AP17" s="520"/>
      <c r="AQ17" s="520"/>
      <c r="AR17" s="520"/>
      <c r="AS17" s="520"/>
      <c r="AT17" s="520"/>
      <c r="AU17" s="525"/>
      <c r="AV17" s="15"/>
      <c r="AW17" s="15"/>
      <c r="AX17" s="15"/>
    </row>
    <row r="18" spans="1:50" ht="11.25" customHeight="1" x14ac:dyDescent="0.15">
      <c r="A18" s="15"/>
      <c r="B18" s="554"/>
      <c r="C18" s="555"/>
      <c r="D18" s="554"/>
      <c r="E18" s="555"/>
      <c r="F18" s="502"/>
      <c r="G18" s="502"/>
      <c r="H18" s="502"/>
      <c r="I18" s="502"/>
      <c r="J18" s="502"/>
      <c r="K18" s="502"/>
      <c r="L18" s="502" t="s">
        <v>432</v>
      </c>
      <c r="M18" s="502"/>
      <c r="N18" s="502"/>
      <c r="O18" s="502"/>
      <c r="P18" s="519"/>
      <c r="Q18" s="520"/>
      <c r="R18" s="520"/>
      <c r="S18" s="520"/>
      <c r="T18" s="520"/>
      <c r="U18" s="520"/>
      <c r="V18" s="520"/>
      <c r="W18" s="545"/>
      <c r="X18" s="519"/>
      <c r="Y18" s="520"/>
      <c r="Z18" s="520"/>
      <c r="AA18" s="520"/>
      <c r="AB18" s="520"/>
      <c r="AC18" s="520"/>
      <c r="AD18" s="520"/>
      <c r="AE18" s="525"/>
      <c r="AF18" s="519"/>
      <c r="AG18" s="520"/>
      <c r="AH18" s="520"/>
      <c r="AI18" s="520"/>
      <c r="AJ18" s="520"/>
      <c r="AK18" s="520"/>
      <c r="AL18" s="520"/>
      <c r="AM18" s="545"/>
      <c r="AN18" s="519"/>
      <c r="AO18" s="520"/>
      <c r="AP18" s="520"/>
      <c r="AQ18" s="520"/>
      <c r="AR18" s="520"/>
      <c r="AS18" s="520"/>
      <c r="AT18" s="520"/>
      <c r="AU18" s="525"/>
      <c r="AV18" s="15"/>
      <c r="AW18" s="15"/>
      <c r="AX18" s="15"/>
    </row>
    <row r="19" spans="1:50" ht="11.25" customHeight="1" x14ac:dyDescent="0.15">
      <c r="A19" s="15"/>
      <c r="B19" s="556"/>
      <c r="C19" s="557"/>
      <c r="D19" s="556"/>
      <c r="E19" s="557"/>
      <c r="F19" s="502" t="s">
        <v>430</v>
      </c>
      <c r="G19" s="502"/>
      <c r="H19" s="502"/>
      <c r="I19" s="502"/>
      <c r="J19" s="502"/>
      <c r="K19" s="502"/>
      <c r="L19" s="502"/>
      <c r="M19" s="502"/>
      <c r="N19" s="502"/>
      <c r="O19" s="502"/>
      <c r="P19" s="540"/>
      <c r="Q19" s="541"/>
      <c r="R19" s="541"/>
      <c r="S19" s="541"/>
      <c r="T19" s="541"/>
      <c r="U19" s="541"/>
      <c r="V19" s="541"/>
      <c r="W19" s="541"/>
      <c r="X19" s="540"/>
      <c r="Y19" s="541"/>
      <c r="Z19" s="541"/>
      <c r="AA19" s="541"/>
      <c r="AB19" s="541"/>
      <c r="AC19" s="541"/>
      <c r="AD19" s="541"/>
      <c r="AE19" s="542"/>
      <c r="AF19" s="540"/>
      <c r="AG19" s="541"/>
      <c r="AH19" s="541"/>
      <c r="AI19" s="541"/>
      <c r="AJ19" s="541"/>
      <c r="AK19" s="541"/>
      <c r="AL19" s="541"/>
      <c r="AM19" s="542"/>
      <c r="AN19" s="528"/>
      <c r="AO19" s="529"/>
      <c r="AP19" s="529"/>
      <c r="AQ19" s="529"/>
      <c r="AR19" s="529"/>
      <c r="AS19" s="529"/>
      <c r="AT19" s="529"/>
      <c r="AU19" s="530"/>
      <c r="AV19" s="15"/>
      <c r="AW19" s="15"/>
      <c r="AX19" s="15"/>
    </row>
    <row r="20" spans="1:50" s="69" customFormat="1" x14ac:dyDescent="0.15">
      <c r="A20" s="68"/>
      <c r="B20" s="68"/>
      <c r="C20" s="2" t="s">
        <v>548</v>
      </c>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row>
    <row r="21" spans="1:50" x14ac:dyDescent="0.1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0" ht="11.25" customHeight="1" x14ac:dyDescent="0.15">
      <c r="A22" s="15"/>
      <c r="B22" s="583" t="s">
        <v>1045</v>
      </c>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15"/>
      <c r="AG22" s="15"/>
      <c r="AH22" s="15"/>
      <c r="AI22" s="15"/>
      <c r="AJ22" s="15"/>
      <c r="AK22" s="15"/>
      <c r="AL22" s="15"/>
      <c r="AM22" s="15"/>
      <c r="AN22" s="15"/>
      <c r="AO22" s="15"/>
      <c r="AP22" s="15"/>
      <c r="AQ22" s="15"/>
      <c r="AR22" s="15"/>
      <c r="AS22" s="15"/>
      <c r="AT22" s="15"/>
      <c r="AU22" s="15"/>
      <c r="AV22" s="15"/>
      <c r="AW22" s="15"/>
      <c r="AX22" s="15"/>
    </row>
    <row r="23" spans="1:50" ht="11.25" customHeight="1" x14ac:dyDescent="0.15">
      <c r="A23" s="15"/>
      <c r="B23" s="513"/>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15"/>
      <c r="AG23" s="15"/>
      <c r="AH23" s="15"/>
      <c r="AI23" s="15"/>
      <c r="AJ23" s="15"/>
      <c r="AK23" s="15"/>
      <c r="AL23" s="15"/>
      <c r="AM23" s="15"/>
      <c r="AN23" s="15"/>
      <c r="AO23" s="15"/>
      <c r="AP23" s="15"/>
      <c r="AQ23" s="15"/>
      <c r="AR23" s="15"/>
      <c r="AS23" s="15"/>
      <c r="AT23" s="15"/>
      <c r="AU23" s="15"/>
      <c r="AV23" s="15"/>
      <c r="AW23" s="15"/>
      <c r="AX23" s="15"/>
    </row>
    <row r="24" spans="1:50" ht="11.25" customHeight="1" x14ac:dyDescent="0.15">
      <c r="A24" s="15"/>
      <c r="B24" s="574"/>
      <c r="C24" s="575"/>
      <c r="D24" s="575"/>
      <c r="E24" s="575"/>
      <c r="F24" s="575"/>
      <c r="G24" s="575"/>
      <c r="H24" s="575"/>
      <c r="I24" s="575"/>
      <c r="J24" s="575"/>
      <c r="K24" s="575"/>
      <c r="L24" s="575"/>
      <c r="M24" s="575"/>
      <c r="N24" s="575"/>
      <c r="O24" s="576"/>
      <c r="P24" s="484" t="s">
        <v>381</v>
      </c>
      <c r="Q24" s="485"/>
      <c r="R24" s="485"/>
      <c r="S24" s="485"/>
      <c r="T24" s="485"/>
      <c r="U24" s="485"/>
      <c r="V24" s="485"/>
      <c r="W24" s="486"/>
      <c r="X24" s="493" t="s">
        <v>439</v>
      </c>
      <c r="Y24" s="485"/>
      <c r="Z24" s="485"/>
      <c r="AA24" s="485"/>
      <c r="AB24" s="485"/>
      <c r="AC24" s="485"/>
      <c r="AD24" s="485"/>
      <c r="AE24" s="486"/>
      <c r="AF24" s="516" t="e">
        <f>EDATE(表紙!$Q$74,-2)</f>
        <v>#NUM!</v>
      </c>
      <c r="AG24" s="517"/>
      <c r="AH24" s="517"/>
      <c r="AI24" s="517"/>
      <c r="AJ24" s="517"/>
      <c r="AK24" s="517"/>
      <c r="AL24" s="517"/>
      <c r="AM24" s="518"/>
      <c r="AN24" s="18"/>
      <c r="AO24" s="18"/>
      <c r="AP24" s="17"/>
      <c r="AQ24" s="17"/>
      <c r="AR24" s="15"/>
      <c r="AS24" s="15"/>
      <c r="AT24" s="15"/>
      <c r="AU24" s="15"/>
      <c r="AV24" s="15"/>
      <c r="AW24" s="15"/>
      <c r="AX24" s="15"/>
    </row>
    <row r="25" spans="1:50" ht="11.25" customHeight="1" x14ac:dyDescent="0.15">
      <c r="A25" s="15"/>
      <c r="B25" s="577"/>
      <c r="C25" s="578"/>
      <c r="D25" s="578"/>
      <c r="E25" s="578"/>
      <c r="F25" s="578"/>
      <c r="G25" s="578"/>
      <c r="H25" s="578"/>
      <c r="I25" s="578"/>
      <c r="J25" s="578"/>
      <c r="K25" s="578"/>
      <c r="L25" s="578"/>
      <c r="M25" s="578"/>
      <c r="N25" s="578"/>
      <c r="O25" s="579"/>
      <c r="P25" s="490"/>
      <c r="Q25" s="491"/>
      <c r="R25" s="491"/>
      <c r="S25" s="491"/>
      <c r="T25" s="491"/>
      <c r="U25" s="491"/>
      <c r="V25" s="491"/>
      <c r="W25" s="492"/>
      <c r="X25" s="490"/>
      <c r="Y25" s="491"/>
      <c r="Z25" s="491"/>
      <c r="AA25" s="491"/>
      <c r="AB25" s="491"/>
      <c r="AC25" s="491"/>
      <c r="AD25" s="491"/>
      <c r="AE25" s="492"/>
      <c r="AF25" s="490" t="s">
        <v>624</v>
      </c>
      <c r="AG25" s="491"/>
      <c r="AH25" s="491"/>
      <c r="AI25" s="491"/>
      <c r="AJ25" s="491"/>
      <c r="AK25" s="491"/>
      <c r="AL25" s="491"/>
      <c r="AM25" s="492"/>
      <c r="AN25" s="18"/>
      <c r="AO25" s="18"/>
      <c r="AP25" s="17"/>
      <c r="AQ25" s="17"/>
      <c r="AR25" s="15"/>
      <c r="AS25" s="15"/>
      <c r="AT25" s="15"/>
      <c r="AU25" s="15"/>
      <c r="AV25" s="15"/>
      <c r="AW25" s="15"/>
      <c r="AX25" s="15"/>
    </row>
    <row r="26" spans="1:50" ht="11.25" customHeight="1" x14ac:dyDescent="0.15">
      <c r="A26" s="15"/>
      <c r="B26" s="484" t="s">
        <v>254</v>
      </c>
      <c r="C26" s="485"/>
      <c r="D26" s="485"/>
      <c r="E26" s="485"/>
      <c r="F26" s="485"/>
      <c r="G26" s="485"/>
      <c r="H26" s="485"/>
      <c r="I26" s="485"/>
      <c r="J26" s="485"/>
      <c r="K26" s="485"/>
      <c r="L26" s="485"/>
      <c r="M26" s="485"/>
      <c r="N26" s="485"/>
      <c r="O26" s="486"/>
      <c r="P26" s="451"/>
      <c r="Q26" s="365"/>
      <c r="R26" s="365"/>
      <c r="S26" s="365"/>
      <c r="T26" s="365"/>
      <c r="U26" s="365"/>
      <c r="V26" s="550" t="s">
        <v>380</v>
      </c>
      <c r="W26" s="551"/>
      <c r="X26" s="451"/>
      <c r="Y26" s="365"/>
      <c r="Z26" s="365"/>
      <c r="AA26" s="365"/>
      <c r="AB26" s="365"/>
      <c r="AC26" s="365"/>
      <c r="AD26" s="550" t="s">
        <v>380</v>
      </c>
      <c r="AE26" s="551"/>
      <c r="AF26" s="451"/>
      <c r="AG26" s="365"/>
      <c r="AH26" s="365"/>
      <c r="AI26" s="365"/>
      <c r="AJ26" s="365"/>
      <c r="AK26" s="365"/>
      <c r="AL26" s="550" t="s">
        <v>380</v>
      </c>
      <c r="AM26" s="551"/>
      <c r="AN26" s="18"/>
      <c r="AO26" s="18"/>
      <c r="AP26" s="17"/>
      <c r="AQ26" s="17"/>
      <c r="AR26" s="15"/>
      <c r="AS26" s="15"/>
      <c r="AT26" s="15"/>
      <c r="AU26" s="15"/>
      <c r="AV26" s="15"/>
      <c r="AW26" s="15"/>
      <c r="AX26" s="15"/>
    </row>
    <row r="27" spans="1:50" ht="11.25" customHeight="1" x14ac:dyDescent="0.15">
      <c r="A27" s="15"/>
      <c r="B27" s="490"/>
      <c r="C27" s="491"/>
      <c r="D27" s="491"/>
      <c r="E27" s="491"/>
      <c r="F27" s="491"/>
      <c r="G27" s="491"/>
      <c r="H27" s="491"/>
      <c r="I27" s="491"/>
      <c r="J27" s="491"/>
      <c r="K27" s="491"/>
      <c r="L27" s="491"/>
      <c r="M27" s="491"/>
      <c r="N27" s="491"/>
      <c r="O27" s="492"/>
      <c r="P27" s="458"/>
      <c r="Q27" s="367"/>
      <c r="R27" s="367"/>
      <c r="S27" s="367"/>
      <c r="T27" s="367"/>
      <c r="U27" s="367"/>
      <c r="V27" s="550"/>
      <c r="W27" s="551"/>
      <c r="X27" s="458"/>
      <c r="Y27" s="367"/>
      <c r="Z27" s="367"/>
      <c r="AA27" s="367"/>
      <c r="AB27" s="367"/>
      <c r="AC27" s="367"/>
      <c r="AD27" s="550"/>
      <c r="AE27" s="551"/>
      <c r="AF27" s="458"/>
      <c r="AG27" s="367"/>
      <c r="AH27" s="367"/>
      <c r="AI27" s="367"/>
      <c r="AJ27" s="367"/>
      <c r="AK27" s="367"/>
      <c r="AL27" s="550"/>
      <c r="AM27" s="551"/>
      <c r="AN27" s="18"/>
      <c r="AO27" s="18"/>
      <c r="AP27" s="17"/>
      <c r="AQ27" s="17"/>
      <c r="AR27" s="17"/>
      <c r="AS27" s="17"/>
      <c r="AT27" s="17"/>
      <c r="AU27" s="17"/>
      <c r="AV27" s="15"/>
      <c r="AW27" s="15"/>
      <c r="AX27" s="15"/>
    </row>
    <row r="28" spans="1:50" ht="11.25" customHeight="1" x14ac:dyDescent="0.15">
      <c r="A28" s="15"/>
      <c r="B28" s="564" t="s">
        <v>436</v>
      </c>
      <c r="C28" s="567"/>
      <c r="D28" s="564"/>
      <c r="E28" s="565"/>
      <c r="F28" s="568"/>
      <c r="G28" s="502"/>
      <c r="H28" s="502"/>
      <c r="I28" s="502"/>
      <c r="J28" s="502"/>
      <c r="K28" s="502"/>
      <c r="L28" s="502"/>
      <c r="M28" s="502"/>
      <c r="N28" s="502"/>
      <c r="O28" s="502"/>
      <c r="P28" s="502" t="s">
        <v>420</v>
      </c>
      <c r="Q28" s="502"/>
      <c r="R28" s="502"/>
      <c r="S28" s="502"/>
      <c r="T28" s="502"/>
      <c r="U28" s="502"/>
      <c r="V28" s="502"/>
      <c r="W28" s="502"/>
      <c r="X28" s="502" t="s">
        <v>418</v>
      </c>
      <c r="Y28" s="502"/>
      <c r="Z28" s="502"/>
      <c r="AA28" s="502"/>
      <c r="AB28" s="502"/>
      <c r="AC28" s="502"/>
      <c r="AD28" s="502"/>
      <c r="AE28" s="502"/>
      <c r="AF28" s="502" t="s">
        <v>378</v>
      </c>
      <c r="AG28" s="502"/>
      <c r="AH28" s="502"/>
      <c r="AI28" s="502"/>
      <c r="AJ28" s="502"/>
      <c r="AK28" s="502"/>
      <c r="AL28" s="502"/>
      <c r="AM28" s="502"/>
      <c r="AN28" s="18"/>
      <c r="AO28" s="18"/>
      <c r="AP28" s="18"/>
      <c r="AQ28" s="18"/>
      <c r="AR28" s="18"/>
      <c r="AS28" s="18"/>
      <c r="AT28" s="18"/>
      <c r="AU28" s="18"/>
      <c r="AV28" s="15"/>
      <c r="AW28" s="15"/>
      <c r="AX28" s="15"/>
    </row>
    <row r="29" spans="1:50" ht="11.25" customHeight="1" x14ac:dyDescent="0.15">
      <c r="A29" s="15"/>
      <c r="B29" s="554"/>
      <c r="C29" s="555"/>
      <c r="D29" s="554"/>
      <c r="E29" s="566"/>
      <c r="F29" s="568"/>
      <c r="G29" s="502"/>
      <c r="H29" s="502"/>
      <c r="I29" s="502"/>
      <c r="J29" s="502"/>
      <c r="K29" s="502"/>
      <c r="L29" s="502"/>
      <c r="M29" s="502"/>
      <c r="N29" s="502"/>
      <c r="O29" s="502"/>
      <c r="P29" s="502" t="s">
        <v>427</v>
      </c>
      <c r="Q29" s="502"/>
      <c r="R29" s="502"/>
      <c r="S29" s="549"/>
      <c r="T29" s="527" t="s">
        <v>428</v>
      </c>
      <c r="U29" s="502"/>
      <c r="V29" s="502"/>
      <c r="W29" s="502"/>
      <c r="X29" s="539" t="s">
        <v>427</v>
      </c>
      <c r="Y29" s="526"/>
      <c r="Z29" s="526"/>
      <c r="AA29" s="526"/>
      <c r="AB29" s="526" t="s">
        <v>428</v>
      </c>
      <c r="AC29" s="526"/>
      <c r="AD29" s="526"/>
      <c r="AE29" s="527"/>
      <c r="AF29" s="539" t="s">
        <v>427</v>
      </c>
      <c r="AG29" s="526"/>
      <c r="AH29" s="526"/>
      <c r="AI29" s="526"/>
      <c r="AJ29" s="526" t="s">
        <v>428</v>
      </c>
      <c r="AK29" s="526"/>
      <c r="AL29" s="526"/>
      <c r="AM29" s="527"/>
      <c r="AN29" s="18"/>
      <c r="AO29" s="18"/>
      <c r="AP29" s="18"/>
      <c r="AQ29" s="18"/>
      <c r="AR29" s="18"/>
      <c r="AS29" s="18"/>
      <c r="AT29" s="18"/>
      <c r="AU29" s="18"/>
      <c r="AV29" s="15"/>
      <c r="AW29" s="15"/>
      <c r="AX29" s="15"/>
    </row>
    <row r="30" spans="1:50" ht="11.25" customHeight="1" x14ac:dyDescent="0.15">
      <c r="A30" s="15"/>
      <c r="B30" s="554"/>
      <c r="C30" s="555"/>
      <c r="D30" s="554"/>
      <c r="E30" s="566"/>
      <c r="F30" s="502" t="s">
        <v>407</v>
      </c>
      <c r="G30" s="502"/>
      <c r="H30" s="502"/>
      <c r="I30" s="502"/>
      <c r="J30" s="502"/>
      <c r="K30" s="502"/>
      <c r="L30" s="502" t="s">
        <v>431</v>
      </c>
      <c r="M30" s="502"/>
      <c r="N30" s="502"/>
      <c r="O30" s="502"/>
      <c r="P30" s="548"/>
      <c r="Q30" s="548"/>
      <c r="R30" s="548"/>
      <c r="S30" s="540"/>
      <c r="T30" s="525"/>
      <c r="U30" s="548"/>
      <c r="V30" s="548"/>
      <c r="W30" s="548"/>
      <c r="X30" s="519"/>
      <c r="Y30" s="520"/>
      <c r="Z30" s="520"/>
      <c r="AA30" s="520"/>
      <c r="AB30" s="520"/>
      <c r="AC30" s="520"/>
      <c r="AD30" s="520"/>
      <c r="AE30" s="525"/>
      <c r="AF30" s="537">
        <f>P30+X30</f>
        <v>0</v>
      </c>
      <c r="AG30" s="538"/>
      <c r="AH30" s="538"/>
      <c r="AI30" s="538"/>
      <c r="AJ30" s="538">
        <f>T30+AB30</f>
        <v>0</v>
      </c>
      <c r="AK30" s="538"/>
      <c r="AL30" s="538"/>
      <c r="AM30" s="544"/>
      <c r="AN30" s="18"/>
      <c r="AO30" s="18"/>
      <c r="AP30" s="18"/>
      <c r="AQ30" s="18"/>
      <c r="AR30" s="18"/>
      <c r="AS30" s="18"/>
      <c r="AT30" s="18"/>
      <c r="AU30" s="18"/>
      <c r="AV30" s="15"/>
      <c r="AW30" s="15"/>
      <c r="AX30" s="15"/>
    </row>
    <row r="31" spans="1:50" ht="11.25" customHeight="1" x14ac:dyDescent="0.15">
      <c r="A31" s="15"/>
      <c r="B31" s="554"/>
      <c r="C31" s="555"/>
      <c r="D31" s="554"/>
      <c r="E31" s="566"/>
      <c r="F31" s="502"/>
      <c r="G31" s="502"/>
      <c r="H31" s="502"/>
      <c r="I31" s="502"/>
      <c r="J31" s="502"/>
      <c r="K31" s="502"/>
      <c r="L31" s="502" t="s">
        <v>432</v>
      </c>
      <c r="M31" s="502"/>
      <c r="N31" s="502"/>
      <c r="O31" s="502"/>
      <c r="P31" s="548"/>
      <c r="Q31" s="548"/>
      <c r="R31" s="548"/>
      <c r="S31" s="540"/>
      <c r="T31" s="525"/>
      <c r="U31" s="548"/>
      <c r="V31" s="548"/>
      <c r="W31" s="548"/>
      <c r="X31" s="519"/>
      <c r="Y31" s="520"/>
      <c r="Z31" s="520"/>
      <c r="AA31" s="520"/>
      <c r="AB31" s="520"/>
      <c r="AC31" s="520"/>
      <c r="AD31" s="520"/>
      <c r="AE31" s="525"/>
      <c r="AF31" s="537">
        <f>P31+X31</f>
        <v>0</v>
      </c>
      <c r="AG31" s="538"/>
      <c r="AH31" s="538"/>
      <c r="AI31" s="538"/>
      <c r="AJ31" s="538">
        <f>T31+AB31</f>
        <v>0</v>
      </c>
      <c r="AK31" s="538"/>
      <c r="AL31" s="538"/>
      <c r="AM31" s="544"/>
      <c r="AN31" s="18"/>
      <c r="AO31" s="18"/>
      <c r="AP31" s="18"/>
      <c r="AQ31" s="18"/>
      <c r="AR31" s="18"/>
      <c r="AS31" s="18"/>
      <c r="AT31" s="18"/>
      <c r="AU31" s="18"/>
      <c r="AV31" s="15"/>
      <c r="AW31" s="15"/>
      <c r="AX31" s="15"/>
    </row>
    <row r="32" spans="1:50" ht="11.25" customHeight="1" x14ac:dyDescent="0.15">
      <c r="A32" s="15"/>
      <c r="B32" s="554"/>
      <c r="C32" s="555"/>
      <c r="D32" s="554"/>
      <c r="E32" s="566"/>
      <c r="F32" s="502" t="s">
        <v>429</v>
      </c>
      <c r="G32" s="502"/>
      <c r="H32" s="502"/>
      <c r="I32" s="502"/>
      <c r="J32" s="502"/>
      <c r="K32" s="502"/>
      <c r="L32" s="502"/>
      <c r="M32" s="502"/>
      <c r="N32" s="502"/>
      <c r="O32" s="502"/>
      <c r="P32" s="540"/>
      <c r="Q32" s="541"/>
      <c r="R32" s="541"/>
      <c r="S32" s="541"/>
      <c r="T32" s="541"/>
      <c r="U32" s="541"/>
      <c r="V32" s="541"/>
      <c r="W32" s="542"/>
      <c r="X32" s="540"/>
      <c r="Y32" s="541"/>
      <c r="Z32" s="541"/>
      <c r="AA32" s="541"/>
      <c r="AB32" s="541"/>
      <c r="AC32" s="541"/>
      <c r="AD32" s="541"/>
      <c r="AE32" s="542"/>
      <c r="AF32" s="531">
        <f>SUM(P32:AE32)</f>
        <v>0</v>
      </c>
      <c r="AG32" s="532"/>
      <c r="AH32" s="532"/>
      <c r="AI32" s="532"/>
      <c r="AJ32" s="532"/>
      <c r="AK32" s="532"/>
      <c r="AL32" s="532"/>
      <c r="AM32" s="533"/>
      <c r="AN32" s="18"/>
      <c r="AO32" s="18"/>
      <c r="AP32" s="18"/>
      <c r="AQ32" s="18"/>
      <c r="AR32" s="18"/>
      <c r="AS32" s="18"/>
      <c r="AT32" s="18"/>
      <c r="AU32" s="18"/>
      <c r="AV32" s="15"/>
      <c r="AW32" s="15"/>
      <c r="AX32" s="15"/>
    </row>
    <row r="33" spans="1:50" ht="11.25" customHeight="1" x14ac:dyDescent="0.15">
      <c r="A33" s="15"/>
      <c r="B33" s="554"/>
      <c r="C33" s="555"/>
      <c r="D33" s="554"/>
      <c r="E33" s="566"/>
      <c r="F33" s="502" t="s">
        <v>430</v>
      </c>
      <c r="G33" s="502"/>
      <c r="H33" s="502"/>
      <c r="I33" s="502"/>
      <c r="J33" s="502"/>
      <c r="K33" s="502"/>
      <c r="L33" s="502"/>
      <c r="M33" s="502"/>
      <c r="N33" s="502"/>
      <c r="O33" s="502"/>
      <c r="P33" s="540"/>
      <c r="Q33" s="541"/>
      <c r="R33" s="541"/>
      <c r="S33" s="541"/>
      <c r="T33" s="541"/>
      <c r="U33" s="541"/>
      <c r="V33" s="541"/>
      <c r="W33" s="542"/>
      <c r="X33" s="540"/>
      <c r="Y33" s="541"/>
      <c r="Z33" s="541"/>
      <c r="AA33" s="541"/>
      <c r="AB33" s="541"/>
      <c r="AC33" s="541"/>
      <c r="AD33" s="541"/>
      <c r="AE33" s="542"/>
      <c r="AF33" s="534"/>
      <c r="AG33" s="535"/>
      <c r="AH33" s="535"/>
      <c r="AI33" s="535"/>
      <c r="AJ33" s="535"/>
      <c r="AK33" s="535"/>
      <c r="AL33" s="535"/>
      <c r="AM33" s="536"/>
      <c r="AN33" s="15"/>
      <c r="AO33" s="15"/>
      <c r="AP33" s="15"/>
      <c r="AQ33" s="15"/>
      <c r="AR33" s="15"/>
      <c r="AS33" s="15"/>
      <c r="AT33" s="15"/>
      <c r="AU33" s="15"/>
      <c r="AV33" s="15"/>
      <c r="AW33" s="15"/>
      <c r="AX33" s="15"/>
    </row>
    <row r="34" spans="1:50" ht="11.25" customHeight="1" x14ac:dyDescent="0.15">
      <c r="A34" s="15"/>
      <c r="B34" s="554"/>
      <c r="C34" s="555"/>
      <c r="D34" s="487"/>
      <c r="E34" s="488"/>
      <c r="F34" s="485"/>
      <c r="G34" s="485"/>
      <c r="H34" s="485"/>
      <c r="I34" s="485"/>
      <c r="J34" s="485"/>
      <c r="K34" s="485"/>
      <c r="L34" s="485"/>
      <c r="M34" s="485"/>
      <c r="N34" s="485"/>
      <c r="O34" s="486"/>
      <c r="P34" s="502" t="s">
        <v>421</v>
      </c>
      <c r="Q34" s="502"/>
      <c r="R34" s="502"/>
      <c r="S34" s="502"/>
      <c r="T34" s="502"/>
      <c r="U34" s="502"/>
      <c r="V34" s="502"/>
      <c r="W34" s="502"/>
      <c r="X34" s="502" t="s">
        <v>414</v>
      </c>
      <c r="Y34" s="502"/>
      <c r="Z34" s="502"/>
      <c r="AA34" s="502"/>
      <c r="AB34" s="502"/>
      <c r="AC34" s="502"/>
      <c r="AD34" s="502"/>
      <c r="AE34" s="549"/>
      <c r="AF34" s="502" t="s">
        <v>434</v>
      </c>
      <c r="AG34" s="502"/>
      <c r="AH34" s="502"/>
      <c r="AI34" s="502"/>
      <c r="AJ34" s="502"/>
      <c r="AK34" s="502"/>
      <c r="AL34" s="502"/>
      <c r="AM34" s="502"/>
      <c r="AN34" s="15"/>
      <c r="AO34" s="15"/>
      <c r="AP34" s="15"/>
      <c r="AQ34" s="15"/>
      <c r="AR34" s="15"/>
      <c r="AS34" s="15"/>
      <c r="AT34" s="15"/>
      <c r="AU34" s="15"/>
      <c r="AV34" s="15"/>
      <c r="AW34" s="15"/>
      <c r="AX34" s="15"/>
    </row>
    <row r="35" spans="1:50" ht="11.25" customHeight="1" x14ac:dyDescent="0.15">
      <c r="A35" s="15"/>
      <c r="B35" s="554"/>
      <c r="C35" s="555"/>
      <c r="D35" s="487"/>
      <c r="E35" s="488"/>
      <c r="F35" s="488"/>
      <c r="G35" s="488"/>
      <c r="H35" s="488"/>
      <c r="I35" s="488"/>
      <c r="J35" s="488"/>
      <c r="K35" s="488"/>
      <c r="L35" s="488"/>
      <c r="M35" s="488"/>
      <c r="N35" s="488"/>
      <c r="O35" s="489"/>
      <c r="P35" s="539" t="s">
        <v>427</v>
      </c>
      <c r="Q35" s="526"/>
      <c r="R35" s="526"/>
      <c r="S35" s="526"/>
      <c r="T35" s="526" t="s">
        <v>428</v>
      </c>
      <c r="U35" s="526"/>
      <c r="V35" s="526"/>
      <c r="W35" s="527"/>
      <c r="X35" s="539" t="s">
        <v>427</v>
      </c>
      <c r="Y35" s="526"/>
      <c r="Z35" s="526"/>
      <c r="AA35" s="526"/>
      <c r="AB35" s="526" t="s">
        <v>428</v>
      </c>
      <c r="AC35" s="526"/>
      <c r="AD35" s="526"/>
      <c r="AE35" s="543"/>
      <c r="AF35" s="539" t="s">
        <v>427</v>
      </c>
      <c r="AG35" s="526"/>
      <c r="AH35" s="526"/>
      <c r="AI35" s="526"/>
      <c r="AJ35" s="526" t="s">
        <v>428</v>
      </c>
      <c r="AK35" s="526"/>
      <c r="AL35" s="526"/>
      <c r="AM35" s="527"/>
      <c r="AN35" s="15"/>
      <c r="AO35" s="15"/>
      <c r="AP35" s="15"/>
      <c r="AQ35" s="15"/>
      <c r="AR35" s="15"/>
      <c r="AS35" s="15"/>
      <c r="AT35" s="15"/>
      <c r="AU35" s="15"/>
      <c r="AV35" s="15"/>
      <c r="AW35" s="15"/>
      <c r="AX35" s="15"/>
    </row>
    <row r="36" spans="1:50" ht="11.25" customHeight="1" x14ac:dyDescent="0.15">
      <c r="A36" s="15"/>
      <c r="B36" s="554"/>
      <c r="C36" s="555"/>
      <c r="D36" s="554"/>
      <c r="E36" s="555"/>
      <c r="F36" s="502" t="s">
        <v>407</v>
      </c>
      <c r="G36" s="502"/>
      <c r="H36" s="502"/>
      <c r="I36" s="502"/>
      <c r="J36" s="502"/>
      <c r="K36" s="502"/>
      <c r="L36" s="502" t="s">
        <v>431</v>
      </c>
      <c r="M36" s="502"/>
      <c r="N36" s="502"/>
      <c r="O36" s="502"/>
      <c r="P36" s="519"/>
      <c r="Q36" s="520"/>
      <c r="R36" s="520"/>
      <c r="S36" s="520"/>
      <c r="T36" s="520"/>
      <c r="U36" s="520"/>
      <c r="V36" s="520"/>
      <c r="W36" s="525"/>
      <c r="X36" s="519"/>
      <c r="Y36" s="520"/>
      <c r="Z36" s="520"/>
      <c r="AA36" s="520"/>
      <c r="AB36" s="520"/>
      <c r="AC36" s="520"/>
      <c r="AD36" s="520"/>
      <c r="AE36" s="545"/>
      <c r="AF36" s="519"/>
      <c r="AG36" s="520"/>
      <c r="AH36" s="520"/>
      <c r="AI36" s="520"/>
      <c r="AJ36" s="520"/>
      <c r="AK36" s="520"/>
      <c r="AL36" s="520"/>
      <c r="AM36" s="525"/>
      <c r="AN36" s="15"/>
      <c r="AO36" s="15"/>
      <c r="AP36" s="15"/>
      <c r="AQ36" s="15"/>
      <c r="AR36" s="15"/>
      <c r="AS36" s="15"/>
      <c r="AT36" s="15"/>
      <c r="AU36" s="15"/>
      <c r="AV36" s="15"/>
      <c r="AW36" s="15"/>
      <c r="AX36" s="15"/>
    </row>
    <row r="37" spans="1:50" ht="11.25" customHeight="1" x14ac:dyDescent="0.15">
      <c r="A37" s="15"/>
      <c r="B37" s="554"/>
      <c r="C37" s="555"/>
      <c r="D37" s="554"/>
      <c r="E37" s="555"/>
      <c r="F37" s="502"/>
      <c r="G37" s="502"/>
      <c r="H37" s="502"/>
      <c r="I37" s="502"/>
      <c r="J37" s="502"/>
      <c r="K37" s="502"/>
      <c r="L37" s="502" t="s">
        <v>432</v>
      </c>
      <c r="M37" s="502"/>
      <c r="N37" s="502"/>
      <c r="O37" s="502"/>
      <c r="P37" s="519"/>
      <c r="Q37" s="520"/>
      <c r="R37" s="520"/>
      <c r="S37" s="520"/>
      <c r="T37" s="520"/>
      <c r="U37" s="520"/>
      <c r="V37" s="520"/>
      <c r="W37" s="525"/>
      <c r="X37" s="519"/>
      <c r="Y37" s="520"/>
      <c r="Z37" s="520"/>
      <c r="AA37" s="520"/>
      <c r="AB37" s="520"/>
      <c r="AC37" s="520"/>
      <c r="AD37" s="520"/>
      <c r="AE37" s="545"/>
      <c r="AF37" s="519"/>
      <c r="AG37" s="520"/>
      <c r="AH37" s="520"/>
      <c r="AI37" s="520"/>
      <c r="AJ37" s="520"/>
      <c r="AK37" s="520"/>
      <c r="AL37" s="520"/>
      <c r="AM37" s="525"/>
      <c r="AN37" s="15"/>
      <c r="AO37" s="15"/>
      <c r="AP37" s="15"/>
      <c r="AQ37" s="15"/>
      <c r="AR37" s="15"/>
      <c r="AS37" s="15"/>
      <c r="AT37" s="15"/>
      <c r="AU37" s="15"/>
      <c r="AV37" s="15"/>
      <c r="AW37" s="15"/>
      <c r="AX37" s="15"/>
    </row>
    <row r="38" spans="1:50" ht="11.25" customHeight="1" x14ac:dyDescent="0.15">
      <c r="A38" s="15"/>
      <c r="B38" s="554"/>
      <c r="C38" s="555"/>
      <c r="D38" s="554"/>
      <c r="E38" s="555"/>
      <c r="F38" s="549" t="s">
        <v>429</v>
      </c>
      <c r="G38" s="584"/>
      <c r="H38" s="584"/>
      <c r="I38" s="584"/>
      <c r="J38" s="584"/>
      <c r="K38" s="584"/>
      <c r="L38" s="584"/>
      <c r="M38" s="584"/>
      <c r="N38" s="584"/>
      <c r="O38" s="568"/>
      <c r="P38" s="540"/>
      <c r="Q38" s="541"/>
      <c r="R38" s="541"/>
      <c r="S38" s="541"/>
      <c r="T38" s="541"/>
      <c r="U38" s="541"/>
      <c r="V38" s="541"/>
      <c r="W38" s="542"/>
      <c r="X38" s="540"/>
      <c r="Y38" s="541"/>
      <c r="Z38" s="541"/>
      <c r="AA38" s="541"/>
      <c r="AB38" s="541"/>
      <c r="AC38" s="541"/>
      <c r="AD38" s="541"/>
      <c r="AE38" s="542"/>
      <c r="AF38" s="451"/>
      <c r="AG38" s="365"/>
      <c r="AH38" s="365"/>
      <c r="AI38" s="365"/>
      <c r="AJ38" s="365"/>
      <c r="AK38" s="365"/>
      <c r="AL38" s="365"/>
      <c r="AM38" s="366"/>
      <c r="AN38" s="15"/>
      <c r="AO38" s="15"/>
      <c r="AP38" s="15"/>
      <c r="AQ38" s="15"/>
      <c r="AR38" s="15"/>
      <c r="AS38" s="15"/>
      <c r="AT38" s="15"/>
      <c r="AU38" s="15"/>
      <c r="AV38" s="15"/>
      <c r="AW38" s="15"/>
      <c r="AX38" s="15"/>
    </row>
    <row r="39" spans="1:50" ht="11.25" customHeight="1" x14ac:dyDescent="0.15">
      <c r="A39" s="15"/>
      <c r="B39" s="556"/>
      <c r="C39" s="557"/>
      <c r="D39" s="556"/>
      <c r="E39" s="557"/>
      <c r="F39" s="502" t="s">
        <v>430</v>
      </c>
      <c r="G39" s="502"/>
      <c r="H39" s="502"/>
      <c r="I39" s="502"/>
      <c r="J39" s="502"/>
      <c r="K39" s="502"/>
      <c r="L39" s="502"/>
      <c r="M39" s="502"/>
      <c r="N39" s="502"/>
      <c r="O39" s="502"/>
      <c r="P39" s="540"/>
      <c r="Q39" s="541"/>
      <c r="R39" s="541"/>
      <c r="S39" s="541"/>
      <c r="T39" s="541"/>
      <c r="U39" s="541"/>
      <c r="V39" s="541"/>
      <c r="W39" s="542"/>
      <c r="X39" s="540"/>
      <c r="Y39" s="541"/>
      <c r="Z39" s="541"/>
      <c r="AA39" s="541"/>
      <c r="AB39" s="541"/>
      <c r="AC39" s="541"/>
      <c r="AD39" s="541"/>
      <c r="AE39" s="541"/>
      <c r="AF39" s="528"/>
      <c r="AG39" s="529"/>
      <c r="AH39" s="529"/>
      <c r="AI39" s="529"/>
      <c r="AJ39" s="529"/>
      <c r="AK39" s="529"/>
      <c r="AL39" s="529"/>
      <c r="AM39" s="530"/>
      <c r="AN39" s="15"/>
      <c r="AO39" s="15"/>
      <c r="AP39" s="15"/>
      <c r="AQ39" s="15"/>
      <c r="AR39" s="15"/>
      <c r="AS39" s="15"/>
      <c r="AT39" s="15"/>
      <c r="AU39" s="15"/>
      <c r="AV39" s="15"/>
      <c r="AW39" s="15"/>
      <c r="AX39" s="15"/>
    </row>
    <row r="40" spans="1:50" ht="11.25" customHeight="1" x14ac:dyDescent="0.15">
      <c r="A40" s="15"/>
      <c r="B40" s="16"/>
      <c r="C40" s="16"/>
      <c r="D40" s="16"/>
      <c r="E40" s="16"/>
      <c r="F40" s="16"/>
      <c r="G40" s="16"/>
      <c r="H40" s="16"/>
      <c r="I40" s="16"/>
      <c r="J40" s="16"/>
      <c r="K40" s="16"/>
      <c r="L40" s="16"/>
      <c r="M40" s="16"/>
      <c r="N40" s="16"/>
      <c r="O40" s="16"/>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row>
    <row r="41" spans="1:50" ht="11.25" customHeight="1" x14ac:dyDescent="0.15">
      <c r="A41" s="15"/>
      <c r="B41" s="583" t="s">
        <v>1046</v>
      </c>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c r="AD41" s="583"/>
      <c r="AE41" s="583"/>
      <c r="AF41" s="15"/>
      <c r="AG41" s="15"/>
      <c r="AH41" s="15"/>
      <c r="AI41" s="15"/>
      <c r="AJ41" s="15"/>
      <c r="AK41" s="15"/>
      <c r="AL41" s="15"/>
      <c r="AM41" s="15"/>
      <c r="AN41" s="15"/>
      <c r="AO41" s="15"/>
      <c r="AP41" s="15"/>
      <c r="AQ41" s="15"/>
      <c r="AR41" s="15"/>
      <c r="AS41" s="15"/>
      <c r="AT41" s="15"/>
      <c r="AU41" s="15"/>
      <c r="AV41" s="15"/>
      <c r="AW41" s="15"/>
      <c r="AX41" s="15"/>
    </row>
    <row r="42" spans="1:50" ht="11.25" customHeight="1" x14ac:dyDescent="0.15">
      <c r="A42" s="15"/>
      <c r="B42" s="513"/>
      <c r="C42" s="513"/>
      <c r="D42" s="513"/>
      <c r="E42" s="513"/>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15"/>
      <c r="AG42" s="15"/>
      <c r="AH42" s="15"/>
      <c r="AI42" s="15"/>
      <c r="AJ42" s="15"/>
      <c r="AK42" s="15"/>
      <c r="AL42" s="15"/>
      <c r="AM42" s="15"/>
      <c r="AN42" s="15"/>
      <c r="AO42" s="15"/>
      <c r="AP42" s="15"/>
      <c r="AQ42" s="15"/>
      <c r="AR42" s="15"/>
      <c r="AS42" s="15"/>
      <c r="AT42" s="15"/>
      <c r="AU42" s="15"/>
      <c r="AV42" s="15"/>
      <c r="AW42" s="15"/>
      <c r="AX42" s="15"/>
    </row>
    <row r="43" spans="1:50" ht="11.25" customHeight="1" x14ac:dyDescent="0.15">
      <c r="A43" s="15"/>
      <c r="B43" s="574"/>
      <c r="C43" s="575"/>
      <c r="D43" s="575"/>
      <c r="E43" s="575"/>
      <c r="F43" s="575"/>
      <c r="G43" s="575"/>
      <c r="H43" s="575"/>
      <c r="I43" s="575"/>
      <c r="J43" s="575"/>
      <c r="K43" s="575"/>
      <c r="L43" s="575"/>
      <c r="M43" s="575"/>
      <c r="N43" s="575"/>
      <c r="O43" s="576"/>
      <c r="P43" s="484" t="s">
        <v>381</v>
      </c>
      <c r="Q43" s="485"/>
      <c r="R43" s="485"/>
      <c r="S43" s="485"/>
      <c r="T43" s="485"/>
      <c r="U43" s="485"/>
      <c r="V43" s="485"/>
      <c r="W43" s="486"/>
      <c r="X43" s="493" t="s">
        <v>439</v>
      </c>
      <c r="Y43" s="485"/>
      <c r="Z43" s="485"/>
      <c r="AA43" s="485"/>
      <c r="AB43" s="485"/>
      <c r="AC43" s="485"/>
      <c r="AD43" s="485"/>
      <c r="AE43" s="486"/>
      <c r="AF43" s="516" t="e">
        <f>EDATE(表紙!$Q$74,-2)</f>
        <v>#NUM!</v>
      </c>
      <c r="AG43" s="517"/>
      <c r="AH43" s="517"/>
      <c r="AI43" s="517"/>
      <c r="AJ43" s="517"/>
      <c r="AK43" s="517"/>
      <c r="AL43" s="517"/>
      <c r="AM43" s="518"/>
      <c r="AN43" s="18"/>
      <c r="AO43" s="18"/>
      <c r="AP43" s="17"/>
      <c r="AQ43" s="17"/>
      <c r="AR43" s="15"/>
      <c r="AS43" s="15"/>
      <c r="AT43" s="15"/>
      <c r="AU43" s="15"/>
      <c r="AV43" s="15"/>
      <c r="AW43" s="15"/>
      <c r="AX43" s="15"/>
    </row>
    <row r="44" spans="1:50" ht="11.25" customHeight="1" x14ac:dyDescent="0.15">
      <c r="A44" s="15"/>
      <c r="B44" s="577"/>
      <c r="C44" s="578"/>
      <c r="D44" s="578"/>
      <c r="E44" s="578"/>
      <c r="F44" s="578"/>
      <c r="G44" s="578"/>
      <c r="H44" s="578"/>
      <c r="I44" s="578"/>
      <c r="J44" s="578"/>
      <c r="K44" s="578"/>
      <c r="L44" s="578"/>
      <c r="M44" s="578"/>
      <c r="N44" s="578"/>
      <c r="O44" s="579"/>
      <c r="P44" s="490"/>
      <c r="Q44" s="491"/>
      <c r="R44" s="491"/>
      <c r="S44" s="491"/>
      <c r="T44" s="491"/>
      <c r="U44" s="491"/>
      <c r="V44" s="491"/>
      <c r="W44" s="492"/>
      <c r="X44" s="490"/>
      <c r="Y44" s="491"/>
      <c r="Z44" s="491"/>
      <c r="AA44" s="491"/>
      <c r="AB44" s="491"/>
      <c r="AC44" s="491"/>
      <c r="AD44" s="491"/>
      <c r="AE44" s="492"/>
      <c r="AF44" s="490" t="s">
        <v>624</v>
      </c>
      <c r="AG44" s="491"/>
      <c r="AH44" s="491"/>
      <c r="AI44" s="491"/>
      <c r="AJ44" s="491"/>
      <c r="AK44" s="491"/>
      <c r="AL44" s="491"/>
      <c r="AM44" s="492"/>
      <c r="AN44" s="18"/>
      <c r="AO44" s="18"/>
      <c r="AP44" s="17"/>
      <c r="AQ44" s="17"/>
      <c r="AR44" s="15"/>
      <c r="AS44" s="15"/>
      <c r="AT44" s="15"/>
      <c r="AU44" s="15"/>
      <c r="AV44" s="15"/>
      <c r="AW44" s="15"/>
      <c r="AX44" s="15"/>
    </row>
    <row r="45" spans="1:50" ht="11.25" customHeight="1" x14ac:dyDescent="0.15">
      <c r="A45" s="15"/>
      <c r="B45" s="484" t="s">
        <v>254</v>
      </c>
      <c r="C45" s="485"/>
      <c r="D45" s="485"/>
      <c r="E45" s="485"/>
      <c r="F45" s="485"/>
      <c r="G45" s="485"/>
      <c r="H45" s="485"/>
      <c r="I45" s="485"/>
      <c r="J45" s="485"/>
      <c r="K45" s="485"/>
      <c r="L45" s="485"/>
      <c r="M45" s="485"/>
      <c r="N45" s="485"/>
      <c r="O45" s="486"/>
      <c r="P45" s="451"/>
      <c r="Q45" s="365"/>
      <c r="R45" s="365"/>
      <c r="S45" s="365"/>
      <c r="T45" s="365"/>
      <c r="U45" s="365"/>
      <c r="V45" s="550" t="s">
        <v>380</v>
      </c>
      <c r="W45" s="551"/>
      <c r="X45" s="451"/>
      <c r="Y45" s="365"/>
      <c r="Z45" s="365"/>
      <c r="AA45" s="365"/>
      <c r="AB45" s="365"/>
      <c r="AC45" s="365"/>
      <c r="AD45" s="550" t="s">
        <v>380</v>
      </c>
      <c r="AE45" s="551"/>
      <c r="AF45" s="451"/>
      <c r="AG45" s="365"/>
      <c r="AH45" s="365"/>
      <c r="AI45" s="365"/>
      <c r="AJ45" s="365"/>
      <c r="AK45" s="365"/>
      <c r="AL45" s="550" t="s">
        <v>380</v>
      </c>
      <c r="AM45" s="551"/>
      <c r="AN45" s="18"/>
      <c r="AO45" s="18"/>
      <c r="AP45" s="17"/>
      <c r="AQ45" s="17"/>
      <c r="AR45" s="15"/>
      <c r="AS45" s="15"/>
      <c r="AT45" s="15"/>
      <c r="AU45" s="15"/>
      <c r="AV45" s="15"/>
      <c r="AW45" s="15"/>
      <c r="AX45" s="15"/>
    </row>
    <row r="46" spans="1:50" ht="11.25" customHeight="1" x14ac:dyDescent="0.15">
      <c r="A46" s="15"/>
      <c r="B46" s="490"/>
      <c r="C46" s="491"/>
      <c r="D46" s="491"/>
      <c r="E46" s="491"/>
      <c r="F46" s="491"/>
      <c r="G46" s="491"/>
      <c r="H46" s="491"/>
      <c r="I46" s="491"/>
      <c r="J46" s="491"/>
      <c r="K46" s="491"/>
      <c r="L46" s="491"/>
      <c r="M46" s="491"/>
      <c r="N46" s="491"/>
      <c r="O46" s="492"/>
      <c r="P46" s="458"/>
      <c r="Q46" s="367"/>
      <c r="R46" s="367"/>
      <c r="S46" s="367"/>
      <c r="T46" s="367"/>
      <c r="U46" s="367"/>
      <c r="V46" s="550"/>
      <c r="W46" s="551"/>
      <c r="X46" s="458"/>
      <c r="Y46" s="367"/>
      <c r="Z46" s="367"/>
      <c r="AA46" s="367"/>
      <c r="AB46" s="367"/>
      <c r="AC46" s="367"/>
      <c r="AD46" s="550"/>
      <c r="AE46" s="551"/>
      <c r="AF46" s="458"/>
      <c r="AG46" s="367"/>
      <c r="AH46" s="367"/>
      <c r="AI46" s="367"/>
      <c r="AJ46" s="367"/>
      <c r="AK46" s="367"/>
      <c r="AL46" s="550"/>
      <c r="AM46" s="551"/>
      <c r="AN46" s="18"/>
      <c r="AO46" s="18"/>
      <c r="AP46" s="17"/>
      <c r="AQ46" s="17"/>
      <c r="AR46" s="17"/>
      <c r="AS46" s="17"/>
      <c r="AT46" s="17"/>
      <c r="AU46" s="17"/>
      <c r="AV46" s="15"/>
      <c r="AW46" s="15"/>
      <c r="AX46" s="15"/>
    </row>
    <row r="47" spans="1:50" ht="11.25" customHeight="1" x14ac:dyDescent="0.15">
      <c r="A47" s="15"/>
      <c r="B47" s="564" t="s">
        <v>436</v>
      </c>
      <c r="C47" s="567"/>
      <c r="D47" s="564"/>
      <c r="E47" s="565"/>
      <c r="F47" s="568"/>
      <c r="G47" s="502"/>
      <c r="H47" s="502"/>
      <c r="I47" s="502"/>
      <c r="J47" s="502"/>
      <c r="K47" s="502"/>
      <c r="L47" s="502"/>
      <c r="M47" s="502"/>
      <c r="N47" s="502"/>
      <c r="O47" s="502"/>
      <c r="P47" s="502" t="s">
        <v>420</v>
      </c>
      <c r="Q47" s="502"/>
      <c r="R47" s="502"/>
      <c r="S47" s="502"/>
      <c r="T47" s="502"/>
      <c r="U47" s="502"/>
      <c r="V47" s="502"/>
      <c r="W47" s="502"/>
      <c r="X47" s="502" t="s">
        <v>418</v>
      </c>
      <c r="Y47" s="502"/>
      <c r="Z47" s="502"/>
      <c r="AA47" s="502"/>
      <c r="AB47" s="502"/>
      <c r="AC47" s="502"/>
      <c r="AD47" s="502"/>
      <c r="AE47" s="502"/>
      <c r="AF47" s="502" t="s">
        <v>378</v>
      </c>
      <c r="AG47" s="502"/>
      <c r="AH47" s="502"/>
      <c r="AI47" s="502"/>
      <c r="AJ47" s="502"/>
      <c r="AK47" s="502"/>
      <c r="AL47" s="502"/>
      <c r="AM47" s="502"/>
      <c r="AN47" s="18"/>
      <c r="AO47" s="18"/>
      <c r="AP47" s="18"/>
      <c r="AQ47" s="18"/>
      <c r="AR47" s="18"/>
      <c r="AS47" s="18"/>
      <c r="AT47" s="18"/>
      <c r="AU47" s="18"/>
      <c r="AV47" s="15"/>
      <c r="AW47" s="15"/>
      <c r="AX47" s="15"/>
    </row>
    <row r="48" spans="1:50" ht="11.25" customHeight="1" x14ac:dyDescent="0.15">
      <c r="A48" s="15"/>
      <c r="B48" s="554"/>
      <c r="C48" s="555"/>
      <c r="D48" s="554"/>
      <c r="E48" s="566"/>
      <c r="F48" s="568"/>
      <c r="G48" s="502"/>
      <c r="H48" s="502"/>
      <c r="I48" s="502"/>
      <c r="J48" s="502"/>
      <c r="K48" s="502"/>
      <c r="L48" s="502"/>
      <c r="M48" s="502"/>
      <c r="N48" s="502"/>
      <c r="O48" s="502"/>
      <c r="P48" s="502" t="s">
        <v>427</v>
      </c>
      <c r="Q48" s="502"/>
      <c r="R48" s="502"/>
      <c r="S48" s="549"/>
      <c r="T48" s="527" t="s">
        <v>428</v>
      </c>
      <c r="U48" s="502"/>
      <c r="V48" s="502"/>
      <c r="W48" s="502"/>
      <c r="X48" s="539" t="s">
        <v>427</v>
      </c>
      <c r="Y48" s="526"/>
      <c r="Z48" s="526"/>
      <c r="AA48" s="526"/>
      <c r="AB48" s="526" t="s">
        <v>428</v>
      </c>
      <c r="AC48" s="526"/>
      <c r="AD48" s="526"/>
      <c r="AE48" s="527"/>
      <c r="AF48" s="539" t="s">
        <v>427</v>
      </c>
      <c r="AG48" s="526"/>
      <c r="AH48" s="526"/>
      <c r="AI48" s="526"/>
      <c r="AJ48" s="526" t="s">
        <v>428</v>
      </c>
      <c r="AK48" s="526"/>
      <c r="AL48" s="526"/>
      <c r="AM48" s="527"/>
      <c r="AN48" s="18"/>
      <c r="AO48" s="18"/>
      <c r="AP48" s="18"/>
      <c r="AQ48" s="18"/>
      <c r="AR48" s="18"/>
      <c r="AS48" s="18"/>
      <c r="AT48" s="18"/>
      <c r="AU48" s="18"/>
      <c r="AV48" s="15"/>
      <c r="AW48" s="15"/>
      <c r="AX48" s="15"/>
    </row>
    <row r="49" spans="1:50" ht="11.25" customHeight="1" x14ac:dyDescent="0.15">
      <c r="A49" s="15"/>
      <c r="B49" s="554"/>
      <c r="C49" s="555"/>
      <c r="D49" s="554"/>
      <c r="E49" s="566"/>
      <c r="F49" s="502" t="s">
        <v>407</v>
      </c>
      <c r="G49" s="502"/>
      <c r="H49" s="502"/>
      <c r="I49" s="502"/>
      <c r="J49" s="502"/>
      <c r="K49" s="502"/>
      <c r="L49" s="502" t="s">
        <v>431</v>
      </c>
      <c r="M49" s="502"/>
      <c r="N49" s="502"/>
      <c r="O49" s="502"/>
      <c r="P49" s="548"/>
      <c r="Q49" s="548"/>
      <c r="R49" s="548"/>
      <c r="S49" s="540"/>
      <c r="T49" s="525"/>
      <c r="U49" s="548"/>
      <c r="V49" s="548"/>
      <c r="W49" s="548"/>
      <c r="X49" s="519"/>
      <c r="Y49" s="520"/>
      <c r="Z49" s="520"/>
      <c r="AA49" s="520"/>
      <c r="AB49" s="520"/>
      <c r="AC49" s="520"/>
      <c r="AD49" s="520"/>
      <c r="AE49" s="525"/>
      <c r="AF49" s="537">
        <f>P49+X49</f>
        <v>0</v>
      </c>
      <c r="AG49" s="538"/>
      <c r="AH49" s="538"/>
      <c r="AI49" s="538"/>
      <c r="AJ49" s="538">
        <f>T49+AB49</f>
        <v>0</v>
      </c>
      <c r="AK49" s="538"/>
      <c r="AL49" s="538"/>
      <c r="AM49" s="544"/>
      <c r="AN49" s="18"/>
      <c r="AO49" s="18"/>
      <c r="AP49" s="18"/>
      <c r="AQ49" s="18"/>
      <c r="AR49" s="18"/>
      <c r="AS49" s="18"/>
      <c r="AT49" s="18"/>
      <c r="AU49" s="18"/>
      <c r="AV49" s="15"/>
      <c r="AW49" s="15"/>
      <c r="AX49" s="15"/>
    </row>
    <row r="50" spans="1:50" ht="11.25" customHeight="1" x14ac:dyDescent="0.15">
      <c r="A50" s="15"/>
      <c r="B50" s="554"/>
      <c r="C50" s="555"/>
      <c r="D50" s="554"/>
      <c r="E50" s="566"/>
      <c r="F50" s="502"/>
      <c r="G50" s="502"/>
      <c r="H50" s="502"/>
      <c r="I50" s="502"/>
      <c r="J50" s="502"/>
      <c r="K50" s="502"/>
      <c r="L50" s="502" t="s">
        <v>432</v>
      </c>
      <c r="M50" s="502"/>
      <c r="N50" s="502"/>
      <c r="O50" s="502"/>
      <c r="P50" s="548"/>
      <c r="Q50" s="548"/>
      <c r="R50" s="548"/>
      <c r="S50" s="540"/>
      <c r="T50" s="525"/>
      <c r="U50" s="548"/>
      <c r="V50" s="548"/>
      <c r="W50" s="548"/>
      <c r="X50" s="519"/>
      <c r="Y50" s="520"/>
      <c r="Z50" s="520"/>
      <c r="AA50" s="520"/>
      <c r="AB50" s="520"/>
      <c r="AC50" s="520"/>
      <c r="AD50" s="520"/>
      <c r="AE50" s="525"/>
      <c r="AF50" s="537">
        <f>P50+X50</f>
        <v>0</v>
      </c>
      <c r="AG50" s="538"/>
      <c r="AH50" s="538"/>
      <c r="AI50" s="538"/>
      <c r="AJ50" s="538">
        <f>T50+AB50</f>
        <v>0</v>
      </c>
      <c r="AK50" s="538"/>
      <c r="AL50" s="538"/>
      <c r="AM50" s="544"/>
      <c r="AN50" s="18"/>
      <c r="AO50" s="18"/>
      <c r="AP50" s="18"/>
      <c r="AQ50" s="18"/>
      <c r="AR50" s="18"/>
      <c r="AS50" s="18"/>
      <c r="AT50" s="18"/>
      <c r="AU50" s="18"/>
      <c r="AV50" s="15"/>
      <c r="AW50" s="15"/>
      <c r="AX50" s="15"/>
    </row>
    <row r="51" spans="1:50" ht="11.25" customHeight="1" x14ac:dyDescent="0.15">
      <c r="A51" s="15"/>
      <c r="B51" s="554"/>
      <c r="C51" s="555"/>
      <c r="D51" s="554"/>
      <c r="E51" s="566"/>
      <c r="F51" s="502" t="s">
        <v>429</v>
      </c>
      <c r="G51" s="502"/>
      <c r="H51" s="502"/>
      <c r="I51" s="502"/>
      <c r="J51" s="502"/>
      <c r="K51" s="502"/>
      <c r="L51" s="502"/>
      <c r="M51" s="502"/>
      <c r="N51" s="502"/>
      <c r="O51" s="502"/>
      <c r="P51" s="540"/>
      <c r="Q51" s="541"/>
      <c r="R51" s="541"/>
      <c r="S51" s="541"/>
      <c r="T51" s="541"/>
      <c r="U51" s="541"/>
      <c r="V51" s="541"/>
      <c r="W51" s="542"/>
      <c r="X51" s="540"/>
      <c r="Y51" s="541"/>
      <c r="Z51" s="541"/>
      <c r="AA51" s="541"/>
      <c r="AB51" s="541"/>
      <c r="AC51" s="541"/>
      <c r="AD51" s="541"/>
      <c r="AE51" s="542"/>
      <c r="AF51" s="531">
        <f>SUM(P51:AE51)</f>
        <v>0</v>
      </c>
      <c r="AG51" s="532"/>
      <c r="AH51" s="532"/>
      <c r="AI51" s="532"/>
      <c r="AJ51" s="532"/>
      <c r="AK51" s="532"/>
      <c r="AL51" s="532"/>
      <c r="AM51" s="533"/>
      <c r="AN51" s="18"/>
      <c r="AO51" s="18"/>
      <c r="AP51" s="18"/>
      <c r="AQ51" s="18"/>
      <c r="AR51" s="18"/>
      <c r="AS51" s="18"/>
      <c r="AT51" s="18"/>
      <c r="AU51" s="18"/>
      <c r="AV51" s="15"/>
      <c r="AW51" s="15"/>
      <c r="AX51" s="15"/>
    </row>
    <row r="52" spans="1:50" ht="11.25" customHeight="1" x14ac:dyDescent="0.15">
      <c r="A52" s="15"/>
      <c r="B52" s="554"/>
      <c r="C52" s="555"/>
      <c r="D52" s="554"/>
      <c r="E52" s="566"/>
      <c r="F52" s="502" t="s">
        <v>430</v>
      </c>
      <c r="G52" s="502"/>
      <c r="H52" s="502"/>
      <c r="I52" s="502"/>
      <c r="J52" s="502"/>
      <c r="K52" s="502"/>
      <c r="L52" s="502"/>
      <c r="M52" s="502"/>
      <c r="N52" s="502"/>
      <c r="O52" s="502"/>
      <c r="P52" s="540"/>
      <c r="Q52" s="541"/>
      <c r="R52" s="541"/>
      <c r="S52" s="541"/>
      <c r="T52" s="541"/>
      <c r="U52" s="541"/>
      <c r="V52" s="541"/>
      <c r="W52" s="542"/>
      <c r="X52" s="540"/>
      <c r="Y52" s="541"/>
      <c r="Z52" s="541"/>
      <c r="AA52" s="541"/>
      <c r="AB52" s="541"/>
      <c r="AC52" s="541"/>
      <c r="AD52" s="541"/>
      <c r="AE52" s="542"/>
      <c r="AF52" s="534"/>
      <c r="AG52" s="535"/>
      <c r="AH52" s="535"/>
      <c r="AI52" s="535"/>
      <c r="AJ52" s="535"/>
      <c r="AK52" s="535"/>
      <c r="AL52" s="535"/>
      <c r="AM52" s="536"/>
      <c r="AN52" s="18"/>
      <c r="AO52" s="18"/>
      <c r="AP52" s="18"/>
      <c r="AQ52" s="18"/>
      <c r="AR52" s="18"/>
      <c r="AS52" s="18"/>
      <c r="AT52" s="18"/>
      <c r="AU52" s="18"/>
      <c r="AV52" s="15"/>
      <c r="AW52" s="15"/>
      <c r="AX52" s="15"/>
    </row>
    <row r="53" spans="1:50" ht="11.25" customHeight="1" x14ac:dyDescent="0.15">
      <c r="A53" s="15"/>
      <c r="B53" s="554"/>
      <c r="C53" s="555"/>
      <c r="D53" s="487"/>
      <c r="E53" s="488"/>
      <c r="F53" s="485"/>
      <c r="G53" s="485"/>
      <c r="H53" s="485"/>
      <c r="I53" s="485"/>
      <c r="J53" s="485"/>
      <c r="K53" s="485"/>
      <c r="L53" s="485"/>
      <c r="M53" s="485"/>
      <c r="N53" s="485"/>
      <c r="O53" s="486"/>
      <c r="P53" s="502" t="s">
        <v>414</v>
      </c>
      <c r="Q53" s="502"/>
      <c r="R53" s="502"/>
      <c r="S53" s="502"/>
      <c r="T53" s="502"/>
      <c r="U53" s="502"/>
      <c r="V53" s="502"/>
      <c r="W53" s="549"/>
      <c r="X53" s="502" t="s">
        <v>434</v>
      </c>
      <c r="Y53" s="502"/>
      <c r="Z53" s="502"/>
      <c r="AA53" s="502"/>
      <c r="AB53" s="502"/>
      <c r="AC53" s="502"/>
      <c r="AD53" s="502"/>
      <c r="AE53" s="502"/>
      <c r="AF53" s="18"/>
      <c r="AG53" s="18"/>
      <c r="AH53" s="18"/>
      <c r="AI53" s="18"/>
      <c r="AJ53" s="18"/>
      <c r="AK53" s="18"/>
      <c r="AL53" s="18"/>
      <c r="AM53" s="18"/>
      <c r="AN53" s="17"/>
      <c r="AO53" s="17"/>
      <c r="AP53" s="17"/>
      <c r="AQ53" s="17"/>
      <c r="AR53" s="17"/>
      <c r="AS53" s="17"/>
      <c r="AT53" s="17"/>
      <c r="AU53" s="17"/>
      <c r="AV53" s="15"/>
      <c r="AW53" s="15"/>
      <c r="AX53" s="15"/>
    </row>
    <row r="54" spans="1:50" ht="11.25" customHeight="1" x14ac:dyDescent="0.15">
      <c r="A54" s="15"/>
      <c r="B54" s="554"/>
      <c r="C54" s="555"/>
      <c r="D54" s="487"/>
      <c r="E54" s="488"/>
      <c r="F54" s="488"/>
      <c r="G54" s="488"/>
      <c r="H54" s="488"/>
      <c r="I54" s="488"/>
      <c r="J54" s="488"/>
      <c r="K54" s="488"/>
      <c r="L54" s="488"/>
      <c r="M54" s="488"/>
      <c r="N54" s="488"/>
      <c r="O54" s="489"/>
      <c r="P54" s="539" t="s">
        <v>427</v>
      </c>
      <c r="Q54" s="526"/>
      <c r="R54" s="526"/>
      <c r="S54" s="526"/>
      <c r="T54" s="526" t="s">
        <v>428</v>
      </c>
      <c r="U54" s="526"/>
      <c r="V54" s="526"/>
      <c r="W54" s="543"/>
      <c r="X54" s="539" t="s">
        <v>427</v>
      </c>
      <c r="Y54" s="526"/>
      <c r="Z54" s="526"/>
      <c r="AA54" s="526"/>
      <c r="AB54" s="526" t="s">
        <v>428</v>
      </c>
      <c r="AC54" s="526"/>
      <c r="AD54" s="526"/>
      <c r="AE54" s="527"/>
      <c r="AF54" s="18"/>
      <c r="AG54" s="18"/>
      <c r="AH54" s="18"/>
      <c r="AI54" s="18"/>
      <c r="AJ54" s="18"/>
      <c r="AK54" s="18"/>
      <c r="AL54" s="18"/>
      <c r="AM54" s="18"/>
      <c r="AN54" s="17"/>
      <c r="AO54" s="17"/>
      <c r="AP54" s="17"/>
      <c r="AQ54" s="17"/>
      <c r="AR54" s="17"/>
      <c r="AS54" s="17"/>
      <c r="AT54" s="17"/>
      <c r="AU54" s="17"/>
      <c r="AV54" s="15"/>
      <c r="AW54" s="15"/>
      <c r="AX54" s="15"/>
    </row>
    <row r="55" spans="1:50" ht="11.25" customHeight="1" x14ac:dyDescent="0.15">
      <c r="A55" s="15"/>
      <c r="B55" s="554"/>
      <c r="C55" s="555"/>
      <c r="D55" s="554"/>
      <c r="E55" s="555"/>
      <c r="F55" s="502" t="s">
        <v>407</v>
      </c>
      <c r="G55" s="502"/>
      <c r="H55" s="502"/>
      <c r="I55" s="502"/>
      <c r="J55" s="502"/>
      <c r="K55" s="502"/>
      <c r="L55" s="502" t="s">
        <v>431</v>
      </c>
      <c r="M55" s="502"/>
      <c r="N55" s="502"/>
      <c r="O55" s="502"/>
      <c r="P55" s="519"/>
      <c r="Q55" s="520"/>
      <c r="R55" s="520"/>
      <c r="S55" s="520"/>
      <c r="T55" s="520"/>
      <c r="U55" s="520"/>
      <c r="V55" s="520"/>
      <c r="W55" s="545"/>
      <c r="X55" s="519"/>
      <c r="Y55" s="520"/>
      <c r="Z55" s="520"/>
      <c r="AA55" s="520"/>
      <c r="AB55" s="520"/>
      <c r="AC55" s="520"/>
      <c r="AD55" s="520"/>
      <c r="AE55" s="525"/>
      <c r="AF55" s="18"/>
      <c r="AG55" s="18"/>
      <c r="AH55" s="18"/>
      <c r="AI55" s="18"/>
      <c r="AJ55" s="18"/>
      <c r="AK55" s="18"/>
      <c r="AL55" s="18"/>
      <c r="AM55" s="18"/>
      <c r="AN55" s="15"/>
      <c r="AO55" s="15"/>
      <c r="AP55" s="15"/>
      <c r="AQ55" s="15"/>
      <c r="AR55" s="15"/>
      <c r="AS55" s="15"/>
      <c r="AT55" s="15"/>
      <c r="AU55" s="15"/>
      <c r="AV55" s="15"/>
      <c r="AW55" s="15"/>
      <c r="AX55" s="15"/>
    </row>
    <row r="56" spans="1:50" ht="11.25" customHeight="1" x14ac:dyDescent="0.15">
      <c r="A56" s="15"/>
      <c r="B56" s="554"/>
      <c r="C56" s="555"/>
      <c r="D56" s="554"/>
      <c r="E56" s="555"/>
      <c r="F56" s="502"/>
      <c r="G56" s="502"/>
      <c r="H56" s="502"/>
      <c r="I56" s="502"/>
      <c r="J56" s="502"/>
      <c r="K56" s="502"/>
      <c r="L56" s="502" t="s">
        <v>432</v>
      </c>
      <c r="M56" s="502"/>
      <c r="N56" s="502"/>
      <c r="O56" s="502"/>
      <c r="P56" s="519"/>
      <c r="Q56" s="520"/>
      <c r="R56" s="520"/>
      <c r="S56" s="520"/>
      <c r="T56" s="520"/>
      <c r="U56" s="520"/>
      <c r="V56" s="520"/>
      <c r="W56" s="545"/>
      <c r="X56" s="519"/>
      <c r="Y56" s="520"/>
      <c r="Z56" s="520"/>
      <c r="AA56" s="520"/>
      <c r="AB56" s="520"/>
      <c r="AC56" s="520"/>
      <c r="AD56" s="520"/>
      <c r="AE56" s="525"/>
      <c r="AF56" s="18"/>
      <c r="AG56" s="18"/>
      <c r="AH56" s="18"/>
      <c r="AI56" s="18"/>
      <c r="AJ56" s="18"/>
      <c r="AK56" s="18"/>
      <c r="AL56" s="18"/>
      <c r="AM56" s="18"/>
      <c r="AN56" s="15"/>
      <c r="AO56" s="15"/>
      <c r="AP56" s="15"/>
      <c r="AQ56" s="15"/>
      <c r="AR56" s="15"/>
      <c r="AS56" s="15"/>
      <c r="AT56" s="15"/>
      <c r="AU56" s="15"/>
      <c r="AV56" s="15"/>
      <c r="AW56" s="15"/>
      <c r="AX56" s="15"/>
    </row>
    <row r="57" spans="1:50" ht="11.25" customHeight="1" x14ac:dyDescent="0.15">
      <c r="A57" s="15"/>
      <c r="B57" s="556"/>
      <c r="C57" s="557"/>
      <c r="D57" s="556"/>
      <c r="E57" s="557"/>
      <c r="F57" s="502" t="s">
        <v>430</v>
      </c>
      <c r="G57" s="502"/>
      <c r="H57" s="502"/>
      <c r="I57" s="502"/>
      <c r="J57" s="502"/>
      <c r="K57" s="502"/>
      <c r="L57" s="502"/>
      <c r="M57" s="502"/>
      <c r="N57" s="502"/>
      <c r="O57" s="502"/>
      <c r="P57" s="540"/>
      <c r="Q57" s="541"/>
      <c r="R57" s="541"/>
      <c r="S57" s="541"/>
      <c r="T57" s="541"/>
      <c r="U57" s="541"/>
      <c r="V57" s="541"/>
      <c r="W57" s="541"/>
      <c r="X57" s="528"/>
      <c r="Y57" s="529"/>
      <c r="Z57" s="529"/>
      <c r="AA57" s="529"/>
      <c r="AB57" s="529"/>
      <c r="AC57" s="529"/>
      <c r="AD57" s="529"/>
      <c r="AE57" s="530"/>
      <c r="AF57" s="18"/>
      <c r="AG57" s="18"/>
      <c r="AH57" s="18"/>
      <c r="AI57" s="18"/>
      <c r="AJ57" s="18"/>
      <c r="AK57" s="18"/>
      <c r="AL57" s="18"/>
      <c r="AM57" s="18"/>
      <c r="AN57" s="15"/>
      <c r="AO57" s="15"/>
      <c r="AP57" s="15"/>
      <c r="AQ57" s="15"/>
      <c r="AR57" s="15"/>
      <c r="AS57" s="15"/>
      <c r="AT57" s="15"/>
      <c r="AU57" s="15"/>
      <c r="AV57" s="15"/>
      <c r="AW57" s="15"/>
      <c r="AX57" s="15"/>
    </row>
    <row r="58" spans="1:50" ht="11.25" customHeight="1" x14ac:dyDescent="0.15">
      <c r="A58" s="15"/>
      <c r="B58" s="16"/>
      <c r="C58" s="16"/>
      <c r="D58" s="16"/>
      <c r="E58" s="16"/>
      <c r="F58" s="16"/>
      <c r="G58" s="16"/>
      <c r="H58" s="16"/>
      <c r="I58" s="16"/>
      <c r="J58" s="16"/>
      <c r="K58" s="16"/>
      <c r="L58" s="16"/>
      <c r="M58" s="16"/>
      <c r="N58" s="16"/>
      <c r="O58" s="16"/>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row>
    <row r="59" spans="1:50" ht="11.25" customHeight="1" x14ac:dyDescent="0.15">
      <c r="A59" s="15"/>
      <c r="B59" s="583" t="s">
        <v>502</v>
      </c>
      <c r="C59" s="583"/>
      <c r="D59" s="583"/>
      <c r="E59" s="583"/>
      <c r="F59" s="583"/>
      <c r="G59" s="583"/>
      <c r="H59" s="583"/>
      <c r="I59" s="583"/>
      <c r="J59" s="583"/>
      <c r="K59" s="583"/>
      <c r="L59" s="583"/>
      <c r="M59" s="583"/>
      <c r="N59" s="583"/>
      <c r="O59" s="583"/>
      <c r="P59" s="583"/>
      <c r="Q59" s="583"/>
      <c r="R59" s="583"/>
      <c r="S59" s="583"/>
      <c r="T59" s="583"/>
      <c r="U59" s="583"/>
      <c r="V59" s="583"/>
      <c r="W59" s="583"/>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row>
    <row r="60" spans="1:50" ht="11.25" customHeight="1" x14ac:dyDescent="0.15">
      <c r="A60" s="15"/>
      <c r="B60" s="583"/>
      <c r="C60" s="583"/>
      <c r="D60" s="583"/>
      <c r="E60" s="583"/>
      <c r="F60" s="583"/>
      <c r="G60" s="583"/>
      <c r="H60" s="583"/>
      <c r="I60" s="583"/>
      <c r="J60" s="583"/>
      <c r="K60" s="583"/>
      <c r="L60" s="583"/>
      <c r="M60" s="583"/>
      <c r="N60" s="583"/>
      <c r="O60" s="583"/>
      <c r="P60" s="583"/>
      <c r="Q60" s="583"/>
      <c r="R60" s="583"/>
      <c r="S60" s="583"/>
      <c r="T60" s="583"/>
      <c r="U60" s="583"/>
      <c r="V60" s="583"/>
      <c r="W60" s="583"/>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row>
    <row r="61" spans="1:50" ht="11.25" customHeight="1" x14ac:dyDescent="0.15">
      <c r="A61" s="15"/>
      <c r="B61" s="574"/>
      <c r="C61" s="575"/>
      <c r="D61" s="575"/>
      <c r="E61" s="575"/>
      <c r="F61" s="575"/>
      <c r="G61" s="575"/>
      <c r="H61" s="575"/>
      <c r="I61" s="575"/>
      <c r="J61" s="575"/>
      <c r="K61" s="575"/>
      <c r="L61" s="575"/>
      <c r="M61" s="575"/>
      <c r="N61" s="575"/>
      <c r="O61" s="576"/>
      <c r="P61" s="484" t="s">
        <v>381</v>
      </c>
      <c r="Q61" s="485"/>
      <c r="R61" s="485"/>
      <c r="S61" s="485"/>
      <c r="T61" s="485"/>
      <c r="U61" s="485"/>
      <c r="V61" s="485"/>
      <c r="W61" s="486"/>
      <c r="X61" s="493" t="s">
        <v>367</v>
      </c>
      <c r="Y61" s="494"/>
      <c r="Z61" s="494"/>
      <c r="AA61" s="494"/>
      <c r="AB61" s="494"/>
      <c r="AC61" s="494"/>
      <c r="AD61" s="494"/>
      <c r="AE61" s="495"/>
      <c r="AF61" s="516" t="e">
        <f>EDATE(表紙!$Q$74,-2)</f>
        <v>#NUM!</v>
      </c>
      <c r="AG61" s="517"/>
      <c r="AH61" s="517"/>
      <c r="AI61" s="517"/>
      <c r="AJ61" s="517"/>
      <c r="AK61" s="517"/>
      <c r="AL61" s="517"/>
      <c r="AM61" s="518"/>
      <c r="AN61" s="18"/>
      <c r="AO61" s="18"/>
      <c r="AP61" s="17"/>
      <c r="AQ61" s="17"/>
      <c r="AR61" s="15"/>
      <c r="AS61" s="15"/>
      <c r="AT61" s="15"/>
      <c r="AU61" s="15"/>
      <c r="AV61" s="15"/>
      <c r="AW61" s="15"/>
      <c r="AX61" s="15"/>
    </row>
    <row r="62" spans="1:50" ht="11.25" customHeight="1" x14ac:dyDescent="0.15">
      <c r="A62" s="15"/>
      <c r="B62" s="577"/>
      <c r="C62" s="578"/>
      <c r="D62" s="578"/>
      <c r="E62" s="578"/>
      <c r="F62" s="578"/>
      <c r="G62" s="578"/>
      <c r="H62" s="578"/>
      <c r="I62" s="578"/>
      <c r="J62" s="578"/>
      <c r="K62" s="578"/>
      <c r="L62" s="578"/>
      <c r="M62" s="578"/>
      <c r="N62" s="578"/>
      <c r="O62" s="579"/>
      <c r="P62" s="490"/>
      <c r="Q62" s="491"/>
      <c r="R62" s="491"/>
      <c r="S62" s="491"/>
      <c r="T62" s="491"/>
      <c r="U62" s="491"/>
      <c r="V62" s="491"/>
      <c r="W62" s="492"/>
      <c r="X62" s="499"/>
      <c r="Y62" s="500"/>
      <c r="Z62" s="500"/>
      <c r="AA62" s="500"/>
      <c r="AB62" s="500"/>
      <c r="AC62" s="500"/>
      <c r="AD62" s="500"/>
      <c r="AE62" s="501"/>
      <c r="AF62" s="490" t="s">
        <v>624</v>
      </c>
      <c r="AG62" s="491"/>
      <c r="AH62" s="491"/>
      <c r="AI62" s="491"/>
      <c r="AJ62" s="491"/>
      <c r="AK62" s="491"/>
      <c r="AL62" s="491"/>
      <c r="AM62" s="492"/>
      <c r="AN62" s="18"/>
      <c r="AO62" s="18"/>
      <c r="AP62" s="17"/>
      <c r="AQ62" s="17"/>
      <c r="AR62" s="15"/>
      <c r="AS62" s="15"/>
      <c r="AT62" s="15"/>
      <c r="AU62" s="15"/>
      <c r="AV62" s="15"/>
      <c r="AW62" s="15"/>
      <c r="AX62" s="15"/>
    </row>
    <row r="63" spans="1:50" ht="11.25" customHeight="1" x14ac:dyDescent="0.15">
      <c r="A63" s="15"/>
      <c r="B63" s="484" t="s">
        <v>254</v>
      </c>
      <c r="C63" s="485"/>
      <c r="D63" s="485"/>
      <c r="E63" s="485"/>
      <c r="F63" s="485"/>
      <c r="G63" s="485"/>
      <c r="H63" s="485"/>
      <c r="I63" s="485"/>
      <c r="J63" s="485"/>
      <c r="K63" s="485"/>
      <c r="L63" s="485"/>
      <c r="M63" s="485"/>
      <c r="N63" s="485"/>
      <c r="O63" s="486"/>
      <c r="P63" s="451"/>
      <c r="Q63" s="365"/>
      <c r="R63" s="365"/>
      <c r="S63" s="365"/>
      <c r="T63" s="365"/>
      <c r="U63" s="365"/>
      <c r="V63" s="521" t="s">
        <v>380</v>
      </c>
      <c r="W63" s="522"/>
      <c r="X63" s="451"/>
      <c r="Y63" s="365"/>
      <c r="Z63" s="365"/>
      <c r="AA63" s="365"/>
      <c r="AB63" s="365"/>
      <c r="AC63" s="365"/>
      <c r="AD63" s="521" t="s">
        <v>380</v>
      </c>
      <c r="AE63" s="522"/>
      <c r="AF63" s="451"/>
      <c r="AG63" s="365"/>
      <c r="AH63" s="365"/>
      <c r="AI63" s="365"/>
      <c r="AJ63" s="365"/>
      <c r="AK63" s="365"/>
      <c r="AL63" s="521" t="s">
        <v>380</v>
      </c>
      <c r="AM63" s="522"/>
      <c r="AN63" s="18"/>
      <c r="AO63" s="18"/>
      <c r="AP63" s="17"/>
      <c r="AQ63" s="17"/>
      <c r="AR63" s="15"/>
      <c r="AS63" s="15"/>
      <c r="AT63" s="15"/>
      <c r="AU63" s="15"/>
      <c r="AV63" s="15"/>
      <c r="AW63" s="15"/>
      <c r="AX63" s="15"/>
    </row>
    <row r="64" spans="1:50" ht="11.25" customHeight="1" x14ac:dyDescent="0.15">
      <c r="A64" s="15"/>
      <c r="B64" s="490"/>
      <c r="C64" s="491"/>
      <c r="D64" s="491"/>
      <c r="E64" s="491"/>
      <c r="F64" s="491"/>
      <c r="G64" s="491"/>
      <c r="H64" s="491"/>
      <c r="I64" s="491"/>
      <c r="J64" s="491"/>
      <c r="K64" s="491"/>
      <c r="L64" s="491"/>
      <c r="M64" s="491"/>
      <c r="N64" s="491"/>
      <c r="O64" s="492"/>
      <c r="P64" s="458"/>
      <c r="Q64" s="367"/>
      <c r="R64" s="367"/>
      <c r="S64" s="367"/>
      <c r="T64" s="367"/>
      <c r="U64" s="367"/>
      <c r="V64" s="523"/>
      <c r="W64" s="524"/>
      <c r="X64" s="458"/>
      <c r="Y64" s="367"/>
      <c r="Z64" s="367"/>
      <c r="AA64" s="367"/>
      <c r="AB64" s="367"/>
      <c r="AC64" s="367"/>
      <c r="AD64" s="523"/>
      <c r="AE64" s="524"/>
      <c r="AF64" s="458"/>
      <c r="AG64" s="367"/>
      <c r="AH64" s="367"/>
      <c r="AI64" s="367"/>
      <c r="AJ64" s="367"/>
      <c r="AK64" s="367"/>
      <c r="AL64" s="523"/>
      <c r="AM64" s="524"/>
      <c r="AN64" s="18"/>
      <c r="AO64" s="18"/>
      <c r="AP64" s="17"/>
      <c r="AQ64" s="17"/>
      <c r="AR64" s="17"/>
      <c r="AS64" s="17"/>
      <c r="AT64" s="17"/>
      <c r="AU64" s="17"/>
      <c r="AV64" s="15"/>
      <c r="AW64" s="15"/>
      <c r="AX64" s="15"/>
    </row>
    <row r="65" spans="1:58" ht="11.25" customHeight="1" x14ac:dyDescent="0.15">
      <c r="A65" s="15"/>
      <c r="B65" s="587" t="s">
        <v>503</v>
      </c>
      <c r="C65" s="588"/>
      <c r="D65" s="564"/>
      <c r="E65" s="565"/>
      <c r="F65" s="485"/>
      <c r="G65" s="485"/>
      <c r="H65" s="485"/>
      <c r="I65" s="485"/>
      <c r="J65" s="485"/>
      <c r="K65" s="485"/>
      <c r="L65" s="485"/>
      <c r="M65" s="485"/>
      <c r="N65" s="485"/>
      <c r="O65" s="486"/>
      <c r="P65" s="549" t="s">
        <v>500</v>
      </c>
      <c r="Q65" s="584"/>
      <c r="R65" s="584"/>
      <c r="S65" s="584"/>
      <c r="T65" s="584"/>
      <c r="U65" s="584"/>
      <c r="V65" s="584"/>
      <c r="W65" s="568"/>
      <c r="X65" s="549" t="s">
        <v>414</v>
      </c>
      <c r="Y65" s="584"/>
      <c r="Z65" s="584"/>
      <c r="AA65" s="584"/>
      <c r="AB65" s="584"/>
      <c r="AC65" s="584"/>
      <c r="AD65" s="584"/>
      <c r="AE65" s="568"/>
      <c r="AF65" s="549" t="s">
        <v>434</v>
      </c>
      <c r="AG65" s="584"/>
      <c r="AH65" s="584"/>
      <c r="AI65" s="584"/>
      <c r="AJ65" s="584"/>
      <c r="AK65" s="584"/>
      <c r="AL65" s="584"/>
      <c r="AM65" s="568"/>
      <c r="AN65" s="549" t="s">
        <v>378</v>
      </c>
      <c r="AO65" s="584"/>
      <c r="AP65" s="584"/>
      <c r="AQ65" s="584"/>
      <c r="AR65" s="584"/>
      <c r="AS65" s="584"/>
      <c r="AT65" s="584"/>
      <c r="AU65" s="568"/>
      <c r="AV65" s="18"/>
      <c r="AW65" s="18"/>
      <c r="AX65" s="18"/>
      <c r="AY65" s="18"/>
      <c r="AZ65" s="18"/>
      <c r="BA65" s="18"/>
      <c r="BB65" s="18"/>
      <c r="BC65" s="18"/>
      <c r="BD65" s="15"/>
      <c r="BE65" s="15"/>
      <c r="BF65" s="15"/>
    </row>
    <row r="66" spans="1:58" ht="11.25" customHeight="1" x14ac:dyDescent="0.15">
      <c r="A66" s="15"/>
      <c r="B66" s="589"/>
      <c r="C66" s="590"/>
      <c r="D66" s="554"/>
      <c r="E66" s="566"/>
      <c r="F66" s="491"/>
      <c r="G66" s="491"/>
      <c r="H66" s="491"/>
      <c r="I66" s="491"/>
      <c r="J66" s="491"/>
      <c r="K66" s="491"/>
      <c r="L66" s="491"/>
      <c r="M66" s="491"/>
      <c r="N66" s="491"/>
      <c r="O66" s="492"/>
      <c r="P66" s="549" t="s">
        <v>427</v>
      </c>
      <c r="Q66" s="584"/>
      <c r="R66" s="584"/>
      <c r="S66" s="547"/>
      <c r="T66" s="543" t="s">
        <v>428</v>
      </c>
      <c r="U66" s="584"/>
      <c r="V66" s="584"/>
      <c r="W66" s="568"/>
      <c r="X66" s="549" t="s">
        <v>427</v>
      </c>
      <c r="Y66" s="584"/>
      <c r="Z66" s="584"/>
      <c r="AA66" s="547"/>
      <c r="AB66" s="543" t="s">
        <v>428</v>
      </c>
      <c r="AC66" s="584"/>
      <c r="AD66" s="584"/>
      <c r="AE66" s="568"/>
      <c r="AF66" s="549" t="s">
        <v>427</v>
      </c>
      <c r="AG66" s="584"/>
      <c r="AH66" s="584"/>
      <c r="AI66" s="547"/>
      <c r="AJ66" s="543" t="s">
        <v>428</v>
      </c>
      <c r="AK66" s="584"/>
      <c r="AL66" s="584"/>
      <c r="AM66" s="568"/>
      <c r="AN66" s="549" t="s">
        <v>427</v>
      </c>
      <c r="AO66" s="584"/>
      <c r="AP66" s="584"/>
      <c r="AQ66" s="547"/>
      <c r="AR66" s="543" t="s">
        <v>428</v>
      </c>
      <c r="AS66" s="584"/>
      <c r="AT66" s="584"/>
      <c r="AU66" s="568"/>
      <c r="AV66" s="18"/>
      <c r="AW66" s="18"/>
      <c r="AX66" s="18"/>
      <c r="AY66" s="18"/>
      <c r="AZ66" s="18"/>
      <c r="BA66" s="18"/>
      <c r="BB66" s="18"/>
      <c r="BC66" s="18"/>
      <c r="BD66" s="15"/>
      <c r="BE66" s="15"/>
      <c r="BF66" s="15"/>
    </row>
    <row r="67" spans="1:58" ht="11.25" customHeight="1" x14ac:dyDescent="0.15">
      <c r="A67" s="15"/>
      <c r="B67" s="589"/>
      <c r="C67" s="590"/>
      <c r="D67" s="554"/>
      <c r="E67" s="566"/>
      <c r="F67" s="484" t="s">
        <v>407</v>
      </c>
      <c r="G67" s="485"/>
      <c r="H67" s="485"/>
      <c r="I67" s="485"/>
      <c r="J67" s="485"/>
      <c r="K67" s="486"/>
      <c r="L67" s="549" t="s">
        <v>431</v>
      </c>
      <c r="M67" s="584"/>
      <c r="N67" s="584"/>
      <c r="O67" s="568"/>
      <c r="P67" s="540"/>
      <c r="Q67" s="541"/>
      <c r="R67" s="541"/>
      <c r="S67" s="546"/>
      <c r="T67" s="545"/>
      <c r="U67" s="541"/>
      <c r="V67" s="541"/>
      <c r="W67" s="542"/>
      <c r="X67" s="540"/>
      <c r="Y67" s="541"/>
      <c r="Z67" s="541"/>
      <c r="AA67" s="546"/>
      <c r="AB67" s="545"/>
      <c r="AC67" s="541"/>
      <c r="AD67" s="541"/>
      <c r="AE67" s="542"/>
      <c r="AF67" s="540"/>
      <c r="AG67" s="541"/>
      <c r="AH67" s="541"/>
      <c r="AI67" s="546"/>
      <c r="AJ67" s="545"/>
      <c r="AK67" s="541"/>
      <c r="AL67" s="541"/>
      <c r="AM67" s="542"/>
      <c r="AN67" s="531">
        <f>P67+X67</f>
        <v>0</v>
      </c>
      <c r="AO67" s="532"/>
      <c r="AP67" s="532"/>
      <c r="AQ67" s="586"/>
      <c r="AR67" s="585">
        <f>T67+AB67</f>
        <v>0</v>
      </c>
      <c r="AS67" s="532"/>
      <c r="AT67" s="532"/>
      <c r="AU67" s="533"/>
      <c r="AV67" s="18"/>
      <c r="AW67" s="18"/>
      <c r="AX67" s="18"/>
      <c r="AY67" s="18"/>
      <c r="AZ67" s="18"/>
      <c r="BA67" s="18"/>
      <c r="BB67" s="18"/>
      <c r="BC67" s="18"/>
      <c r="BD67" s="15"/>
      <c r="BE67" s="15"/>
      <c r="BF67" s="15"/>
    </row>
    <row r="68" spans="1:58" ht="11.25" customHeight="1" x14ac:dyDescent="0.15">
      <c r="A68" s="15"/>
      <c r="B68" s="589"/>
      <c r="C68" s="590"/>
      <c r="D68" s="554"/>
      <c r="E68" s="566"/>
      <c r="F68" s="490"/>
      <c r="G68" s="491"/>
      <c r="H68" s="491"/>
      <c r="I68" s="491"/>
      <c r="J68" s="491"/>
      <c r="K68" s="492"/>
      <c r="L68" s="549" t="s">
        <v>432</v>
      </c>
      <c r="M68" s="584"/>
      <c r="N68" s="584"/>
      <c r="O68" s="568"/>
      <c r="P68" s="540"/>
      <c r="Q68" s="541"/>
      <c r="R68" s="541"/>
      <c r="S68" s="546"/>
      <c r="T68" s="545"/>
      <c r="U68" s="541"/>
      <c r="V68" s="541"/>
      <c r="W68" s="542"/>
      <c r="X68" s="540"/>
      <c r="Y68" s="541"/>
      <c r="Z68" s="541"/>
      <c r="AA68" s="546"/>
      <c r="AB68" s="545"/>
      <c r="AC68" s="541"/>
      <c r="AD68" s="541"/>
      <c r="AE68" s="542"/>
      <c r="AF68" s="540"/>
      <c r="AG68" s="541"/>
      <c r="AH68" s="541"/>
      <c r="AI68" s="546"/>
      <c r="AJ68" s="545"/>
      <c r="AK68" s="541"/>
      <c r="AL68" s="541"/>
      <c r="AM68" s="542"/>
      <c r="AN68" s="531">
        <f>P68+X68</f>
        <v>0</v>
      </c>
      <c r="AO68" s="532"/>
      <c r="AP68" s="532"/>
      <c r="AQ68" s="586"/>
      <c r="AR68" s="585">
        <f>T68+AB68</f>
        <v>0</v>
      </c>
      <c r="AS68" s="532"/>
      <c r="AT68" s="532"/>
      <c r="AU68" s="533"/>
      <c r="AV68" s="18"/>
      <c r="AW68" s="18"/>
      <c r="AX68" s="18"/>
      <c r="AY68" s="18"/>
      <c r="AZ68" s="18"/>
      <c r="BA68" s="18"/>
      <c r="BB68" s="18"/>
      <c r="BC68" s="18"/>
      <c r="BD68" s="15"/>
      <c r="BE68" s="15"/>
      <c r="BF68" s="15"/>
    </row>
    <row r="69" spans="1:58" ht="11.25" customHeight="1" x14ac:dyDescent="0.15">
      <c r="A69" s="15"/>
      <c r="B69" s="589"/>
      <c r="C69" s="590"/>
      <c r="D69" s="554"/>
      <c r="E69" s="566"/>
      <c r="F69" s="549" t="s">
        <v>429</v>
      </c>
      <c r="G69" s="584"/>
      <c r="H69" s="584"/>
      <c r="I69" s="584"/>
      <c r="J69" s="584"/>
      <c r="K69" s="584"/>
      <c r="L69" s="584"/>
      <c r="M69" s="584"/>
      <c r="N69" s="584"/>
      <c r="O69" s="568"/>
      <c r="P69" s="540"/>
      <c r="Q69" s="541"/>
      <c r="R69" s="541"/>
      <c r="S69" s="541"/>
      <c r="T69" s="541"/>
      <c r="U69" s="541"/>
      <c r="V69" s="541"/>
      <c r="W69" s="542"/>
      <c r="X69" s="540"/>
      <c r="Y69" s="541"/>
      <c r="Z69" s="541"/>
      <c r="AA69" s="541"/>
      <c r="AB69" s="541"/>
      <c r="AC69" s="541"/>
      <c r="AD69" s="541"/>
      <c r="AE69" s="542"/>
      <c r="AF69" s="540"/>
      <c r="AG69" s="541"/>
      <c r="AH69" s="541"/>
      <c r="AI69" s="541"/>
      <c r="AJ69" s="541"/>
      <c r="AK69" s="541"/>
      <c r="AL69" s="541"/>
      <c r="AM69" s="542"/>
      <c r="AN69" s="531">
        <f>SUM(P69:AE69)</f>
        <v>0</v>
      </c>
      <c r="AO69" s="532"/>
      <c r="AP69" s="532"/>
      <c r="AQ69" s="532"/>
      <c r="AR69" s="532"/>
      <c r="AS69" s="532"/>
      <c r="AT69" s="532"/>
      <c r="AU69" s="533"/>
      <c r="AV69" s="18"/>
      <c r="AW69" s="18"/>
      <c r="AX69" s="18"/>
      <c r="AY69" s="18"/>
      <c r="AZ69" s="18"/>
      <c r="BA69" s="18"/>
      <c r="BB69" s="18"/>
      <c r="BC69" s="18"/>
      <c r="BD69" s="15"/>
      <c r="BE69" s="15"/>
      <c r="BF69" s="15"/>
    </row>
    <row r="70" spans="1:58" ht="11.25" customHeight="1" x14ac:dyDescent="0.15">
      <c r="A70" s="15"/>
      <c r="B70" s="591"/>
      <c r="C70" s="592"/>
      <c r="D70" s="556"/>
      <c r="E70" s="580"/>
      <c r="F70" s="549" t="s">
        <v>430</v>
      </c>
      <c r="G70" s="584"/>
      <c r="H70" s="584"/>
      <c r="I70" s="584"/>
      <c r="J70" s="584"/>
      <c r="K70" s="584"/>
      <c r="L70" s="584"/>
      <c r="M70" s="584"/>
      <c r="N70" s="584"/>
      <c r="O70" s="568"/>
      <c r="P70" s="540"/>
      <c r="Q70" s="541"/>
      <c r="R70" s="541"/>
      <c r="S70" s="541"/>
      <c r="T70" s="541"/>
      <c r="U70" s="541"/>
      <c r="V70" s="541"/>
      <c r="W70" s="542"/>
      <c r="X70" s="540"/>
      <c r="Y70" s="541"/>
      <c r="Z70" s="541"/>
      <c r="AA70" s="541"/>
      <c r="AB70" s="541"/>
      <c r="AC70" s="541"/>
      <c r="AD70" s="541"/>
      <c r="AE70" s="542"/>
      <c r="AF70" s="528"/>
      <c r="AG70" s="529"/>
      <c r="AH70" s="529"/>
      <c r="AI70" s="529"/>
      <c r="AJ70" s="529"/>
      <c r="AK70" s="529"/>
      <c r="AL70" s="529"/>
      <c r="AM70" s="530"/>
      <c r="AN70" s="18"/>
      <c r="AO70" s="18"/>
      <c r="AP70" s="18"/>
      <c r="AQ70" s="18"/>
      <c r="AR70" s="18"/>
      <c r="AS70" s="18"/>
      <c r="AT70" s="18"/>
      <c r="AU70" s="18"/>
      <c r="AV70" s="15"/>
      <c r="AW70" s="15"/>
      <c r="AX70" s="15"/>
    </row>
    <row r="71" spans="1:58" ht="11.25" customHeight="1" x14ac:dyDescent="0.15">
      <c r="A71" s="15"/>
      <c r="B71" s="16"/>
      <c r="C71" s="15"/>
      <c r="D71" s="15"/>
      <c r="E71" s="15"/>
      <c r="F71" s="593"/>
      <c r="G71" s="593"/>
      <c r="H71" s="593"/>
      <c r="I71" s="593"/>
      <c r="J71" s="593"/>
      <c r="K71" s="593"/>
      <c r="L71" s="593"/>
      <c r="M71" s="593"/>
      <c r="N71" s="593"/>
      <c r="O71" s="593"/>
      <c r="P71" s="593"/>
      <c r="Q71" s="593"/>
      <c r="R71" s="593"/>
      <c r="S71" s="593"/>
      <c r="T71" s="593"/>
      <c r="U71" s="593"/>
      <c r="V71" s="593"/>
      <c r="W71" s="593"/>
      <c r="X71" s="593"/>
      <c r="Y71" s="593"/>
      <c r="Z71" s="593"/>
      <c r="AA71" s="593"/>
      <c r="AB71" s="593"/>
      <c r="AC71" s="593"/>
      <c r="AD71" s="593"/>
      <c r="AE71" s="593"/>
      <c r="AF71" s="593"/>
      <c r="AG71" s="593"/>
      <c r="AH71" s="593"/>
      <c r="AI71" s="593"/>
      <c r="AJ71" s="593"/>
      <c r="AK71" s="593"/>
      <c r="AL71" s="593"/>
      <c r="AM71" s="593"/>
      <c r="AN71" s="593"/>
      <c r="AO71" s="593"/>
      <c r="AP71" s="593"/>
      <c r="AQ71" s="593"/>
      <c r="AR71" s="593"/>
      <c r="AS71" s="593"/>
      <c r="AT71" s="593"/>
      <c r="AU71" s="15"/>
      <c r="AV71" s="15"/>
      <c r="AW71" s="15"/>
      <c r="AX71" s="15"/>
    </row>
    <row r="72" spans="1:58" ht="11.25" customHeight="1" x14ac:dyDescent="0.15">
      <c r="A72" s="15"/>
      <c r="B72" s="15" t="s">
        <v>370</v>
      </c>
      <c r="C72" s="582" t="s">
        <v>1036</v>
      </c>
      <c r="D72" s="582"/>
      <c r="E72" s="582"/>
      <c r="F72" s="582"/>
      <c r="G72" s="582"/>
      <c r="H72" s="582"/>
      <c r="I72" s="582"/>
      <c r="J72" s="582"/>
      <c r="K72" s="582"/>
      <c r="L72" s="582"/>
      <c r="M72" s="582"/>
      <c r="N72" s="582"/>
      <c r="O72" s="582"/>
      <c r="P72" s="582"/>
      <c r="Q72" s="582"/>
      <c r="R72" s="582"/>
      <c r="S72" s="582"/>
      <c r="T72" s="582"/>
      <c r="U72" s="582"/>
      <c r="V72" s="582"/>
      <c r="W72" s="582"/>
      <c r="X72" s="582"/>
      <c r="Y72" s="582"/>
      <c r="Z72" s="582"/>
      <c r="AA72" s="582"/>
      <c r="AB72" s="582"/>
      <c r="AC72" s="582"/>
      <c r="AD72" s="582"/>
      <c r="AE72" s="582"/>
      <c r="AF72" s="582"/>
      <c r="AG72" s="582"/>
      <c r="AH72" s="582"/>
      <c r="AI72" s="582"/>
      <c r="AJ72" s="582"/>
      <c r="AK72" s="582"/>
      <c r="AL72" s="582"/>
      <c r="AM72" s="582"/>
      <c r="AN72" s="582"/>
      <c r="AO72" s="582"/>
      <c r="AP72" s="582"/>
      <c r="AQ72" s="582"/>
      <c r="AR72" s="582"/>
      <c r="AS72" s="582"/>
      <c r="AT72" s="582"/>
      <c r="AU72" s="582"/>
      <c r="AV72" s="15"/>
      <c r="AW72" s="15"/>
      <c r="AX72" s="15"/>
    </row>
    <row r="73" spans="1:58" x14ac:dyDescent="0.15">
      <c r="A73" s="15"/>
      <c r="B73" s="15"/>
      <c r="C73" s="582"/>
      <c r="D73" s="582"/>
      <c r="E73" s="582"/>
      <c r="F73" s="582"/>
      <c r="G73" s="582"/>
      <c r="H73" s="582"/>
      <c r="I73" s="582"/>
      <c r="J73" s="582"/>
      <c r="K73" s="582"/>
      <c r="L73" s="582"/>
      <c r="M73" s="582"/>
      <c r="N73" s="582"/>
      <c r="O73" s="582"/>
      <c r="P73" s="582"/>
      <c r="Q73" s="582"/>
      <c r="R73" s="582"/>
      <c r="S73" s="582"/>
      <c r="T73" s="582"/>
      <c r="U73" s="582"/>
      <c r="V73" s="582"/>
      <c r="W73" s="582"/>
      <c r="X73" s="582"/>
      <c r="Y73" s="582"/>
      <c r="Z73" s="582"/>
      <c r="AA73" s="582"/>
      <c r="AB73" s="582"/>
      <c r="AC73" s="582"/>
      <c r="AD73" s="582"/>
      <c r="AE73" s="582"/>
      <c r="AF73" s="582"/>
      <c r="AG73" s="582"/>
      <c r="AH73" s="582"/>
      <c r="AI73" s="582"/>
      <c r="AJ73" s="582"/>
      <c r="AK73" s="582"/>
      <c r="AL73" s="582"/>
      <c r="AM73" s="582"/>
      <c r="AN73" s="582"/>
      <c r="AO73" s="582"/>
      <c r="AP73" s="582"/>
      <c r="AQ73" s="582"/>
      <c r="AR73" s="582"/>
      <c r="AS73" s="582"/>
      <c r="AT73" s="582"/>
      <c r="AU73" s="582"/>
      <c r="AV73" s="15"/>
      <c r="AW73" s="15"/>
      <c r="AX73" s="15"/>
    </row>
    <row r="74" spans="1:58" x14ac:dyDescent="0.15">
      <c r="A74" s="15"/>
      <c r="B74" s="15"/>
      <c r="C74" s="582"/>
      <c r="D74" s="582"/>
      <c r="E74" s="582"/>
      <c r="F74" s="582"/>
      <c r="G74" s="582"/>
      <c r="H74" s="582"/>
      <c r="I74" s="582"/>
      <c r="J74" s="582"/>
      <c r="K74" s="582"/>
      <c r="L74" s="582"/>
      <c r="M74" s="582"/>
      <c r="N74" s="582"/>
      <c r="O74" s="582"/>
      <c r="P74" s="582"/>
      <c r="Q74" s="582"/>
      <c r="R74" s="582"/>
      <c r="S74" s="582"/>
      <c r="T74" s="582"/>
      <c r="U74" s="582"/>
      <c r="V74" s="582"/>
      <c r="W74" s="582"/>
      <c r="X74" s="582"/>
      <c r="Y74" s="582"/>
      <c r="Z74" s="582"/>
      <c r="AA74" s="582"/>
      <c r="AB74" s="582"/>
      <c r="AC74" s="582"/>
      <c r="AD74" s="582"/>
      <c r="AE74" s="582"/>
      <c r="AF74" s="582"/>
      <c r="AG74" s="582"/>
      <c r="AH74" s="582"/>
      <c r="AI74" s="582"/>
      <c r="AJ74" s="582"/>
      <c r="AK74" s="582"/>
      <c r="AL74" s="582"/>
      <c r="AM74" s="582"/>
      <c r="AN74" s="582"/>
      <c r="AO74" s="582"/>
      <c r="AP74" s="582"/>
      <c r="AQ74" s="582"/>
      <c r="AR74" s="582"/>
      <c r="AS74" s="582"/>
      <c r="AT74" s="582"/>
      <c r="AU74" s="582"/>
      <c r="AV74" s="15"/>
      <c r="AW74" s="15"/>
      <c r="AX74" s="15"/>
    </row>
    <row r="75" spans="1:58" x14ac:dyDescent="0.1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row>
  </sheetData>
  <mergeCells count="301">
    <mergeCell ref="C72:AU74"/>
    <mergeCell ref="AF66:AI66"/>
    <mergeCell ref="AJ66:AM66"/>
    <mergeCell ref="AF67:AI67"/>
    <mergeCell ref="AJ67:AM67"/>
    <mergeCell ref="AF68:AI68"/>
    <mergeCell ref="AJ68:AM68"/>
    <mergeCell ref="F67:K68"/>
    <mergeCell ref="L67:O67"/>
    <mergeCell ref="F69:O69"/>
    <mergeCell ref="AF70:AM70"/>
    <mergeCell ref="B65:C70"/>
    <mergeCell ref="D65:E70"/>
    <mergeCell ref="F65:O66"/>
    <mergeCell ref="P65:W65"/>
    <mergeCell ref="X65:AE65"/>
    <mergeCell ref="F70:O70"/>
    <mergeCell ref="P70:W70"/>
    <mergeCell ref="F71:AT71"/>
    <mergeCell ref="X70:AE70"/>
    <mergeCell ref="AB67:AE67"/>
    <mergeCell ref="P69:W69"/>
    <mergeCell ref="X69:AE69"/>
    <mergeCell ref="AN65:AU65"/>
    <mergeCell ref="AF63:AK64"/>
    <mergeCell ref="AL63:AM64"/>
    <mergeCell ref="AN66:AQ66"/>
    <mergeCell ref="AR66:AU66"/>
    <mergeCell ref="AF65:AM65"/>
    <mergeCell ref="AN69:AU69"/>
    <mergeCell ref="AR68:AU68"/>
    <mergeCell ref="AN67:AQ67"/>
    <mergeCell ref="AF69:AM69"/>
    <mergeCell ref="AR67:AU67"/>
    <mergeCell ref="AN68:AQ68"/>
    <mergeCell ref="L68:O68"/>
    <mergeCell ref="P68:S68"/>
    <mergeCell ref="T68:W68"/>
    <mergeCell ref="X68:AA68"/>
    <mergeCell ref="AB68:AE68"/>
    <mergeCell ref="P67:S67"/>
    <mergeCell ref="T67:W67"/>
    <mergeCell ref="X67:AA67"/>
    <mergeCell ref="T66:W66"/>
    <mergeCell ref="X66:AA66"/>
    <mergeCell ref="AB66:AE66"/>
    <mergeCell ref="P66:S66"/>
    <mergeCell ref="B24:O25"/>
    <mergeCell ref="P24:W25"/>
    <mergeCell ref="B59:W60"/>
    <mergeCell ref="B61:O62"/>
    <mergeCell ref="P61:W62"/>
    <mergeCell ref="X61:AE62"/>
    <mergeCell ref="B63:O64"/>
    <mergeCell ref="P63:U64"/>
    <mergeCell ref="V63:W64"/>
    <mergeCell ref="X63:AC64"/>
    <mergeCell ref="AD63:AE64"/>
    <mergeCell ref="X28:AE28"/>
    <mergeCell ref="X29:AA29"/>
    <mergeCell ref="AB29:AE29"/>
    <mergeCell ref="P32:W32"/>
    <mergeCell ref="X34:AE34"/>
    <mergeCell ref="X30:AA30"/>
    <mergeCell ref="AB30:AE30"/>
    <mergeCell ref="X31:AA31"/>
    <mergeCell ref="AB35:AE35"/>
    <mergeCell ref="L36:O36"/>
    <mergeCell ref="F33:O33"/>
    <mergeCell ref="P39:W39"/>
    <mergeCell ref="P35:S35"/>
    <mergeCell ref="AD5:AE6"/>
    <mergeCell ref="T12:W12"/>
    <mergeCell ref="P28:W28"/>
    <mergeCell ref="X9:AE9"/>
    <mergeCell ref="T7:W7"/>
    <mergeCell ref="X10:AA10"/>
    <mergeCell ref="X5:AC6"/>
    <mergeCell ref="B7:O8"/>
    <mergeCell ref="P7:S7"/>
    <mergeCell ref="P8:S8"/>
    <mergeCell ref="P9:W9"/>
    <mergeCell ref="X19:AE19"/>
    <mergeCell ref="X12:AA12"/>
    <mergeCell ref="AB12:AE12"/>
    <mergeCell ref="AB11:AE11"/>
    <mergeCell ref="P15:W15"/>
    <mergeCell ref="X13:AE13"/>
    <mergeCell ref="P13:W13"/>
    <mergeCell ref="P14:W14"/>
    <mergeCell ref="B26:O27"/>
    <mergeCell ref="P26:U27"/>
    <mergeCell ref="V26:W27"/>
    <mergeCell ref="X26:AC27"/>
    <mergeCell ref="AD26:AE27"/>
    <mergeCell ref="B1:AT2"/>
    <mergeCell ref="B3:O4"/>
    <mergeCell ref="P3:W4"/>
    <mergeCell ref="X3:AE4"/>
    <mergeCell ref="T8:W8"/>
    <mergeCell ref="AF5:AK6"/>
    <mergeCell ref="AL5:AM6"/>
    <mergeCell ref="F17:K18"/>
    <mergeCell ref="P17:S17"/>
    <mergeCell ref="B5:O6"/>
    <mergeCell ref="P5:U6"/>
    <mergeCell ref="V5:W6"/>
    <mergeCell ref="AB10:AE10"/>
    <mergeCell ref="P10:S10"/>
    <mergeCell ref="T10:W10"/>
    <mergeCell ref="P11:S11"/>
    <mergeCell ref="T11:W11"/>
    <mergeCell ref="X11:AA11"/>
    <mergeCell ref="X14:AE14"/>
    <mergeCell ref="T17:W17"/>
    <mergeCell ref="AN15:AU15"/>
    <mergeCell ref="P16:S16"/>
    <mergeCell ref="T16:W16"/>
    <mergeCell ref="AN16:AQ16"/>
    <mergeCell ref="T35:W35"/>
    <mergeCell ref="P37:S37"/>
    <mergeCell ref="T37:W37"/>
    <mergeCell ref="AB31:AE31"/>
    <mergeCell ref="X32:AE32"/>
    <mergeCell ref="X33:AE33"/>
    <mergeCell ref="P38:W38"/>
    <mergeCell ref="X39:AE39"/>
    <mergeCell ref="L37:O37"/>
    <mergeCell ref="P36:S36"/>
    <mergeCell ref="T36:W36"/>
    <mergeCell ref="P33:W33"/>
    <mergeCell ref="P34:W34"/>
    <mergeCell ref="P31:S31"/>
    <mergeCell ref="T31:W31"/>
    <mergeCell ref="AF35:AI35"/>
    <mergeCell ref="AJ35:AM35"/>
    <mergeCell ref="X38:AE38"/>
    <mergeCell ref="X36:AA36"/>
    <mergeCell ref="X37:AA37"/>
    <mergeCell ref="AB36:AE36"/>
    <mergeCell ref="X35:AA35"/>
    <mergeCell ref="AB37:AE37"/>
    <mergeCell ref="AF52:AM52"/>
    <mergeCell ref="AF47:AM47"/>
    <mergeCell ref="AF48:AI48"/>
    <mergeCell ref="AJ48:AM48"/>
    <mergeCell ref="AF49:AI49"/>
    <mergeCell ref="AJ49:AM49"/>
    <mergeCell ref="AJ37:AM37"/>
    <mergeCell ref="AF45:AK46"/>
    <mergeCell ref="AL45:AM46"/>
    <mergeCell ref="AF38:AM38"/>
    <mergeCell ref="AF37:AI37"/>
    <mergeCell ref="AF50:AI50"/>
    <mergeCell ref="AJ50:AM50"/>
    <mergeCell ref="AF51:AM51"/>
    <mergeCell ref="AF39:AM39"/>
    <mergeCell ref="X48:AA48"/>
    <mergeCell ref="X24:AE25"/>
    <mergeCell ref="L18:O18"/>
    <mergeCell ref="F11:K12"/>
    <mergeCell ref="D15:O16"/>
    <mergeCell ref="D17:E19"/>
    <mergeCell ref="F19:O19"/>
    <mergeCell ref="P12:S12"/>
    <mergeCell ref="AN18:AQ18"/>
    <mergeCell ref="AN19:AU19"/>
    <mergeCell ref="AF19:AM19"/>
    <mergeCell ref="AR17:AU17"/>
    <mergeCell ref="AF17:AI17"/>
    <mergeCell ref="AJ17:AM17"/>
    <mergeCell ref="AF18:AI18"/>
    <mergeCell ref="AR18:AU18"/>
    <mergeCell ref="AN17:AQ17"/>
    <mergeCell ref="AR16:AU16"/>
    <mergeCell ref="AF15:AM15"/>
    <mergeCell ref="AF16:AI16"/>
    <mergeCell ref="AJ16:AM16"/>
    <mergeCell ref="AF13:AM13"/>
    <mergeCell ref="AF12:AI12"/>
    <mergeCell ref="AJ12:AM12"/>
    <mergeCell ref="AJ11:AM11"/>
    <mergeCell ref="P19:W19"/>
    <mergeCell ref="B9:C19"/>
    <mergeCell ref="D9:E14"/>
    <mergeCell ref="F9:O10"/>
    <mergeCell ref="L17:O17"/>
    <mergeCell ref="L11:O11"/>
    <mergeCell ref="F13:O13"/>
    <mergeCell ref="L12:O12"/>
    <mergeCell ref="F14:O14"/>
    <mergeCell ref="P18:S18"/>
    <mergeCell ref="T18:W18"/>
    <mergeCell ref="B43:O44"/>
    <mergeCell ref="P43:W44"/>
    <mergeCell ref="X43:AE44"/>
    <mergeCell ref="B45:O46"/>
    <mergeCell ref="P45:U46"/>
    <mergeCell ref="V45:W46"/>
    <mergeCell ref="X45:AC46"/>
    <mergeCell ref="AD45:AE46"/>
    <mergeCell ref="B28:C39"/>
    <mergeCell ref="D28:E33"/>
    <mergeCell ref="D34:O35"/>
    <mergeCell ref="D36:E39"/>
    <mergeCell ref="F38:O38"/>
    <mergeCell ref="F30:K31"/>
    <mergeCell ref="L30:O30"/>
    <mergeCell ref="F28:O29"/>
    <mergeCell ref="F36:K37"/>
    <mergeCell ref="F39:O39"/>
    <mergeCell ref="P30:S30"/>
    <mergeCell ref="T30:W30"/>
    <mergeCell ref="P29:S29"/>
    <mergeCell ref="T29:W29"/>
    <mergeCell ref="L31:O31"/>
    <mergeCell ref="F32:O32"/>
    <mergeCell ref="X49:AA49"/>
    <mergeCell ref="AB49:AE49"/>
    <mergeCell ref="B47:C57"/>
    <mergeCell ref="D47:E52"/>
    <mergeCell ref="F47:O48"/>
    <mergeCell ref="P47:W47"/>
    <mergeCell ref="F49:K50"/>
    <mergeCell ref="L49:O49"/>
    <mergeCell ref="P49:S49"/>
    <mergeCell ref="T49:W49"/>
    <mergeCell ref="F51:O51"/>
    <mergeCell ref="P51:W51"/>
    <mergeCell ref="X15:AE15"/>
    <mergeCell ref="X16:AA16"/>
    <mergeCell ref="AB16:AE16"/>
    <mergeCell ref="X17:AA17"/>
    <mergeCell ref="AB17:AE17"/>
    <mergeCell ref="X18:AA18"/>
    <mergeCell ref="AB18:AE18"/>
    <mergeCell ref="B22:AE23"/>
    <mergeCell ref="T56:W56"/>
    <mergeCell ref="X56:AA56"/>
    <mergeCell ref="AB56:AE56"/>
    <mergeCell ref="D55:E57"/>
    <mergeCell ref="F55:K56"/>
    <mergeCell ref="L55:O55"/>
    <mergeCell ref="P55:S55"/>
    <mergeCell ref="F57:O57"/>
    <mergeCell ref="P57:W57"/>
    <mergeCell ref="T55:W55"/>
    <mergeCell ref="F52:O52"/>
    <mergeCell ref="P52:W52"/>
    <mergeCell ref="X52:AE52"/>
    <mergeCell ref="D53:O54"/>
    <mergeCell ref="P53:W53"/>
    <mergeCell ref="B41:AE42"/>
    <mergeCell ref="AF3:AM3"/>
    <mergeCell ref="AF4:AM4"/>
    <mergeCell ref="AF43:AM43"/>
    <mergeCell ref="AF44:AM44"/>
    <mergeCell ref="AL26:AM27"/>
    <mergeCell ref="AJ18:AM18"/>
    <mergeCell ref="AF33:AM33"/>
    <mergeCell ref="AF29:AI29"/>
    <mergeCell ref="AJ29:AM29"/>
    <mergeCell ref="AF30:AI30"/>
    <mergeCell ref="AF31:AI31"/>
    <mergeCell ref="AJ31:AM31"/>
    <mergeCell ref="AF28:AM28"/>
    <mergeCell ref="AF26:AK27"/>
    <mergeCell ref="AF9:AM9"/>
    <mergeCell ref="AF10:AI10"/>
    <mergeCell ref="AJ10:AM10"/>
    <mergeCell ref="AF11:AI11"/>
    <mergeCell ref="AF14:AM14"/>
    <mergeCell ref="AF34:AM34"/>
    <mergeCell ref="AF36:AI36"/>
    <mergeCell ref="AJ36:AM36"/>
    <mergeCell ref="AJ30:AM30"/>
    <mergeCell ref="AF32:AM32"/>
    <mergeCell ref="AF61:AM61"/>
    <mergeCell ref="AF62:AM62"/>
    <mergeCell ref="AF24:AM24"/>
    <mergeCell ref="AF25:AM25"/>
    <mergeCell ref="X55:AA55"/>
    <mergeCell ref="AB55:AE55"/>
    <mergeCell ref="L56:O56"/>
    <mergeCell ref="P56:S56"/>
    <mergeCell ref="X57:AE57"/>
    <mergeCell ref="X53:AE53"/>
    <mergeCell ref="P54:S54"/>
    <mergeCell ref="T54:W54"/>
    <mergeCell ref="X54:AA54"/>
    <mergeCell ref="AB54:AE54"/>
    <mergeCell ref="L50:O50"/>
    <mergeCell ref="P50:S50"/>
    <mergeCell ref="T50:W50"/>
    <mergeCell ref="X50:AA50"/>
    <mergeCell ref="AB50:AE50"/>
    <mergeCell ref="X51:AE51"/>
    <mergeCell ref="X47:AE47"/>
    <mergeCell ref="P48:S48"/>
    <mergeCell ref="T48:W48"/>
    <mergeCell ref="AB48:AE48"/>
  </mergeCells>
  <phoneticPr fontId="2"/>
  <dataValidations count="1">
    <dataValidation type="list" allowBlank="1" showInputMessage="1" showErrorMessage="1" sqref="P8:W8" xr:uid="{00000000-0002-0000-0400-000000000000}">
      <formula1>"○"</formula1>
    </dataValidation>
  </dataValidations>
  <pageMargins left="0.59055118110236227" right="0.39370078740157483" top="0.39370078740157483" bottom="0.39370078740157483" header="0.51181102362204722" footer="0.19685039370078741"/>
  <pageSetup paperSize="9" scale="99" orientation="portrait" r:id="rId1"/>
  <headerFooter alignWithMargins="0">
    <oddFooter xml:space="preserve">&amp;C&amp;A&amp;R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W61"/>
  <sheetViews>
    <sheetView view="pageBreakPreview" zoomScaleNormal="100" zoomScaleSheetLayoutView="100" workbookViewId="0"/>
  </sheetViews>
  <sheetFormatPr defaultColWidth="1.375" defaultRowHeight="11.25" x14ac:dyDescent="0.15"/>
  <cols>
    <col min="1" max="28" width="1.375" style="4" customWidth="1"/>
    <col min="29" max="100" width="1.5" style="4" customWidth="1"/>
    <col min="101" max="16384" width="1.375" style="4"/>
  </cols>
  <sheetData>
    <row r="1" spans="1:101" ht="11.25" customHeight="1" x14ac:dyDescent="0.15">
      <c r="A1" s="18"/>
      <c r="B1" s="594" t="s">
        <v>625</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5" t="e">
        <f>EDATE(表紙!$Q$74,-2)</f>
        <v>#NUM!</v>
      </c>
      <c r="AF1" s="595"/>
      <c r="AG1" s="595"/>
      <c r="AH1" s="595"/>
      <c r="AI1" s="595"/>
      <c r="AJ1" s="595"/>
      <c r="AK1" s="595"/>
      <c r="AL1" s="595"/>
      <c r="AM1" s="595"/>
      <c r="AN1" s="595"/>
      <c r="AO1" s="595"/>
      <c r="AP1" s="512" t="s">
        <v>626</v>
      </c>
      <c r="AQ1" s="512"/>
      <c r="AR1" s="512"/>
      <c r="AS1" s="87"/>
      <c r="AT1" s="121"/>
      <c r="AV1" s="121"/>
      <c r="AW1" s="121"/>
      <c r="AX1" s="121"/>
      <c r="AY1" s="121"/>
      <c r="AZ1" s="121"/>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47"/>
    </row>
    <row r="2" spans="1:101" ht="11.25" customHeight="1" x14ac:dyDescent="0.15">
      <c r="A2" s="18"/>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5"/>
      <c r="AF2" s="595"/>
      <c r="AG2" s="595"/>
      <c r="AH2" s="595"/>
      <c r="AI2" s="595"/>
      <c r="AJ2" s="595"/>
      <c r="AK2" s="595"/>
      <c r="AL2" s="595"/>
      <c r="AM2" s="595"/>
      <c r="AN2" s="595"/>
      <c r="AO2" s="595"/>
      <c r="AP2" s="512"/>
      <c r="AQ2" s="512"/>
      <c r="AR2" s="512"/>
      <c r="AS2" s="87"/>
      <c r="AT2" s="121"/>
      <c r="AU2" s="121"/>
      <c r="AV2" s="121"/>
      <c r="AW2" s="121"/>
      <c r="AX2" s="121"/>
      <c r="AY2" s="121"/>
      <c r="AZ2" s="121"/>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47"/>
    </row>
    <row r="3" spans="1:101" ht="11.25" customHeight="1" x14ac:dyDescent="0.15">
      <c r="A3" s="1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47"/>
    </row>
    <row r="4" spans="1:101" ht="12" customHeight="1" x14ac:dyDescent="0.15">
      <c r="A4" s="549" t="s">
        <v>5</v>
      </c>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68"/>
      <c r="AC4" s="540"/>
      <c r="AD4" s="541"/>
      <c r="AE4" s="541"/>
      <c r="AF4" s="541"/>
      <c r="AG4" s="541"/>
      <c r="AH4" s="541"/>
      <c r="AI4" s="541"/>
      <c r="AJ4" s="541"/>
      <c r="AK4" s="541"/>
      <c r="AL4" s="541"/>
      <c r="AM4" s="541"/>
      <c r="AN4" s="541"/>
      <c r="AO4" s="541"/>
      <c r="AP4" s="541"/>
      <c r="AQ4" s="541"/>
      <c r="AR4" s="541"/>
      <c r="AS4" s="541"/>
      <c r="AT4" s="541"/>
      <c r="AU4" s="541"/>
      <c r="AV4" s="542"/>
      <c r="AW4" s="549" t="s">
        <v>491</v>
      </c>
      <c r="AX4" s="584"/>
      <c r="AY4" s="584"/>
      <c r="AZ4" s="584"/>
      <c r="BA4" s="584"/>
      <c r="BB4" s="584"/>
      <c r="BC4" s="584"/>
      <c r="BD4" s="584"/>
      <c r="BE4" s="584"/>
      <c r="BF4" s="584"/>
      <c r="BG4" s="584"/>
      <c r="BH4" s="584"/>
      <c r="BI4" s="584"/>
      <c r="BJ4" s="584"/>
      <c r="BK4" s="584"/>
      <c r="BL4" s="584"/>
      <c r="BM4" s="584"/>
      <c r="BN4" s="584"/>
      <c r="BO4" s="584"/>
      <c r="BP4" s="584"/>
      <c r="BQ4" s="584"/>
      <c r="BR4" s="584"/>
      <c r="BS4" s="584"/>
      <c r="BT4" s="584"/>
      <c r="BU4" s="568"/>
      <c r="BV4" s="540"/>
      <c r="BW4" s="541"/>
      <c r="BX4" s="541"/>
      <c r="BY4" s="541"/>
      <c r="BZ4" s="541"/>
      <c r="CA4" s="541"/>
      <c r="CB4" s="541"/>
      <c r="CC4" s="541"/>
      <c r="CD4" s="541"/>
      <c r="CE4" s="541"/>
      <c r="CF4" s="541"/>
      <c r="CG4" s="541"/>
      <c r="CH4" s="541"/>
      <c r="CI4" s="541"/>
      <c r="CJ4" s="541"/>
      <c r="CK4" s="541"/>
      <c r="CL4" s="541"/>
      <c r="CM4" s="541"/>
      <c r="CN4" s="541"/>
      <c r="CO4" s="542"/>
      <c r="CP4" s="18"/>
      <c r="CQ4" s="18"/>
      <c r="CR4" s="18"/>
      <c r="CS4" s="18"/>
      <c r="CT4" s="18"/>
      <c r="CU4" s="18"/>
      <c r="CV4" s="18"/>
      <c r="CW4" s="47"/>
    </row>
    <row r="5" spans="1:101" ht="12" customHeight="1" x14ac:dyDescent="0.15">
      <c r="A5" s="549" t="s">
        <v>6</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68"/>
      <c r="AC5" s="540"/>
      <c r="AD5" s="541"/>
      <c r="AE5" s="541"/>
      <c r="AF5" s="541"/>
      <c r="AG5" s="541"/>
      <c r="AH5" s="541"/>
      <c r="AI5" s="541"/>
      <c r="AJ5" s="541"/>
      <c r="AK5" s="541"/>
      <c r="AL5" s="541"/>
      <c r="AM5" s="541"/>
      <c r="AN5" s="541"/>
      <c r="AO5" s="541"/>
      <c r="AP5" s="541"/>
      <c r="AQ5" s="541"/>
      <c r="AR5" s="541"/>
      <c r="AS5" s="541"/>
      <c r="AT5" s="541"/>
      <c r="AU5" s="541"/>
      <c r="AV5" s="542"/>
      <c r="AW5" s="549" t="s">
        <v>492</v>
      </c>
      <c r="AX5" s="584"/>
      <c r="AY5" s="584"/>
      <c r="AZ5" s="584"/>
      <c r="BA5" s="584"/>
      <c r="BB5" s="584"/>
      <c r="BC5" s="584"/>
      <c r="BD5" s="584"/>
      <c r="BE5" s="584"/>
      <c r="BF5" s="584"/>
      <c r="BG5" s="584"/>
      <c r="BH5" s="584"/>
      <c r="BI5" s="584"/>
      <c r="BJ5" s="584"/>
      <c r="BK5" s="584"/>
      <c r="BL5" s="584"/>
      <c r="BM5" s="584"/>
      <c r="BN5" s="584"/>
      <c r="BO5" s="584"/>
      <c r="BP5" s="584"/>
      <c r="BQ5" s="584"/>
      <c r="BR5" s="584"/>
      <c r="BS5" s="584"/>
      <c r="BT5" s="584"/>
      <c r="BU5" s="568"/>
      <c r="BV5" s="540"/>
      <c r="BW5" s="541"/>
      <c r="BX5" s="541"/>
      <c r="BY5" s="541"/>
      <c r="BZ5" s="541"/>
      <c r="CA5" s="541"/>
      <c r="CB5" s="541"/>
      <c r="CC5" s="541"/>
      <c r="CD5" s="541"/>
      <c r="CE5" s="541"/>
      <c r="CF5" s="541"/>
      <c r="CG5" s="541"/>
      <c r="CH5" s="541"/>
      <c r="CI5" s="541"/>
      <c r="CJ5" s="541"/>
      <c r="CK5" s="541"/>
      <c r="CL5" s="541"/>
      <c r="CM5" s="541"/>
      <c r="CN5" s="541"/>
      <c r="CO5" s="542"/>
      <c r="CP5" s="18"/>
      <c r="CQ5" s="18"/>
      <c r="CR5" s="18"/>
      <c r="CS5" s="18"/>
      <c r="CT5" s="18"/>
      <c r="CU5" s="18"/>
      <c r="CV5" s="18"/>
      <c r="CW5" s="47"/>
    </row>
    <row r="6" spans="1:101" ht="12" customHeight="1" x14ac:dyDescent="0.15">
      <c r="A6" s="549" t="s">
        <v>452</v>
      </c>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68"/>
      <c r="AC6" s="540"/>
      <c r="AD6" s="541"/>
      <c r="AE6" s="541"/>
      <c r="AF6" s="541"/>
      <c r="AG6" s="541"/>
      <c r="AH6" s="541"/>
      <c r="AI6" s="541"/>
      <c r="AJ6" s="541"/>
      <c r="AK6" s="541"/>
      <c r="AL6" s="541"/>
      <c r="AM6" s="541"/>
      <c r="AN6" s="541"/>
      <c r="AO6" s="541"/>
      <c r="AP6" s="541"/>
      <c r="AQ6" s="541"/>
      <c r="AR6" s="541"/>
      <c r="AS6" s="541"/>
      <c r="AT6" s="541"/>
      <c r="AU6" s="541"/>
      <c r="AV6" s="542"/>
      <c r="AW6" s="549" t="s">
        <v>10</v>
      </c>
      <c r="AX6" s="584"/>
      <c r="AY6" s="584"/>
      <c r="AZ6" s="584"/>
      <c r="BA6" s="584"/>
      <c r="BB6" s="584"/>
      <c r="BC6" s="584"/>
      <c r="BD6" s="584"/>
      <c r="BE6" s="584"/>
      <c r="BF6" s="584"/>
      <c r="BG6" s="584"/>
      <c r="BH6" s="584"/>
      <c r="BI6" s="584"/>
      <c r="BJ6" s="584"/>
      <c r="BK6" s="584"/>
      <c r="BL6" s="584"/>
      <c r="BM6" s="584"/>
      <c r="BN6" s="584"/>
      <c r="BO6" s="584"/>
      <c r="BP6" s="584"/>
      <c r="BQ6" s="584"/>
      <c r="BR6" s="584"/>
      <c r="BS6" s="584"/>
      <c r="BT6" s="584"/>
      <c r="BU6" s="568"/>
      <c r="BV6" s="549" t="s">
        <v>12</v>
      </c>
      <c r="BW6" s="584"/>
      <c r="BX6" s="584"/>
      <c r="BY6" s="584"/>
      <c r="BZ6" s="628"/>
      <c r="CA6" s="628"/>
      <c r="CB6" s="628"/>
      <c r="CC6" s="628"/>
      <c r="CD6" s="584" t="s">
        <v>13</v>
      </c>
      <c r="CE6" s="584"/>
      <c r="CF6" s="584"/>
      <c r="CG6" s="547"/>
      <c r="CH6" s="543" t="s">
        <v>11</v>
      </c>
      <c r="CI6" s="584"/>
      <c r="CJ6" s="584"/>
      <c r="CK6" s="584"/>
      <c r="CL6" s="628"/>
      <c r="CM6" s="628"/>
      <c r="CN6" s="628"/>
      <c r="CO6" s="628"/>
      <c r="CP6" s="584" t="s">
        <v>13</v>
      </c>
      <c r="CQ6" s="584"/>
      <c r="CR6" s="584"/>
      <c r="CS6" s="568"/>
      <c r="CT6" s="18"/>
      <c r="CU6" s="18"/>
      <c r="CV6" s="18"/>
      <c r="CW6" s="47"/>
    </row>
    <row r="7" spans="1:101" ht="12" customHeight="1" x14ac:dyDescent="0.15">
      <c r="A7" s="564" t="s">
        <v>443</v>
      </c>
      <c r="B7" s="567"/>
      <c r="C7" s="484" t="s">
        <v>385</v>
      </c>
      <c r="D7" s="485"/>
      <c r="E7" s="485"/>
      <c r="F7" s="485"/>
      <c r="G7" s="485"/>
      <c r="H7" s="485"/>
      <c r="I7" s="486"/>
      <c r="J7" s="484" t="s">
        <v>4</v>
      </c>
      <c r="K7" s="485"/>
      <c r="L7" s="485"/>
      <c r="M7" s="485"/>
      <c r="N7" s="485"/>
      <c r="O7" s="485"/>
      <c r="P7" s="486"/>
      <c r="Q7" s="564" t="s">
        <v>444</v>
      </c>
      <c r="R7" s="567"/>
      <c r="S7" s="564" t="s">
        <v>445</v>
      </c>
      <c r="T7" s="567"/>
      <c r="U7" s="484" t="s">
        <v>0</v>
      </c>
      <c r="V7" s="485"/>
      <c r="W7" s="485"/>
      <c r="X7" s="485"/>
      <c r="Y7" s="485"/>
      <c r="Z7" s="485"/>
      <c r="AA7" s="485"/>
      <c r="AB7" s="486"/>
      <c r="AC7" s="549" t="s">
        <v>448</v>
      </c>
      <c r="AD7" s="584"/>
      <c r="AE7" s="584"/>
      <c r="AF7" s="584"/>
      <c r="AG7" s="584"/>
      <c r="AH7" s="584"/>
      <c r="AI7" s="584"/>
      <c r="AJ7" s="584"/>
      <c r="AK7" s="584"/>
      <c r="AL7" s="584"/>
      <c r="AM7" s="584"/>
      <c r="AN7" s="584"/>
      <c r="AO7" s="584"/>
      <c r="AP7" s="568"/>
      <c r="AQ7" s="549" t="s">
        <v>449</v>
      </c>
      <c r="AR7" s="584"/>
      <c r="AS7" s="584"/>
      <c r="AT7" s="584"/>
      <c r="AU7" s="584"/>
      <c r="AV7" s="584"/>
      <c r="AW7" s="584"/>
      <c r="AX7" s="584"/>
      <c r="AY7" s="584"/>
      <c r="AZ7" s="584"/>
      <c r="BA7" s="584"/>
      <c r="BB7" s="584"/>
      <c r="BC7" s="584"/>
      <c r="BD7" s="568"/>
      <c r="BE7" s="549" t="s">
        <v>450</v>
      </c>
      <c r="BF7" s="584"/>
      <c r="BG7" s="584"/>
      <c r="BH7" s="584"/>
      <c r="BI7" s="584"/>
      <c r="BJ7" s="584"/>
      <c r="BK7" s="584"/>
      <c r="BL7" s="584"/>
      <c r="BM7" s="584"/>
      <c r="BN7" s="584"/>
      <c r="BO7" s="584"/>
      <c r="BP7" s="584"/>
      <c r="BQ7" s="584"/>
      <c r="BR7" s="568"/>
      <c r="BS7" s="549" t="s">
        <v>451</v>
      </c>
      <c r="BT7" s="584"/>
      <c r="BU7" s="584"/>
      <c r="BV7" s="584"/>
      <c r="BW7" s="584"/>
      <c r="BX7" s="584"/>
      <c r="BY7" s="584"/>
      <c r="BZ7" s="584"/>
      <c r="CA7" s="584"/>
      <c r="CB7" s="584"/>
      <c r="CC7" s="584"/>
      <c r="CD7" s="584"/>
      <c r="CE7" s="584"/>
      <c r="CF7" s="568"/>
      <c r="CG7" s="613" t="s">
        <v>8</v>
      </c>
      <c r="CH7" s="614"/>
      <c r="CI7" s="614"/>
      <c r="CJ7" s="615"/>
      <c r="CK7" s="632" t="s">
        <v>378</v>
      </c>
      <c r="CL7" s="633"/>
      <c r="CM7" s="633"/>
      <c r="CN7" s="634"/>
      <c r="CO7" s="613" t="s">
        <v>2</v>
      </c>
      <c r="CP7" s="614"/>
      <c r="CQ7" s="614"/>
      <c r="CR7" s="615"/>
      <c r="CS7" s="613" t="s">
        <v>1</v>
      </c>
      <c r="CT7" s="614"/>
      <c r="CU7" s="614"/>
      <c r="CV7" s="615"/>
      <c r="CW7" s="47"/>
    </row>
    <row r="8" spans="1:101" ht="12" customHeight="1" x14ac:dyDescent="0.15">
      <c r="A8" s="554"/>
      <c r="B8" s="555"/>
      <c r="C8" s="487"/>
      <c r="D8" s="488"/>
      <c r="E8" s="488"/>
      <c r="F8" s="488"/>
      <c r="G8" s="488"/>
      <c r="H8" s="488"/>
      <c r="I8" s="489"/>
      <c r="J8" s="487"/>
      <c r="K8" s="488"/>
      <c r="L8" s="488"/>
      <c r="M8" s="488"/>
      <c r="N8" s="488"/>
      <c r="O8" s="488"/>
      <c r="P8" s="489"/>
      <c r="Q8" s="554"/>
      <c r="R8" s="555"/>
      <c r="S8" s="554"/>
      <c r="T8" s="555"/>
      <c r="U8" s="487"/>
      <c r="V8" s="488"/>
      <c r="W8" s="488"/>
      <c r="X8" s="488"/>
      <c r="Y8" s="488"/>
      <c r="Z8" s="488"/>
      <c r="AA8" s="488"/>
      <c r="AB8" s="489"/>
      <c r="AC8" s="641" t="e">
        <f>EOMONTH(EDATE(表紙!$Q$74,-3),0)+1</f>
        <v>#NUM!</v>
      </c>
      <c r="AD8" s="641"/>
      <c r="AE8" s="641" t="e">
        <f>EOMONTH(EDATE(表紙!$Q$74,-3),0)+2</f>
        <v>#NUM!</v>
      </c>
      <c r="AF8" s="641"/>
      <c r="AG8" s="641" t="e">
        <f>EOMONTH(EDATE(表紙!$Q$74,-3),0)+3</f>
        <v>#NUM!</v>
      </c>
      <c r="AH8" s="641"/>
      <c r="AI8" s="641" t="e">
        <f>EOMONTH(EDATE(表紙!$Q$74,-3),0)+4</f>
        <v>#NUM!</v>
      </c>
      <c r="AJ8" s="641"/>
      <c r="AK8" s="641" t="e">
        <f>EOMONTH(EDATE(表紙!$Q$74,-3),0)+5</f>
        <v>#NUM!</v>
      </c>
      <c r="AL8" s="641"/>
      <c r="AM8" s="641" t="e">
        <f>EOMONTH(EDATE(表紙!$Q$74,-3),0)+6</f>
        <v>#NUM!</v>
      </c>
      <c r="AN8" s="641"/>
      <c r="AO8" s="641" t="e">
        <f>EOMONTH(EDATE(表紙!$Q$74,-3),0)+7</f>
        <v>#NUM!</v>
      </c>
      <c r="AP8" s="641"/>
      <c r="AQ8" s="641" t="e">
        <f>EOMONTH(EDATE(表紙!$Q$74,-3),0)+8</f>
        <v>#NUM!</v>
      </c>
      <c r="AR8" s="641"/>
      <c r="AS8" s="641" t="e">
        <f>EOMONTH(EDATE(表紙!$Q$74,-3),0)+9</f>
        <v>#NUM!</v>
      </c>
      <c r="AT8" s="641"/>
      <c r="AU8" s="641" t="e">
        <f>EOMONTH(EDATE(表紙!$Q$74,-3),0)+10</f>
        <v>#NUM!</v>
      </c>
      <c r="AV8" s="641"/>
      <c r="AW8" s="641" t="e">
        <f>EOMONTH(EDATE(表紙!$Q$74,-3),0)+11</f>
        <v>#NUM!</v>
      </c>
      <c r="AX8" s="641"/>
      <c r="AY8" s="641" t="e">
        <f>EOMONTH(EDATE(表紙!$Q$74,-3),0)+12</f>
        <v>#NUM!</v>
      </c>
      <c r="AZ8" s="641"/>
      <c r="BA8" s="641" t="e">
        <f>EOMONTH(EDATE(表紙!$Q$74,-3),0)+13</f>
        <v>#NUM!</v>
      </c>
      <c r="BB8" s="641"/>
      <c r="BC8" s="641" t="e">
        <f>EOMONTH(EDATE(表紙!$Q$74,-3),0)+14</f>
        <v>#NUM!</v>
      </c>
      <c r="BD8" s="641"/>
      <c r="BE8" s="641" t="e">
        <f>EOMONTH(EDATE(表紙!$Q$74,-3),0)+15</f>
        <v>#NUM!</v>
      </c>
      <c r="BF8" s="641"/>
      <c r="BG8" s="641" t="e">
        <f>EOMONTH(EDATE(表紙!$Q$74,-3),0)+16</f>
        <v>#NUM!</v>
      </c>
      <c r="BH8" s="641"/>
      <c r="BI8" s="641" t="e">
        <f>EOMONTH(EDATE(表紙!$Q$74,-3),0)+17</f>
        <v>#NUM!</v>
      </c>
      <c r="BJ8" s="641"/>
      <c r="BK8" s="641" t="e">
        <f>EOMONTH(EDATE(表紙!$Q$74,-3),0)+18</f>
        <v>#NUM!</v>
      </c>
      <c r="BL8" s="641"/>
      <c r="BM8" s="641" t="e">
        <f>EOMONTH(EDATE(表紙!$Q$74,-3),0)+19</f>
        <v>#NUM!</v>
      </c>
      <c r="BN8" s="641"/>
      <c r="BO8" s="641" t="e">
        <f>EOMONTH(EDATE(表紙!$Q$74,-3),0)+20</f>
        <v>#NUM!</v>
      </c>
      <c r="BP8" s="641"/>
      <c r="BQ8" s="641" t="e">
        <f>EOMONTH(EDATE(表紙!$Q$74,-3),0)+21</f>
        <v>#NUM!</v>
      </c>
      <c r="BR8" s="641"/>
      <c r="BS8" s="641" t="e">
        <f>EOMONTH(EDATE(表紙!$Q$74,-3),0)+22</f>
        <v>#NUM!</v>
      </c>
      <c r="BT8" s="641"/>
      <c r="BU8" s="641" t="e">
        <f>EOMONTH(EDATE(表紙!$Q$74,-3),0)+23</f>
        <v>#NUM!</v>
      </c>
      <c r="BV8" s="641"/>
      <c r="BW8" s="641" t="e">
        <f>EOMONTH(EDATE(表紙!$Q$74,-3),0)+24</f>
        <v>#NUM!</v>
      </c>
      <c r="BX8" s="641"/>
      <c r="BY8" s="641" t="e">
        <f>EOMONTH(EDATE(表紙!$Q$74,-3),0)+25</f>
        <v>#NUM!</v>
      </c>
      <c r="BZ8" s="641"/>
      <c r="CA8" s="641" t="e">
        <f>EOMONTH(EDATE(表紙!$Q$74,-3),0)+26</f>
        <v>#NUM!</v>
      </c>
      <c r="CB8" s="641"/>
      <c r="CC8" s="641" t="e">
        <f>EOMONTH(EDATE(表紙!$Q$74,-3),0)+27</f>
        <v>#NUM!</v>
      </c>
      <c r="CD8" s="641"/>
      <c r="CE8" s="641" t="e">
        <f>EOMONTH(EDATE(表紙!$Q$74,-3),0)+28</f>
        <v>#NUM!</v>
      </c>
      <c r="CF8" s="641"/>
      <c r="CG8" s="616"/>
      <c r="CH8" s="617"/>
      <c r="CI8" s="617"/>
      <c r="CJ8" s="618"/>
      <c r="CK8" s="635"/>
      <c r="CL8" s="636"/>
      <c r="CM8" s="636"/>
      <c r="CN8" s="637"/>
      <c r="CO8" s="616"/>
      <c r="CP8" s="617"/>
      <c r="CQ8" s="617"/>
      <c r="CR8" s="618"/>
      <c r="CS8" s="616"/>
      <c r="CT8" s="617"/>
      <c r="CU8" s="617"/>
      <c r="CV8" s="618"/>
      <c r="CW8" s="47"/>
    </row>
    <row r="9" spans="1:101" ht="12" customHeight="1" x14ac:dyDescent="0.15">
      <c r="A9" s="554"/>
      <c r="B9" s="555"/>
      <c r="C9" s="490"/>
      <c r="D9" s="491"/>
      <c r="E9" s="491"/>
      <c r="F9" s="491"/>
      <c r="G9" s="491"/>
      <c r="H9" s="491"/>
      <c r="I9" s="492"/>
      <c r="J9" s="490"/>
      <c r="K9" s="491"/>
      <c r="L9" s="491"/>
      <c r="M9" s="491"/>
      <c r="N9" s="491"/>
      <c r="O9" s="491"/>
      <c r="P9" s="492"/>
      <c r="Q9" s="556"/>
      <c r="R9" s="557"/>
      <c r="S9" s="556"/>
      <c r="T9" s="557"/>
      <c r="U9" s="490"/>
      <c r="V9" s="491"/>
      <c r="W9" s="491"/>
      <c r="X9" s="491"/>
      <c r="Y9" s="491"/>
      <c r="Z9" s="491"/>
      <c r="AA9" s="491"/>
      <c r="AB9" s="492"/>
      <c r="AC9" s="642" t="e">
        <f>TEXT(AC8,"AAA")</f>
        <v>#NUM!</v>
      </c>
      <c r="AD9" s="642"/>
      <c r="AE9" s="642" t="e">
        <f>TEXT(AE8,"AAA")</f>
        <v>#NUM!</v>
      </c>
      <c r="AF9" s="642"/>
      <c r="AG9" s="642" t="e">
        <f>TEXT(AG8,"AAA")</f>
        <v>#NUM!</v>
      </c>
      <c r="AH9" s="642"/>
      <c r="AI9" s="642" t="e">
        <f>TEXT(AI8,"AAA")</f>
        <v>#NUM!</v>
      </c>
      <c r="AJ9" s="642"/>
      <c r="AK9" s="642" t="e">
        <f>TEXT(AK8,"AAA")</f>
        <v>#NUM!</v>
      </c>
      <c r="AL9" s="642"/>
      <c r="AM9" s="642" t="e">
        <f>TEXT(AM8,"AAA")</f>
        <v>#NUM!</v>
      </c>
      <c r="AN9" s="642"/>
      <c r="AO9" s="642" t="e">
        <f>TEXT(AO8,"AAA")</f>
        <v>#NUM!</v>
      </c>
      <c r="AP9" s="642"/>
      <c r="AQ9" s="642" t="e">
        <f>TEXT(AQ8,"AAA")</f>
        <v>#NUM!</v>
      </c>
      <c r="AR9" s="642"/>
      <c r="AS9" s="642" t="e">
        <f>TEXT(AS8,"AAA")</f>
        <v>#NUM!</v>
      </c>
      <c r="AT9" s="642"/>
      <c r="AU9" s="642" t="e">
        <f>TEXT(AU8,"AAA")</f>
        <v>#NUM!</v>
      </c>
      <c r="AV9" s="642"/>
      <c r="AW9" s="642" t="e">
        <f>TEXT(AW8,"AAA")</f>
        <v>#NUM!</v>
      </c>
      <c r="AX9" s="642"/>
      <c r="AY9" s="642" t="e">
        <f>TEXT(AY8,"AAA")</f>
        <v>#NUM!</v>
      </c>
      <c r="AZ9" s="642"/>
      <c r="BA9" s="642" t="e">
        <f>TEXT(BA8,"AAA")</f>
        <v>#NUM!</v>
      </c>
      <c r="BB9" s="642"/>
      <c r="BC9" s="642" t="e">
        <f>TEXT(BC8,"AAA")</f>
        <v>#NUM!</v>
      </c>
      <c r="BD9" s="642"/>
      <c r="BE9" s="642" t="e">
        <f>TEXT(BE8,"AAA")</f>
        <v>#NUM!</v>
      </c>
      <c r="BF9" s="642"/>
      <c r="BG9" s="642" t="e">
        <f>TEXT(BG8,"AAA")</f>
        <v>#NUM!</v>
      </c>
      <c r="BH9" s="642"/>
      <c r="BI9" s="642" t="e">
        <f>TEXT(BI8,"AAA")</f>
        <v>#NUM!</v>
      </c>
      <c r="BJ9" s="642"/>
      <c r="BK9" s="642" t="e">
        <f>TEXT(BK8,"AAA")</f>
        <v>#NUM!</v>
      </c>
      <c r="BL9" s="642"/>
      <c r="BM9" s="642" t="e">
        <f>TEXT(BM8,"AAA")</f>
        <v>#NUM!</v>
      </c>
      <c r="BN9" s="642"/>
      <c r="BO9" s="642" t="e">
        <f>TEXT(BO8,"AAA")</f>
        <v>#NUM!</v>
      </c>
      <c r="BP9" s="642"/>
      <c r="BQ9" s="642" t="e">
        <f>TEXT(BQ8,"AAA")</f>
        <v>#NUM!</v>
      </c>
      <c r="BR9" s="642"/>
      <c r="BS9" s="642" t="e">
        <f>TEXT(BS8,"AAA")</f>
        <v>#NUM!</v>
      </c>
      <c r="BT9" s="642"/>
      <c r="BU9" s="642" t="e">
        <f>TEXT(BU8,"AAA")</f>
        <v>#NUM!</v>
      </c>
      <c r="BV9" s="642"/>
      <c r="BW9" s="642" t="e">
        <f>TEXT(BW8,"AAA")</f>
        <v>#NUM!</v>
      </c>
      <c r="BX9" s="642"/>
      <c r="BY9" s="642" t="e">
        <f>TEXT(BY8,"AAA")</f>
        <v>#NUM!</v>
      </c>
      <c r="BZ9" s="642"/>
      <c r="CA9" s="642" t="e">
        <f>TEXT(CA8,"AAA")</f>
        <v>#NUM!</v>
      </c>
      <c r="CB9" s="642"/>
      <c r="CC9" s="642" t="e">
        <f>TEXT(CC8,"AAA")</f>
        <v>#NUM!</v>
      </c>
      <c r="CD9" s="642"/>
      <c r="CE9" s="642" t="e">
        <f>TEXT(CE8,"AAA")</f>
        <v>#NUM!</v>
      </c>
      <c r="CF9" s="642"/>
      <c r="CG9" s="619"/>
      <c r="CH9" s="620"/>
      <c r="CI9" s="620"/>
      <c r="CJ9" s="621"/>
      <c r="CK9" s="638"/>
      <c r="CL9" s="639"/>
      <c r="CM9" s="639"/>
      <c r="CN9" s="640"/>
      <c r="CO9" s="619"/>
      <c r="CP9" s="620"/>
      <c r="CQ9" s="620"/>
      <c r="CR9" s="621"/>
      <c r="CS9" s="619"/>
      <c r="CT9" s="620"/>
      <c r="CU9" s="620"/>
      <c r="CV9" s="621"/>
      <c r="CW9" s="47"/>
    </row>
    <row r="10" spans="1:101" ht="12" customHeight="1" x14ac:dyDescent="0.15">
      <c r="A10" s="554"/>
      <c r="B10" s="555"/>
      <c r="C10" s="605"/>
      <c r="D10" s="607"/>
      <c r="E10" s="607"/>
      <c r="F10" s="607"/>
      <c r="G10" s="607"/>
      <c r="H10" s="607"/>
      <c r="I10" s="606"/>
      <c r="J10" s="605"/>
      <c r="K10" s="607"/>
      <c r="L10" s="607"/>
      <c r="M10" s="607"/>
      <c r="N10" s="607"/>
      <c r="O10" s="607"/>
      <c r="P10" s="606"/>
      <c r="Q10" s="605"/>
      <c r="R10" s="606"/>
      <c r="S10" s="605"/>
      <c r="T10" s="606"/>
      <c r="U10" s="605"/>
      <c r="V10" s="607"/>
      <c r="W10" s="607"/>
      <c r="X10" s="607"/>
      <c r="Y10" s="607"/>
      <c r="Z10" s="607"/>
      <c r="AA10" s="607"/>
      <c r="AB10" s="606"/>
      <c r="AC10" s="611"/>
      <c r="AD10" s="612"/>
      <c r="AE10" s="611"/>
      <c r="AF10" s="612"/>
      <c r="AG10" s="611"/>
      <c r="AH10" s="612"/>
      <c r="AI10" s="611"/>
      <c r="AJ10" s="612"/>
      <c r="AK10" s="611"/>
      <c r="AL10" s="612"/>
      <c r="AM10" s="611"/>
      <c r="AN10" s="612"/>
      <c r="AO10" s="611"/>
      <c r="AP10" s="612"/>
      <c r="AQ10" s="611"/>
      <c r="AR10" s="612"/>
      <c r="AS10" s="611"/>
      <c r="AT10" s="612"/>
      <c r="AU10" s="611"/>
      <c r="AV10" s="612"/>
      <c r="AW10" s="611"/>
      <c r="AX10" s="612"/>
      <c r="AY10" s="611"/>
      <c r="AZ10" s="612"/>
      <c r="BA10" s="611"/>
      <c r="BB10" s="612"/>
      <c r="BC10" s="611"/>
      <c r="BD10" s="612"/>
      <c r="BE10" s="611"/>
      <c r="BF10" s="612"/>
      <c r="BG10" s="611"/>
      <c r="BH10" s="612"/>
      <c r="BI10" s="611"/>
      <c r="BJ10" s="612"/>
      <c r="BK10" s="611"/>
      <c r="BL10" s="612"/>
      <c r="BM10" s="611"/>
      <c r="BN10" s="612"/>
      <c r="BO10" s="611"/>
      <c r="BP10" s="612"/>
      <c r="BQ10" s="611"/>
      <c r="BR10" s="612"/>
      <c r="BS10" s="611"/>
      <c r="BT10" s="612"/>
      <c r="BU10" s="611"/>
      <c r="BV10" s="612"/>
      <c r="BW10" s="611"/>
      <c r="BX10" s="612"/>
      <c r="BY10" s="611"/>
      <c r="BZ10" s="612"/>
      <c r="CA10" s="611"/>
      <c r="CB10" s="612"/>
      <c r="CC10" s="611"/>
      <c r="CD10" s="612"/>
      <c r="CE10" s="611"/>
      <c r="CF10" s="612"/>
      <c r="CG10" s="597">
        <f>IF(Q10="常",COUNTIF(AC10:CF10,"全")*$CL$6+COUNTIF(AC10:CF10,"時")*$CL$6,0)</f>
        <v>0</v>
      </c>
      <c r="CH10" s="598"/>
      <c r="CI10" s="598"/>
      <c r="CJ10" s="599"/>
      <c r="CK10" s="597">
        <f>SUM(AC10:CJ10)</f>
        <v>0</v>
      </c>
      <c r="CL10" s="598"/>
      <c r="CM10" s="598"/>
      <c r="CN10" s="599"/>
      <c r="CO10" s="597">
        <f>CK10/4</f>
        <v>0</v>
      </c>
      <c r="CP10" s="598"/>
      <c r="CQ10" s="598"/>
      <c r="CR10" s="599"/>
      <c r="CS10" s="625" t="e">
        <f t="shared" ref="CS10:CS21" si="0">IF(ROUNDDOWN(CO10/$BZ$6,1)&gt;1,1,ROUNDDOWN(CO10/$BZ$6,1))</f>
        <v>#DIV/0!</v>
      </c>
      <c r="CT10" s="626"/>
      <c r="CU10" s="626"/>
      <c r="CV10" s="627"/>
      <c r="CW10" s="47"/>
    </row>
    <row r="11" spans="1:101" ht="12" customHeight="1" x14ac:dyDescent="0.15">
      <c r="A11" s="554"/>
      <c r="B11" s="555"/>
      <c r="C11" s="605"/>
      <c r="D11" s="607"/>
      <c r="E11" s="607"/>
      <c r="F11" s="607"/>
      <c r="G11" s="607"/>
      <c r="H11" s="607"/>
      <c r="I11" s="606"/>
      <c r="J11" s="605"/>
      <c r="K11" s="607"/>
      <c r="L11" s="607"/>
      <c r="M11" s="607"/>
      <c r="N11" s="607"/>
      <c r="O11" s="607"/>
      <c r="P11" s="606"/>
      <c r="Q11" s="605"/>
      <c r="R11" s="606"/>
      <c r="S11" s="605"/>
      <c r="T11" s="606"/>
      <c r="U11" s="605"/>
      <c r="V11" s="607"/>
      <c r="W11" s="607"/>
      <c r="X11" s="607"/>
      <c r="Y11" s="607"/>
      <c r="Z11" s="607"/>
      <c r="AA11" s="607"/>
      <c r="AB11" s="606"/>
      <c r="AC11" s="611"/>
      <c r="AD11" s="612"/>
      <c r="AE11" s="611"/>
      <c r="AF11" s="612"/>
      <c r="AG11" s="611"/>
      <c r="AH11" s="612"/>
      <c r="AI11" s="611"/>
      <c r="AJ11" s="612"/>
      <c r="AK11" s="611"/>
      <c r="AL11" s="612"/>
      <c r="AM11" s="611"/>
      <c r="AN11" s="612"/>
      <c r="AO11" s="611"/>
      <c r="AP11" s="612"/>
      <c r="AQ11" s="611"/>
      <c r="AR11" s="612"/>
      <c r="AS11" s="611"/>
      <c r="AT11" s="612"/>
      <c r="AU11" s="611"/>
      <c r="AV11" s="612"/>
      <c r="AW11" s="611"/>
      <c r="AX11" s="612"/>
      <c r="AY11" s="611"/>
      <c r="AZ11" s="612"/>
      <c r="BA11" s="611"/>
      <c r="BB11" s="612"/>
      <c r="BC11" s="611"/>
      <c r="BD11" s="612"/>
      <c r="BE11" s="611"/>
      <c r="BF11" s="612"/>
      <c r="BG11" s="611"/>
      <c r="BH11" s="612"/>
      <c r="BI11" s="611"/>
      <c r="BJ11" s="612"/>
      <c r="BK11" s="611"/>
      <c r="BL11" s="612"/>
      <c r="BM11" s="611"/>
      <c r="BN11" s="612"/>
      <c r="BO11" s="611"/>
      <c r="BP11" s="612"/>
      <c r="BQ11" s="611"/>
      <c r="BR11" s="612"/>
      <c r="BS11" s="611"/>
      <c r="BT11" s="612"/>
      <c r="BU11" s="611"/>
      <c r="BV11" s="612"/>
      <c r="BW11" s="611"/>
      <c r="BX11" s="612"/>
      <c r="BY11" s="611"/>
      <c r="BZ11" s="612"/>
      <c r="CA11" s="611"/>
      <c r="CB11" s="612"/>
      <c r="CC11" s="611"/>
      <c r="CD11" s="612"/>
      <c r="CE11" s="611"/>
      <c r="CF11" s="612"/>
      <c r="CG11" s="597">
        <f t="shared" ref="CG11:CG20" si="1">IF(Q11="常",COUNTIF(AC11:CF11,"全")*$CL$6+COUNTIF(AC11:CF11,"時")*$CL$6,0)</f>
        <v>0</v>
      </c>
      <c r="CH11" s="598"/>
      <c r="CI11" s="598"/>
      <c r="CJ11" s="599"/>
      <c r="CK11" s="597">
        <f t="shared" ref="CK11:CK21" si="2">SUM(AC11:CJ11)</f>
        <v>0</v>
      </c>
      <c r="CL11" s="598"/>
      <c r="CM11" s="598"/>
      <c r="CN11" s="599"/>
      <c r="CO11" s="597">
        <f t="shared" ref="CO11:CO21" si="3">CK11/4</f>
        <v>0</v>
      </c>
      <c r="CP11" s="598"/>
      <c r="CQ11" s="598"/>
      <c r="CR11" s="599"/>
      <c r="CS11" s="625" t="e">
        <f t="shared" si="0"/>
        <v>#DIV/0!</v>
      </c>
      <c r="CT11" s="626"/>
      <c r="CU11" s="626"/>
      <c r="CV11" s="627"/>
      <c r="CW11" s="47"/>
    </row>
    <row r="12" spans="1:101" ht="12" customHeight="1" x14ac:dyDescent="0.15">
      <c r="A12" s="554"/>
      <c r="B12" s="555"/>
      <c r="C12" s="605"/>
      <c r="D12" s="607"/>
      <c r="E12" s="607"/>
      <c r="F12" s="607"/>
      <c r="G12" s="607"/>
      <c r="H12" s="607"/>
      <c r="I12" s="606"/>
      <c r="J12" s="605"/>
      <c r="K12" s="607"/>
      <c r="L12" s="607"/>
      <c r="M12" s="607"/>
      <c r="N12" s="607"/>
      <c r="O12" s="607"/>
      <c r="P12" s="606"/>
      <c r="Q12" s="605"/>
      <c r="R12" s="606"/>
      <c r="S12" s="605"/>
      <c r="T12" s="606"/>
      <c r="U12" s="605"/>
      <c r="V12" s="607"/>
      <c r="W12" s="607"/>
      <c r="X12" s="607"/>
      <c r="Y12" s="607"/>
      <c r="Z12" s="607"/>
      <c r="AA12" s="607"/>
      <c r="AB12" s="606"/>
      <c r="AC12" s="611"/>
      <c r="AD12" s="612"/>
      <c r="AE12" s="611"/>
      <c r="AF12" s="612"/>
      <c r="AG12" s="611"/>
      <c r="AH12" s="612"/>
      <c r="AI12" s="611"/>
      <c r="AJ12" s="612"/>
      <c r="AK12" s="611"/>
      <c r="AL12" s="612"/>
      <c r="AM12" s="611"/>
      <c r="AN12" s="612"/>
      <c r="AO12" s="611"/>
      <c r="AP12" s="612"/>
      <c r="AQ12" s="611"/>
      <c r="AR12" s="612"/>
      <c r="AS12" s="611"/>
      <c r="AT12" s="612"/>
      <c r="AU12" s="611"/>
      <c r="AV12" s="612"/>
      <c r="AW12" s="611"/>
      <c r="AX12" s="612"/>
      <c r="AY12" s="611"/>
      <c r="AZ12" s="612"/>
      <c r="BA12" s="611"/>
      <c r="BB12" s="612"/>
      <c r="BC12" s="611"/>
      <c r="BD12" s="612"/>
      <c r="BE12" s="611"/>
      <c r="BF12" s="612"/>
      <c r="BG12" s="611"/>
      <c r="BH12" s="612"/>
      <c r="BI12" s="611"/>
      <c r="BJ12" s="612"/>
      <c r="BK12" s="611"/>
      <c r="BL12" s="612"/>
      <c r="BM12" s="611"/>
      <c r="BN12" s="612"/>
      <c r="BO12" s="611"/>
      <c r="BP12" s="612"/>
      <c r="BQ12" s="611"/>
      <c r="BR12" s="612"/>
      <c r="BS12" s="611"/>
      <c r="BT12" s="612"/>
      <c r="BU12" s="611"/>
      <c r="BV12" s="612"/>
      <c r="BW12" s="611"/>
      <c r="BX12" s="612"/>
      <c r="BY12" s="611"/>
      <c r="BZ12" s="612"/>
      <c r="CA12" s="611"/>
      <c r="CB12" s="612"/>
      <c r="CC12" s="611"/>
      <c r="CD12" s="612"/>
      <c r="CE12" s="611"/>
      <c r="CF12" s="612"/>
      <c r="CG12" s="597">
        <f t="shared" si="1"/>
        <v>0</v>
      </c>
      <c r="CH12" s="598"/>
      <c r="CI12" s="598"/>
      <c r="CJ12" s="599"/>
      <c r="CK12" s="597">
        <f t="shared" si="2"/>
        <v>0</v>
      </c>
      <c r="CL12" s="598"/>
      <c r="CM12" s="598"/>
      <c r="CN12" s="599"/>
      <c r="CO12" s="597">
        <f t="shared" si="3"/>
        <v>0</v>
      </c>
      <c r="CP12" s="598"/>
      <c r="CQ12" s="598"/>
      <c r="CR12" s="599"/>
      <c r="CS12" s="625" t="e">
        <f t="shared" si="0"/>
        <v>#DIV/0!</v>
      </c>
      <c r="CT12" s="626"/>
      <c r="CU12" s="626"/>
      <c r="CV12" s="627"/>
      <c r="CW12" s="47"/>
    </row>
    <row r="13" spans="1:101" ht="12" customHeight="1" x14ac:dyDescent="0.15">
      <c r="A13" s="554"/>
      <c r="B13" s="555"/>
      <c r="C13" s="605"/>
      <c r="D13" s="607"/>
      <c r="E13" s="607"/>
      <c r="F13" s="607"/>
      <c r="G13" s="607"/>
      <c r="H13" s="607"/>
      <c r="I13" s="606"/>
      <c r="J13" s="605"/>
      <c r="K13" s="607"/>
      <c r="L13" s="607"/>
      <c r="M13" s="607"/>
      <c r="N13" s="607"/>
      <c r="O13" s="607"/>
      <c r="P13" s="606"/>
      <c r="Q13" s="605"/>
      <c r="R13" s="606"/>
      <c r="S13" s="605"/>
      <c r="T13" s="606"/>
      <c r="U13" s="605"/>
      <c r="V13" s="607"/>
      <c r="W13" s="607"/>
      <c r="X13" s="607"/>
      <c r="Y13" s="607"/>
      <c r="Z13" s="607"/>
      <c r="AA13" s="607"/>
      <c r="AB13" s="606"/>
      <c r="AC13" s="611"/>
      <c r="AD13" s="612"/>
      <c r="AE13" s="611"/>
      <c r="AF13" s="612"/>
      <c r="AG13" s="611"/>
      <c r="AH13" s="612"/>
      <c r="AI13" s="611"/>
      <c r="AJ13" s="612"/>
      <c r="AK13" s="611"/>
      <c r="AL13" s="612"/>
      <c r="AM13" s="611"/>
      <c r="AN13" s="612"/>
      <c r="AO13" s="611"/>
      <c r="AP13" s="612"/>
      <c r="AQ13" s="611"/>
      <c r="AR13" s="612"/>
      <c r="AS13" s="611"/>
      <c r="AT13" s="612"/>
      <c r="AU13" s="611"/>
      <c r="AV13" s="612"/>
      <c r="AW13" s="611"/>
      <c r="AX13" s="612"/>
      <c r="AY13" s="611"/>
      <c r="AZ13" s="612"/>
      <c r="BA13" s="611"/>
      <c r="BB13" s="612"/>
      <c r="BC13" s="611"/>
      <c r="BD13" s="612"/>
      <c r="BE13" s="611"/>
      <c r="BF13" s="612"/>
      <c r="BG13" s="611"/>
      <c r="BH13" s="612"/>
      <c r="BI13" s="611"/>
      <c r="BJ13" s="612"/>
      <c r="BK13" s="611"/>
      <c r="BL13" s="612"/>
      <c r="BM13" s="611"/>
      <c r="BN13" s="612"/>
      <c r="BO13" s="611"/>
      <c r="BP13" s="612"/>
      <c r="BQ13" s="611"/>
      <c r="BR13" s="612"/>
      <c r="BS13" s="611"/>
      <c r="BT13" s="612"/>
      <c r="BU13" s="611"/>
      <c r="BV13" s="612"/>
      <c r="BW13" s="611"/>
      <c r="BX13" s="612"/>
      <c r="BY13" s="611"/>
      <c r="BZ13" s="612"/>
      <c r="CA13" s="611"/>
      <c r="CB13" s="612"/>
      <c r="CC13" s="611"/>
      <c r="CD13" s="612"/>
      <c r="CE13" s="611"/>
      <c r="CF13" s="612"/>
      <c r="CG13" s="597">
        <f t="shared" si="1"/>
        <v>0</v>
      </c>
      <c r="CH13" s="598"/>
      <c r="CI13" s="598"/>
      <c r="CJ13" s="599"/>
      <c r="CK13" s="597">
        <f t="shared" si="2"/>
        <v>0</v>
      </c>
      <c r="CL13" s="598"/>
      <c r="CM13" s="598"/>
      <c r="CN13" s="599"/>
      <c r="CO13" s="597">
        <f t="shared" si="3"/>
        <v>0</v>
      </c>
      <c r="CP13" s="598"/>
      <c r="CQ13" s="598"/>
      <c r="CR13" s="599"/>
      <c r="CS13" s="625" t="e">
        <f t="shared" si="0"/>
        <v>#DIV/0!</v>
      </c>
      <c r="CT13" s="626"/>
      <c r="CU13" s="626"/>
      <c r="CV13" s="627"/>
      <c r="CW13" s="47"/>
    </row>
    <row r="14" spans="1:101" ht="12" customHeight="1" x14ac:dyDescent="0.15">
      <c r="A14" s="554"/>
      <c r="B14" s="555"/>
      <c r="C14" s="605"/>
      <c r="D14" s="607"/>
      <c r="E14" s="607"/>
      <c r="F14" s="607"/>
      <c r="G14" s="607"/>
      <c r="H14" s="607"/>
      <c r="I14" s="606"/>
      <c r="J14" s="605"/>
      <c r="K14" s="607"/>
      <c r="L14" s="607"/>
      <c r="M14" s="607"/>
      <c r="N14" s="607"/>
      <c r="O14" s="607"/>
      <c r="P14" s="606"/>
      <c r="Q14" s="605"/>
      <c r="R14" s="606"/>
      <c r="S14" s="605"/>
      <c r="T14" s="606"/>
      <c r="U14" s="605"/>
      <c r="V14" s="607"/>
      <c r="W14" s="607"/>
      <c r="X14" s="607"/>
      <c r="Y14" s="607"/>
      <c r="Z14" s="607"/>
      <c r="AA14" s="607"/>
      <c r="AB14" s="606"/>
      <c r="AC14" s="611"/>
      <c r="AD14" s="612"/>
      <c r="AE14" s="611"/>
      <c r="AF14" s="612"/>
      <c r="AG14" s="611"/>
      <c r="AH14" s="612"/>
      <c r="AI14" s="611"/>
      <c r="AJ14" s="612"/>
      <c r="AK14" s="611"/>
      <c r="AL14" s="612"/>
      <c r="AM14" s="611"/>
      <c r="AN14" s="612"/>
      <c r="AO14" s="611"/>
      <c r="AP14" s="612"/>
      <c r="AQ14" s="611"/>
      <c r="AR14" s="612"/>
      <c r="AS14" s="611"/>
      <c r="AT14" s="612"/>
      <c r="AU14" s="611"/>
      <c r="AV14" s="612"/>
      <c r="AW14" s="611"/>
      <c r="AX14" s="612"/>
      <c r="AY14" s="611"/>
      <c r="AZ14" s="612"/>
      <c r="BA14" s="611"/>
      <c r="BB14" s="612"/>
      <c r="BC14" s="611"/>
      <c r="BD14" s="612"/>
      <c r="BE14" s="611"/>
      <c r="BF14" s="612"/>
      <c r="BG14" s="611"/>
      <c r="BH14" s="612"/>
      <c r="BI14" s="611"/>
      <c r="BJ14" s="612"/>
      <c r="BK14" s="611"/>
      <c r="BL14" s="612"/>
      <c r="BM14" s="611"/>
      <c r="BN14" s="612"/>
      <c r="BO14" s="611"/>
      <c r="BP14" s="612"/>
      <c r="BQ14" s="611"/>
      <c r="BR14" s="612"/>
      <c r="BS14" s="611"/>
      <c r="BT14" s="612"/>
      <c r="BU14" s="611"/>
      <c r="BV14" s="612"/>
      <c r="BW14" s="611"/>
      <c r="BX14" s="612"/>
      <c r="BY14" s="611"/>
      <c r="BZ14" s="612"/>
      <c r="CA14" s="611"/>
      <c r="CB14" s="612"/>
      <c r="CC14" s="611"/>
      <c r="CD14" s="612"/>
      <c r="CE14" s="611"/>
      <c r="CF14" s="612"/>
      <c r="CG14" s="597">
        <f t="shared" si="1"/>
        <v>0</v>
      </c>
      <c r="CH14" s="598"/>
      <c r="CI14" s="598"/>
      <c r="CJ14" s="599"/>
      <c r="CK14" s="597">
        <f t="shared" si="2"/>
        <v>0</v>
      </c>
      <c r="CL14" s="598"/>
      <c r="CM14" s="598"/>
      <c r="CN14" s="599"/>
      <c r="CO14" s="597">
        <f t="shared" si="3"/>
        <v>0</v>
      </c>
      <c r="CP14" s="598"/>
      <c r="CQ14" s="598"/>
      <c r="CR14" s="599"/>
      <c r="CS14" s="625" t="e">
        <f t="shared" si="0"/>
        <v>#DIV/0!</v>
      </c>
      <c r="CT14" s="626"/>
      <c r="CU14" s="626"/>
      <c r="CV14" s="627"/>
      <c r="CW14" s="47"/>
    </row>
    <row r="15" spans="1:101" ht="12" customHeight="1" x14ac:dyDescent="0.15">
      <c r="A15" s="554"/>
      <c r="B15" s="555"/>
      <c r="C15" s="605"/>
      <c r="D15" s="607"/>
      <c r="E15" s="607"/>
      <c r="F15" s="607"/>
      <c r="G15" s="607"/>
      <c r="H15" s="607"/>
      <c r="I15" s="606"/>
      <c r="J15" s="605"/>
      <c r="K15" s="607"/>
      <c r="L15" s="607"/>
      <c r="M15" s="607"/>
      <c r="N15" s="607"/>
      <c r="O15" s="607"/>
      <c r="P15" s="606"/>
      <c r="Q15" s="605"/>
      <c r="R15" s="606"/>
      <c r="S15" s="605"/>
      <c r="T15" s="606"/>
      <c r="U15" s="605"/>
      <c r="V15" s="607"/>
      <c r="W15" s="607"/>
      <c r="X15" s="607"/>
      <c r="Y15" s="607"/>
      <c r="Z15" s="607"/>
      <c r="AA15" s="607"/>
      <c r="AB15" s="606"/>
      <c r="AC15" s="611"/>
      <c r="AD15" s="612"/>
      <c r="AE15" s="611"/>
      <c r="AF15" s="612"/>
      <c r="AG15" s="611"/>
      <c r="AH15" s="612"/>
      <c r="AI15" s="611"/>
      <c r="AJ15" s="612"/>
      <c r="AK15" s="611"/>
      <c r="AL15" s="612"/>
      <c r="AM15" s="611"/>
      <c r="AN15" s="612"/>
      <c r="AO15" s="611"/>
      <c r="AP15" s="612"/>
      <c r="AQ15" s="611"/>
      <c r="AR15" s="612"/>
      <c r="AS15" s="611"/>
      <c r="AT15" s="612"/>
      <c r="AU15" s="611"/>
      <c r="AV15" s="612"/>
      <c r="AW15" s="611"/>
      <c r="AX15" s="612"/>
      <c r="AY15" s="611"/>
      <c r="AZ15" s="612"/>
      <c r="BA15" s="611"/>
      <c r="BB15" s="612"/>
      <c r="BC15" s="611"/>
      <c r="BD15" s="612"/>
      <c r="BE15" s="611"/>
      <c r="BF15" s="612"/>
      <c r="BG15" s="611"/>
      <c r="BH15" s="612"/>
      <c r="BI15" s="611"/>
      <c r="BJ15" s="612"/>
      <c r="BK15" s="611"/>
      <c r="BL15" s="612"/>
      <c r="BM15" s="611"/>
      <c r="BN15" s="612"/>
      <c r="BO15" s="611"/>
      <c r="BP15" s="612"/>
      <c r="BQ15" s="611"/>
      <c r="BR15" s="612"/>
      <c r="BS15" s="611"/>
      <c r="BT15" s="612"/>
      <c r="BU15" s="611"/>
      <c r="BV15" s="612"/>
      <c r="BW15" s="611"/>
      <c r="BX15" s="612"/>
      <c r="BY15" s="611"/>
      <c r="BZ15" s="612"/>
      <c r="CA15" s="611"/>
      <c r="CB15" s="612"/>
      <c r="CC15" s="611"/>
      <c r="CD15" s="612"/>
      <c r="CE15" s="611"/>
      <c r="CF15" s="612"/>
      <c r="CG15" s="597">
        <f t="shared" si="1"/>
        <v>0</v>
      </c>
      <c r="CH15" s="598"/>
      <c r="CI15" s="598"/>
      <c r="CJ15" s="599"/>
      <c r="CK15" s="597">
        <f t="shared" si="2"/>
        <v>0</v>
      </c>
      <c r="CL15" s="598"/>
      <c r="CM15" s="598"/>
      <c r="CN15" s="599"/>
      <c r="CO15" s="597">
        <f t="shared" si="3"/>
        <v>0</v>
      </c>
      <c r="CP15" s="598"/>
      <c r="CQ15" s="598"/>
      <c r="CR15" s="599"/>
      <c r="CS15" s="625" t="e">
        <f t="shared" si="0"/>
        <v>#DIV/0!</v>
      </c>
      <c r="CT15" s="626"/>
      <c r="CU15" s="626"/>
      <c r="CV15" s="627"/>
      <c r="CW15" s="47"/>
    </row>
    <row r="16" spans="1:101" ht="12" customHeight="1" x14ac:dyDescent="0.15">
      <c r="A16" s="554"/>
      <c r="B16" s="555"/>
      <c r="C16" s="605"/>
      <c r="D16" s="607"/>
      <c r="E16" s="607"/>
      <c r="F16" s="607"/>
      <c r="G16" s="607"/>
      <c r="H16" s="607"/>
      <c r="I16" s="606"/>
      <c r="J16" s="605"/>
      <c r="K16" s="607"/>
      <c r="L16" s="607"/>
      <c r="M16" s="607"/>
      <c r="N16" s="607"/>
      <c r="O16" s="607"/>
      <c r="P16" s="606"/>
      <c r="Q16" s="605"/>
      <c r="R16" s="606"/>
      <c r="S16" s="605"/>
      <c r="T16" s="606"/>
      <c r="U16" s="605"/>
      <c r="V16" s="607"/>
      <c r="W16" s="607"/>
      <c r="X16" s="607"/>
      <c r="Y16" s="607"/>
      <c r="Z16" s="607"/>
      <c r="AA16" s="607"/>
      <c r="AB16" s="606"/>
      <c r="AC16" s="611"/>
      <c r="AD16" s="612"/>
      <c r="AE16" s="611"/>
      <c r="AF16" s="612"/>
      <c r="AG16" s="611"/>
      <c r="AH16" s="612"/>
      <c r="AI16" s="611"/>
      <c r="AJ16" s="612"/>
      <c r="AK16" s="611"/>
      <c r="AL16" s="612"/>
      <c r="AM16" s="611"/>
      <c r="AN16" s="612"/>
      <c r="AO16" s="611"/>
      <c r="AP16" s="612"/>
      <c r="AQ16" s="611"/>
      <c r="AR16" s="612"/>
      <c r="AS16" s="611"/>
      <c r="AT16" s="612"/>
      <c r="AU16" s="611"/>
      <c r="AV16" s="612"/>
      <c r="AW16" s="611"/>
      <c r="AX16" s="612"/>
      <c r="AY16" s="611"/>
      <c r="AZ16" s="612"/>
      <c r="BA16" s="611"/>
      <c r="BB16" s="612"/>
      <c r="BC16" s="611"/>
      <c r="BD16" s="612"/>
      <c r="BE16" s="611"/>
      <c r="BF16" s="612"/>
      <c r="BG16" s="611"/>
      <c r="BH16" s="612"/>
      <c r="BI16" s="611"/>
      <c r="BJ16" s="612"/>
      <c r="BK16" s="611"/>
      <c r="BL16" s="612"/>
      <c r="BM16" s="611"/>
      <c r="BN16" s="612"/>
      <c r="BO16" s="611"/>
      <c r="BP16" s="612"/>
      <c r="BQ16" s="611"/>
      <c r="BR16" s="612"/>
      <c r="BS16" s="611"/>
      <c r="BT16" s="612"/>
      <c r="BU16" s="611"/>
      <c r="BV16" s="612"/>
      <c r="BW16" s="611"/>
      <c r="BX16" s="612"/>
      <c r="BY16" s="611"/>
      <c r="BZ16" s="612"/>
      <c r="CA16" s="611"/>
      <c r="CB16" s="612"/>
      <c r="CC16" s="611"/>
      <c r="CD16" s="612"/>
      <c r="CE16" s="611"/>
      <c r="CF16" s="612"/>
      <c r="CG16" s="597">
        <f t="shared" si="1"/>
        <v>0</v>
      </c>
      <c r="CH16" s="598"/>
      <c r="CI16" s="598"/>
      <c r="CJ16" s="599"/>
      <c r="CK16" s="597">
        <f t="shared" si="2"/>
        <v>0</v>
      </c>
      <c r="CL16" s="598"/>
      <c r="CM16" s="598"/>
      <c r="CN16" s="599"/>
      <c r="CO16" s="597">
        <f t="shared" si="3"/>
        <v>0</v>
      </c>
      <c r="CP16" s="598"/>
      <c r="CQ16" s="598"/>
      <c r="CR16" s="599"/>
      <c r="CS16" s="625" t="e">
        <f t="shared" si="0"/>
        <v>#DIV/0!</v>
      </c>
      <c r="CT16" s="626"/>
      <c r="CU16" s="626"/>
      <c r="CV16" s="627"/>
      <c r="CW16" s="47"/>
    </row>
    <row r="17" spans="1:101" ht="12" customHeight="1" x14ac:dyDescent="0.15">
      <c r="A17" s="554"/>
      <c r="B17" s="555"/>
      <c r="C17" s="605"/>
      <c r="D17" s="607"/>
      <c r="E17" s="607"/>
      <c r="F17" s="607"/>
      <c r="G17" s="607"/>
      <c r="H17" s="607"/>
      <c r="I17" s="606"/>
      <c r="J17" s="605"/>
      <c r="K17" s="607"/>
      <c r="L17" s="607"/>
      <c r="M17" s="607"/>
      <c r="N17" s="607"/>
      <c r="O17" s="607"/>
      <c r="P17" s="606"/>
      <c r="Q17" s="605"/>
      <c r="R17" s="606"/>
      <c r="S17" s="605"/>
      <c r="T17" s="606"/>
      <c r="U17" s="605"/>
      <c r="V17" s="607"/>
      <c r="W17" s="607"/>
      <c r="X17" s="607"/>
      <c r="Y17" s="607"/>
      <c r="Z17" s="607"/>
      <c r="AA17" s="607"/>
      <c r="AB17" s="606"/>
      <c r="AC17" s="611"/>
      <c r="AD17" s="612"/>
      <c r="AE17" s="611"/>
      <c r="AF17" s="612"/>
      <c r="AG17" s="611"/>
      <c r="AH17" s="612"/>
      <c r="AI17" s="611"/>
      <c r="AJ17" s="612"/>
      <c r="AK17" s="611"/>
      <c r="AL17" s="612"/>
      <c r="AM17" s="611"/>
      <c r="AN17" s="612"/>
      <c r="AO17" s="611"/>
      <c r="AP17" s="612"/>
      <c r="AQ17" s="611"/>
      <c r="AR17" s="612"/>
      <c r="AS17" s="611"/>
      <c r="AT17" s="612"/>
      <c r="AU17" s="611"/>
      <c r="AV17" s="612"/>
      <c r="AW17" s="611"/>
      <c r="AX17" s="612"/>
      <c r="AY17" s="611"/>
      <c r="AZ17" s="612"/>
      <c r="BA17" s="611"/>
      <c r="BB17" s="612"/>
      <c r="BC17" s="611"/>
      <c r="BD17" s="612"/>
      <c r="BE17" s="611"/>
      <c r="BF17" s="612"/>
      <c r="BG17" s="611"/>
      <c r="BH17" s="612"/>
      <c r="BI17" s="611"/>
      <c r="BJ17" s="612"/>
      <c r="BK17" s="611"/>
      <c r="BL17" s="612"/>
      <c r="BM17" s="611"/>
      <c r="BN17" s="612"/>
      <c r="BO17" s="611"/>
      <c r="BP17" s="612"/>
      <c r="BQ17" s="611"/>
      <c r="BR17" s="612"/>
      <c r="BS17" s="611"/>
      <c r="BT17" s="612"/>
      <c r="BU17" s="611"/>
      <c r="BV17" s="612"/>
      <c r="BW17" s="611"/>
      <c r="BX17" s="612"/>
      <c r="BY17" s="611"/>
      <c r="BZ17" s="612"/>
      <c r="CA17" s="611"/>
      <c r="CB17" s="612"/>
      <c r="CC17" s="611"/>
      <c r="CD17" s="612"/>
      <c r="CE17" s="611"/>
      <c r="CF17" s="612"/>
      <c r="CG17" s="597">
        <f t="shared" si="1"/>
        <v>0</v>
      </c>
      <c r="CH17" s="598"/>
      <c r="CI17" s="598"/>
      <c r="CJ17" s="599"/>
      <c r="CK17" s="597">
        <f t="shared" si="2"/>
        <v>0</v>
      </c>
      <c r="CL17" s="598"/>
      <c r="CM17" s="598"/>
      <c r="CN17" s="599"/>
      <c r="CO17" s="597">
        <f t="shared" si="3"/>
        <v>0</v>
      </c>
      <c r="CP17" s="598"/>
      <c r="CQ17" s="598"/>
      <c r="CR17" s="599"/>
      <c r="CS17" s="625" t="e">
        <f t="shared" si="0"/>
        <v>#DIV/0!</v>
      </c>
      <c r="CT17" s="626"/>
      <c r="CU17" s="626"/>
      <c r="CV17" s="627"/>
      <c r="CW17" s="47"/>
    </row>
    <row r="18" spans="1:101" ht="12" customHeight="1" x14ac:dyDescent="0.15">
      <c r="A18" s="554"/>
      <c r="B18" s="555"/>
      <c r="C18" s="605"/>
      <c r="D18" s="607"/>
      <c r="E18" s="607"/>
      <c r="F18" s="607"/>
      <c r="G18" s="607"/>
      <c r="H18" s="607"/>
      <c r="I18" s="606"/>
      <c r="J18" s="605"/>
      <c r="K18" s="607"/>
      <c r="L18" s="607"/>
      <c r="M18" s="607"/>
      <c r="N18" s="607"/>
      <c r="O18" s="607"/>
      <c r="P18" s="606"/>
      <c r="Q18" s="605"/>
      <c r="R18" s="606"/>
      <c r="S18" s="605"/>
      <c r="T18" s="606"/>
      <c r="U18" s="605"/>
      <c r="V18" s="607"/>
      <c r="W18" s="607"/>
      <c r="X18" s="607"/>
      <c r="Y18" s="607"/>
      <c r="Z18" s="607"/>
      <c r="AA18" s="607"/>
      <c r="AB18" s="606"/>
      <c r="AC18" s="611"/>
      <c r="AD18" s="612"/>
      <c r="AE18" s="611"/>
      <c r="AF18" s="612"/>
      <c r="AG18" s="611"/>
      <c r="AH18" s="612"/>
      <c r="AI18" s="611"/>
      <c r="AJ18" s="612"/>
      <c r="AK18" s="611"/>
      <c r="AL18" s="612"/>
      <c r="AM18" s="611"/>
      <c r="AN18" s="612"/>
      <c r="AO18" s="611"/>
      <c r="AP18" s="612"/>
      <c r="AQ18" s="611"/>
      <c r="AR18" s="612"/>
      <c r="AS18" s="611"/>
      <c r="AT18" s="612"/>
      <c r="AU18" s="611"/>
      <c r="AV18" s="612"/>
      <c r="AW18" s="611"/>
      <c r="AX18" s="612"/>
      <c r="AY18" s="611"/>
      <c r="AZ18" s="612"/>
      <c r="BA18" s="611"/>
      <c r="BB18" s="612"/>
      <c r="BC18" s="611"/>
      <c r="BD18" s="612"/>
      <c r="BE18" s="611"/>
      <c r="BF18" s="612"/>
      <c r="BG18" s="611"/>
      <c r="BH18" s="612"/>
      <c r="BI18" s="611"/>
      <c r="BJ18" s="612"/>
      <c r="BK18" s="611"/>
      <c r="BL18" s="612"/>
      <c r="BM18" s="611"/>
      <c r="BN18" s="612"/>
      <c r="BO18" s="611"/>
      <c r="BP18" s="612"/>
      <c r="BQ18" s="611"/>
      <c r="BR18" s="612"/>
      <c r="BS18" s="611"/>
      <c r="BT18" s="612"/>
      <c r="BU18" s="611"/>
      <c r="BV18" s="612"/>
      <c r="BW18" s="611"/>
      <c r="BX18" s="612"/>
      <c r="BY18" s="611"/>
      <c r="BZ18" s="612"/>
      <c r="CA18" s="611"/>
      <c r="CB18" s="612"/>
      <c r="CC18" s="611"/>
      <c r="CD18" s="612"/>
      <c r="CE18" s="611"/>
      <c r="CF18" s="612"/>
      <c r="CG18" s="597">
        <f t="shared" si="1"/>
        <v>0</v>
      </c>
      <c r="CH18" s="598"/>
      <c r="CI18" s="598"/>
      <c r="CJ18" s="599"/>
      <c r="CK18" s="597">
        <f>SUM(AC18:CJ18)</f>
        <v>0</v>
      </c>
      <c r="CL18" s="598"/>
      <c r="CM18" s="598"/>
      <c r="CN18" s="599"/>
      <c r="CO18" s="597">
        <f t="shared" si="3"/>
        <v>0</v>
      </c>
      <c r="CP18" s="598"/>
      <c r="CQ18" s="598"/>
      <c r="CR18" s="599"/>
      <c r="CS18" s="625" t="e">
        <f t="shared" si="0"/>
        <v>#DIV/0!</v>
      </c>
      <c r="CT18" s="626"/>
      <c r="CU18" s="626"/>
      <c r="CV18" s="627"/>
      <c r="CW18" s="47"/>
    </row>
    <row r="19" spans="1:101" ht="12" customHeight="1" x14ac:dyDescent="0.15">
      <c r="A19" s="554"/>
      <c r="B19" s="555"/>
      <c r="C19" s="605"/>
      <c r="D19" s="607"/>
      <c r="E19" s="607"/>
      <c r="F19" s="607"/>
      <c r="G19" s="607"/>
      <c r="H19" s="607"/>
      <c r="I19" s="606"/>
      <c r="J19" s="605"/>
      <c r="K19" s="607"/>
      <c r="L19" s="607"/>
      <c r="M19" s="607"/>
      <c r="N19" s="607"/>
      <c r="O19" s="607"/>
      <c r="P19" s="606"/>
      <c r="Q19" s="605"/>
      <c r="R19" s="606"/>
      <c r="S19" s="605"/>
      <c r="T19" s="606"/>
      <c r="U19" s="605"/>
      <c r="V19" s="607"/>
      <c r="W19" s="607"/>
      <c r="X19" s="607"/>
      <c r="Y19" s="607"/>
      <c r="Z19" s="607"/>
      <c r="AA19" s="607"/>
      <c r="AB19" s="606"/>
      <c r="AC19" s="611"/>
      <c r="AD19" s="612"/>
      <c r="AE19" s="611"/>
      <c r="AF19" s="612"/>
      <c r="AG19" s="611"/>
      <c r="AH19" s="612"/>
      <c r="AI19" s="611"/>
      <c r="AJ19" s="612"/>
      <c r="AK19" s="611"/>
      <c r="AL19" s="612"/>
      <c r="AM19" s="611"/>
      <c r="AN19" s="612"/>
      <c r="AO19" s="611"/>
      <c r="AP19" s="612"/>
      <c r="AQ19" s="611"/>
      <c r="AR19" s="612"/>
      <c r="AS19" s="611"/>
      <c r="AT19" s="612"/>
      <c r="AU19" s="611"/>
      <c r="AV19" s="612"/>
      <c r="AW19" s="611"/>
      <c r="AX19" s="612"/>
      <c r="AY19" s="611"/>
      <c r="AZ19" s="612"/>
      <c r="BA19" s="611"/>
      <c r="BB19" s="612"/>
      <c r="BC19" s="611"/>
      <c r="BD19" s="612"/>
      <c r="BE19" s="611"/>
      <c r="BF19" s="612"/>
      <c r="BG19" s="611"/>
      <c r="BH19" s="612"/>
      <c r="BI19" s="611"/>
      <c r="BJ19" s="612"/>
      <c r="BK19" s="611"/>
      <c r="BL19" s="612"/>
      <c r="BM19" s="611"/>
      <c r="BN19" s="612"/>
      <c r="BO19" s="611"/>
      <c r="BP19" s="612"/>
      <c r="BQ19" s="611"/>
      <c r="BR19" s="612"/>
      <c r="BS19" s="611"/>
      <c r="BT19" s="612"/>
      <c r="BU19" s="611"/>
      <c r="BV19" s="612"/>
      <c r="BW19" s="611"/>
      <c r="BX19" s="612"/>
      <c r="BY19" s="611"/>
      <c r="BZ19" s="612"/>
      <c r="CA19" s="611"/>
      <c r="CB19" s="612"/>
      <c r="CC19" s="611"/>
      <c r="CD19" s="612"/>
      <c r="CE19" s="611"/>
      <c r="CF19" s="612"/>
      <c r="CG19" s="597">
        <f t="shared" si="1"/>
        <v>0</v>
      </c>
      <c r="CH19" s="598"/>
      <c r="CI19" s="598"/>
      <c r="CJ19" s="599"/>
      <c r="CK19" s="597">
        <f t="shared" si="2"/>
        <v>0</v>
      </c>
      <c r="CL19" s="598"/>
      <c r="CM19" s="598"/>
      <c r="CN19" s="599"/>
      <c r="CO19" s="597">
        <f t="shared" si="3"/>
        <v>0</v>
      </c>
      <c r="CP19" s="598"/>
      <c r="CQ19" s="598"/>
      <c r="CR19" s="599"/>
      <c r="CS19" s="625" t="e">
        <f t="shared" si="0"/>
        <v>#DIV/0!</v>
      </c>
      <c r="CT19" s="626"/>
      <c r="CU19" s="626"/>
      <c r="CV19" s="627"/>
      <c r="CW19" s="47"/>
    </row>
    <row r="20" spans="1:101" ht="12" customHeight="1" x14ac:dyDescent="0.15">
      <c r="A20" s="554"/>
      <c r="B20" s="555"/>
      <c r="C20" s="605"/>
      <c r="D20" s="607"/>
      <c r="E20" s="607"/>
      <c r="F20" s="607"/>
      <c r="G20" s="607"/>
      <c r="H20" s="607"/>
      <c r="I20" s="606"/>
      <c r="J20" s="605"/>
      <c r="K20" s="607"/>
      <c r="L20" s="607"/>
      <c r="M20" s="607"/>
      <c r="N20" s="607"/>
      <c r="O20" s="607"/>
      <c r="P20" s="606"/>
      <c r="Q20" s="605"/>
      <c r="R20" s="606"/>
      <c r="S20" s="605"/>
      <c r="T20" s="606"/>
      <c r="U20" s="605"/>
      <c r="V20" s="607"/>
      <c r="W20" s="607"/>
      <c r="X20" s="607"/>
      <c r="Y20" s="607"/>
      <c r="Z20" s="607"/>
      <c r="AA20" s="607"/>
      <c r="AB20" s="606"/>
      <c r="AC20" s="611"/>
      <c r="AD20" s="612"/>
      <c r="AE20" s="611"/>
      <c r="AF20" s="612"/>
      <c r="AG20" s="611"/>
      <c r="AH20" s="612"/>
      <c r="AI20" s="611"/>
      <c r="AJ20" s="612"/>
      <c r="AK20" s="611"/>
      <c r="AL20" s="612"/>
      <c r="AM20" s="611"/>
      <c r="AN20" s="612"/>
      <c r="AO20" s="611"/>
      <c r="AP20" s="612"/>
      <c r="AQ20" s="611"/>
      <c r="AR20" s="612"/>
      <c r="AS20" s="611"/>
      <c r="AT20" s="612"/>
      <c r="AU20" s="611"/>
      <c r="AV20" s="612"/>
      <c r="AW20" s="611"/>
      <c r="AX20" s="612"/>
      <c r="AY20" s="611"/>
      <c r="AZ20" s="612"/>
      <c r="BA20" s="611"/>
      <c r="BB20" s="612"/>
      <c r="BC20" s="611"/>
      <c r="BD20" s="612"/>
      <c r="BE20" s="611"/>
      <c r="BF20" s="612"/>
      <c r="BG20" s="611"/>
      <c r="BH20" s="612"/>
      <c r="BI20" s="611"/>
      <c r="BJ20" s="612"/>
      <c r="BK20" s="611"/>
      <c r="BL20" s="612"/>
      <c r="BM20" s="611"/>
      <c r="BN20" s="612"/>
      <c r="BO20" s="611"/>
      <c r="BP20" s="612"/>
      <c r="BQ20" s="611"/>
      <c r="BR20" s="612"/>
      <c r="BS20" s="611"/>
      <c r="BT20" s="612"/>
      <c r="BU20" s="611"/>
      <c r="BV20" s="612"/>
      <c r="BW20" s="611"/>
      <c r="BX20" s="612"/>
      <c r="BY20" s="611"/>
      <c r="BZ20" s="612"/>
      <c r="CA20" s="611"/>
      <c r="CB20" s="612"/>
      <c r="CC20" s="611"/>
      <c r="CD20" s="612"/>
      <c r="CE20" s="611"/>
      <c r="CF20" s="612"/>
      <c r="CG20" s="597">
        <f t="shared" si="1"/>
        <v>0</v>
      </c>
      <c r="CH20" s="598"/>
      <c r="CI20" s="598"/>
      <c r="CJ20" s="599"/>
      <c r="CK20" s="597">
        <f t="shared" si="2"/>
        <v>0</v>
      </c>
      <c r="CL20" s="598"/>
      <c r="CM20" s="598"/>
      <c r="CN20" s="599"/>
      <c r="CO20" s="597">
        <f t="shared" si="3"/>
        <v>0</v>
      </c>
      <c r="CP20" s="598"/>
      <c r="CQ20" s="598"/>
      <c r="CR20" s="599"/>
      <c r="CS20" s="625" t="e">
        <f t="shared" si="0"/>
        <v>#DIV/0!</v>
      </c>
      <c r="CT20" s="626"/>
      <c r="CU20" s="626"/>
      <c r="CV20" s="627"/>
      <c r="CW20" s="47"/>
    </row>
    <row r="21" spans="1:101" ht="12" customHeight="1" x14ac:dyDescent="0.15">
      <c r="A21" s="554"/>
      <c r="B21" s="555"/>
      <c r="C21" s="605"/>
      <c r="D21" s="607"/>
      <c r="E21" s="607"/>
      <c r="F21" s="607"/>
      <c r="G21" s="607"/>
      <c r="H21" s="607"/>
      <c r="I21" s="606"/>
      <c r="J21" s="605"/>
      <c r="K21" s="607"/>
      <c r="L21" s="607"/>
      <c r="M21" s="607"/>
      <c r="N21" s="607"/>
      <c r="O21" s="607"/>
      <c r="P21" s="606"/>
      <c r="Q21" s="605"/>
      <c r="R21" s="606"/>
      <c r="S21" s="605"/>
      <c r="T21" s="606"/>
      <c r="U21" s="605"/>
      <c r="V21" s="607"/>
      <c r="W21" s="607"/>
      <c r="X21" s="607"/>
      <c r="Y21" s="607"/>
      <c r="Z21" s="607"/>
      <c r="AA21" s="607"/>
      <c r="AB21" s="606"/>
      <c r="AC21" s="611"/>
      <c r="AD21" s="612"/>
      <c r="AE21" s="611"/>
      <c r="AF21" s="612"/>
      <c r="AG21" s="611"/>
      <c r="AH21" s="612"/>
      <c r="AI21" s="611"/>
      <c r="AJ21" s="612"/>
      <c r="AK21" s="611"/>
      <c r="AL21" s="612"/>
      <c r="AM21" s="611"/>
      <c r="AN21" s="612"/>
      <c r="AO21" s="611"/>
      <c r="AP21" s="612"/>
      <c r="AQ21" s="611"/>
      <c r="AR21" s="612"/>
      <c r="AS21" s="611"/>
      <c r="AT21" s="612"/>
      <c r="AU21" s="611"/>
      <c r="AV21" s="612"/>
      <c r="AW21" s="611"/>
      <c r="AX21" s="612"/>
      <c r="AY21" s="611"/>
      <c r="AZ21" s="612"/>
      <c r="BA21" s="611"/>
      <c r="BB21" s="612"/>
      <c r="BC21" s="611"/>
      <c r="BD21" s="612"/>
      <c r="BE21" s="611"/>
      <c r="BF21" s="612"/>
      <c r="BG21" s="611"/>
      <c r="BH21" s="612"/>
      <c r="BI21" s="611"/>
      <c r="BJ21" s="612"/>
      <c r="BK21" s="611"/>
      <c r="BL21" s="612"/>
      <c r="BM21" s="611"/>
      <c r="BN21" s="612"/>
      <c r="BO21" s="611"/>
      <c r="BP21" s="612"/>
      <c r="BQ21" s="611"/>
      <c r="BR21" s="612"/>
      <c r="BS21" s="611"/>
      <c r="BT21" s="612"/>
      <c r="BU21" s="611"/>
      <c r="BV21" s="612"/>
      <c r="BW21" s="611"/>
      <c r="BX21" s="612"/>
      <c r="BY21" s="611"/>
      <c r="BZ21" s="612"/>
      <c r="CA21" s="611"/>
      <c r="CB21" s="612"/>
      <c r="CC21" s="611"/>
      <c r="CD21" s="612"/>
      <c r="CE21" s="611"/>
      <c r="CF21" s="612"/>
      <c r="CG21" s="597">
        <f>IF(Q21="常",COUNTIF(AC21:CF21,"全")*$CL$6+COUNTIF(AC21:CF21,"時")*$CL$6,0)</f>
        <v>0</v>
      </c>
      <c r="CH21" s="598"/>
      <c r="CI21" s="598"/>
      <c r="CJ21" s="599"/>
      <c r="CK21" s="597">
        <f t="shared" si="2"/>
        <v>0</v>
      </c>
      <c r="CL21" s="598"/>
      <c r="CM21" s="598"/>
      <c r="CN21" s="599"/>
      <c r="CO21" s="597">
        <f t="shared" si="3"/>
        <v>0</v>
      </c>
      <c r="CP21" s="598"/>
      <c r="CQ21" s="598"/>
      <c r="CR21" s="599"/>
      <c r="CS21" s="625" t="e">
        <f t="shared" si="0"/>
        <v>#DIV/0!</v>
      </c>
      <c r="CT21" s="626"/>
      <c r="CU21" s="626"/>
      <c r="CV21" s="627"/>
      <c r="CW21" s="47"/>
    </row>
    <row r="22" spans="1:101" ht="12" customHeight="1" x14ac:dyDescent="0.15">
      <c r="A22" s="554"/>
      <c r="B22" s="555"/>
      <c r="C22" s="549" t="s">
        <v>378</v>
      </c>
      <c r="D22" s="584"/>
      <c r="E22" s="584"/>
      <c r="F22" s="584"/>
      <c r="G22" s="584"/>
      <c r="H22" s="584"/>
      <c r="I22" s="584"/>
      <c r="J22" s="584"/>
      <c r="K22" s="584"/>
      <c r="L22" s="584"/>
      <c r="M22" s="584"/>
      <c r="N22" s="584"/>
      <c r="O22" s="584"/>
      <c r="P22" s="584"/>
      <c r="Q22" s="584"/>
      <c r="R22" s="584"/>
      <c r="S22" s="584"/>
      <c r="T22" s="584"/>
      <c r="U22" s="584"/>
      <c r="V22" s="584"/>
      <c r="W22" s="584"/>
      <c r="X22" s="584"/>
      <c r="Y22" s="584"/>
      <c r="Z22" s="584"/>
      <c r="AA22" s="584"/>
      <c r="AB22" s="568"/>
      <c r="AC22" s="609">
        <f>SUM(AC10:AD21)</f>
        <v>0</v>
      </c>
      <c r="AD22" s="610"/>
      <c r="AE22" s="609">
        <f>SUM(AE10:AF21)</f>
        <v>0</v>
      </c>
      <c r="AF22" s="610"/>
      <c r="AG22" s="609">
        <f>SUM(AG10:AH21)</f>
        <v>0</v>
      </c>
      <c r="AH22" s="610"/>
      <c r="AI22" s="609">
        <f>SUM(AI10:AJ21)</f>
        <v>0</v>
      </c>
      <c r="AJ22" s="610"/>
      <c r="AK22" s="609">
        <f>SUM(AK10:AL21)</f>
        <v>0</v>
      </c>
      <c r="AL22" s="610"/>
      <c r="AM22" s="609">
        <f>SUM(AM10:AN21)</f>
        <v>0</v>
      </c>
      <c r="AN22" s="610"/>
      <c r="AO22" s="609">
        <f>SUM(AO10:AP21)</f>
        <v>0</v>
      </c>
      <c r="AP22" s="610"/>
      <c r="AQ22" s="609">
        <f>SUM(AQ10:AR21)</f>
        <v>0</v>
      </c>
      <c r="AR22" s="610"/>
      <c r="AS22" s="609">
        <f>SUM(AS10:AT21)</f>
        <v>0</v>
      </c>
      <c r="AT22" s="610"/>
      <c r="AU22" s="609">
        <f>SUM(AU10:AV21)</f>
        <v>0</v>
      </c>
      <c r="AV22" s="610"/>
      <c r="AW22" s="609">
        <f>SUM(AW10:AX21)</f>
        <v>0</v>
      </c>
      <c r="AX22" s="610"/>
      <c r="AY22" s="609">
        <f>SUM(AY10:AZ21)</f>
        <v>0</v>
      </c>
      <c r="AZ22" s="610"/>
      <c r="BA22" s="609">
        <f>SUM(BA10:BB21)</f>
        <v>0</v>
      </c>
      <c r="BB22" s="610"/>
      <c r="BC22" s="609">
        <f>SUM(BC10:BD21)</f>
        <v>0</v>
      </c>
      <c r="BD22" s="610"/>
      <c r="BE22" s="609">
        <f>SUM(BE10:BF21)</f>
        <v>0</v>
      </c>
      <c r="BF22" s="610"/>
      <c r="BG22" s="609">
        <f>SUM(BG10:BH21)</f>
        <v>0</v>
      </c>
      <c r="BH22" s="610"/>
      <c r="BI22" s="609">
        <f>SUM(BI10:BJ21)</f>
        <v>0</v>
      </c>
      <c r="BJ22" s="610"/>
      <c r="BK22" s="609">
        <f>SUM(BK10:BL21)</f>
        <v>0</v>
      </c>
      <c r="BL22" s="610"/>
      <c r="BM22" s="609">
        <f>SUM(BM10:BN21)</f>
        <v>0</v>
      </c>
      <c r="BN22" s="610"/>
      <c r="BO22" s="609">
        <f>SUM(BO10:BP21)</f>
        <v>0</v>
      </c>
      <c r="BP22" s="610"/>
      <c r="BQ22" s="609">
        <f>SUM(BQ10:BR21)</f>
        <v>0</v>
      </c>
      <c r="BR22" s="610"/>
      <c r="BS22" s="609">
        <f>SUM(BS10:BT21)</f>
        <v>0</v>
      </c>
      <c r="BT22" s="610"/>
      <c r="BU22" s="609">
        <f>SUM(BU10:BV21)</f>
        <v>0</v>
      </c>
      <c r="BV22" s="610"/>
      <c r="BW22" s="609">
        <f>SUM(BW10:BX21)</f>
        <v>0</v>
      </c>
      <c r="BX22" s="610"/>
      <c r="BY22" s="609">
        <f>SUM(BY10:BZ21)</f>
        <v>0</v>
      </c>
      <c r="BZ22" s="610"/>
      <c r="CA22" s="609">
        <f>SUM(CA10:CB21)</f>
        <v>0</v>
      </c>
      <c r="CB22" s="610"/>
      <c r="CC22" s="609">
        <f>SUM(CC10:CD21)</f>
        <v>0</v>
      </c>
      <c r="CD22" s="610"/>
      <c r="CE22" s="609">
        <f>SUM(CE10:CF21)</f>
        <v>0</v>
      </c>
      <c r="CF22" s="610"/>
      <c r="CG22" s="597">
        <f>SUM(CG10:CJ21)</f>
        <v>0</v>
      </c>
      <c r="CH22" s="598"/>
      <c r="CI22" s="598"/>
      <c r="CJ22" s="599"/>
      <c r="CK22" s="629">
        <f>SUM(AC22:CJ22)</f>
        <v>0</v>
      </c>
      <c r="CL22" s="630"/>
      <c r="CM22" s="630"/>
      <c r="CN22" s="631"/>
      <c r="CO22" s="597">
        <f>CK22/4</f>
        <v>0</v>
      </c>
      <c r="CP22" s="598"/>
      <c r="CQ22" s="598"/>
      <c r="CR22" s="599"/>
      <c r="CS22" s="625" t="e">
        <f>ROUNDDOWN(CO22/$BZ$6,1)</f>
        <v>#DIV/0!</v>
      </c>
      <c r="CT22" s="626"/>
      <c r="CU22" s="626"/>
      <c r="CV22" s="627"/>
      <c r="CW22" s="47"/>
    </row>
    <row r="23" spans="1:101" ht="12" customHeight="1" x14ac:dyDescent="0.15">
      <c r="A23" s="556"/>
      <c r="B23" s="557"/>
      <c r="C23" s="549" t="s">
        <v>3</v>
      </c>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68"/>
      <c r="AC23" s="603"/>
      <c r="AD23" s="604"/>
      <c r="AE23" s="603"/>
      <c r="AF23" s="604"/>
      <c r="AG23" s="603"/>
      <c r="AH23" s="604"/>
      <c r="AI23" s="603"/>
      <c r="AJ23" s="604"/>
      <c r="AK23" s="603"/>
      <c r="AL23" s="604"/>
      <c r="AM23" s="603"/>
      <c r="AN23" s="604"/>
      <c r="AO23" s="603"/>
      <c r="AP23" s="604"/>
      <c r="AQ23" s="603"/>
      <c r="AR23" s="604"/>
      <c r="AS23" s="603"/>
      <c r="AT23" s="604"/>
      <c r="AU23" s="603"/>
      <c r="AV23" s="604"/>
      <c r="AW23" s="603"/>
      <c r="AX23" s="604"/>
      <c r="AY23" s="603"/>
      <c r="AZ23" s="604"/>
      <c r="BA23" s="603"/>
      <c r="BB23" s="604"/>
      <c r="BC23" s="603"/>
      <c r="BD23" s="604"/>
      <c r="BE23" s="603"/>
      <c r="BF23" s="604"/>
      <c r="BG23" s="603"/>
      <c r="BH23" s="604"/>
      <c r="BI23" s="603"/>
      <c r="BJ23" s="604"/>
      <c r="BK23" s="603"/>
      <c r="BL23" s="604"/>
      <c r="BM23" s="603"/>
      <c r="BN23" s="604"/>
      <c r="BO23" s="603"/>
      <c r="BP23" s="604"/>
      <c r="BQ23" s="603"/>
      <c r="BR23" s="604"/>
      <c r="BS23" s="603"/>
      <c r="BT23" s="604"/>
      <c r="BU23" s="603"/>
      <c r="BV23" s="604"/>
      <c r="BW23" s="603"/>
      <c r="BX23" s="604"/>
      <c r="BY23" s="603"/>
      <c r="BZ23" s="604"/>
      <c r="CA23" s="603"/>
      <c r="CB23" s="604"/>
      <c r="CC23" s="603"/>
      <c r="CD23" s="604"/>
      <c r="CE23" s="603"/>
      <c r="CF23" s="604"/>
      <c r="CG23" s="622"/>
      <c r="CH23" s="623"/>
      <c r="CI23" s="623"/>
      <c r="CJ23" s="623"/>
      <c r="CK23" s="623"/>
      <c r="CL23" s="623"/>
      <c r="CM23" s="623"/>
      <c r="CN23" s="623"/>
      <c r="CO23" s="623"/>
      <c r="CP23" s="623"/>
      <c r="CQ23" s="623"/>
      <c r="CR23" s="623"/>
      <c r="CS23" s="623"/>
      <c r="CT23" s="623"/>
      <c r="CU23" s="623"/>
      <c r="CV23" s="624"/>
      <c r="CW23" s="47"/>
    </row>
    <row r="24" spans="1:101" ht="11.25" customHeight="1" x14ac:dyDescent="0.1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47"/>
    </row>
    <row r="25" spans="1:101" ht="12" customHeight="1" x14ac:dyDescent="0.15">
      <c r="A25" s="564" t="s">
        <v>7</v>
      </c>
      <c r="B25" s="567"/>
      <c r="C25" s="605"/>
      <c r="D25" s="607"/>
      <c r="E25" s="607"/>
      <c r="F25" s="607"/>
      <c r="G25" s="607"/>
      <c r="H25" s="607"/>
      <c r="I25" s="606"/>
      <c r="J25" s="605"/>
      <c r="K25" s="607"/>
      <c r="L25" s="607"/>
      <c r="M25" s="607"/>
      <c r="N25" s="607"/>
      <c r="O25" s="607"/>
      <c r="P25" s="606"/>
      <c r="Q25" s="605"/>
      <c r="R25" s="606"/>
      <c r="S25" s="605"/>
      <c r="T25" s="606"/>
      <c r="U25" s="605"/>
      <c r="V25" s="607"/>
      <c r="W25" s="607"/>
      <c r="X25" s="607"/>
      <c r="Y25" s="607"/>
      <c r="Z25" s="607"/>
      <c r="AA25" s="607"/>
      <c r="AB25" s="606"/>
      <c r="AC25" s="603"/>
      <c r="AD25" s="604"/>
      <c r="AE25" s="603"/>
      <c r="AF25" s="604"/>
      <c r="AG25" s="603"/>
      <c r="AH25" s="604"/>
      <c r="AI25" s="603"/>
      <c r="AJ25" s="604"/>
      <c r="AK25" s="603"/>
      <c r="AL25" s="604"/>
      <c r="AM25" s="603"/>
      <c r="AN25" s="604"/>
      <c r="AO25" s="603"/>
      <c r="AP25" s="604"/>
      <c r="AQ25" s="603"/>
      <c r="AR25" s="604"/>
      <c r="AS25" s="603"/>
      <c r="AT25" s="604"/>
      <c r="AU25" s="603"/>
      <c r="AV25" s="604"/>
      <c r="AW25" s="603"/>
      <c r="AX25" s="604"/>
      <c r="AY25" s="603"/>
      <c r="AZ25" s="604"/>
      <c r="BA25" s="603"/>
      <c r="BB25" s="604"/>
      <c r="BC25" s="603"/>
      <c r="BD25" s="604"/>
      <c r="BE25" s="603"/>
      <c r="BF25" s="604"/>
      <c r="BG25" s="603"/>
      <c r="BH25" s="604"/>
      <c r="BI25" s="603"/>
      <c r="BJ25" s="604"/>
      <c r="BK25" s="603"/>
      <c r="BL25" s="604"/>
      <c r="BM25" s="603"/>
      <c r="BN25" s="604"/>
      <c r="BO25" s="603"/>
      <c r="BP25" s="604"/>
      <c r="BQ25" s="603"/>
      <c r="BR25" s="604"/>
      <c r="BS25" s="603"/>
      <c r="BT25" s="604"/>
      <c r="BU25" s="603"/>
      <c r="BV25" s="604"/>
      <c r="BW25" s="603"/>
      <c r="BX25" s="604"/>
      <c r="BY25" s="603"/>
      <c r="BZ25" s="604"/>
      <c r="CA25" s="603"/>
      <c r="CB25" s="604"/>
      <c r="CC25" s="603"/>
      <c r="CD25" s="604"/>
      <c r="CE25" s="603"/>
      <c r="CF25" s="604"/>
      <c r="CG25" s="600"/>
      <c r="CH25" s="601"/>
      <c r="CI25" s="601"/>
      <c r="CJ25" s="602"/>
      <c r="CK25" s="597">
        <f t="shared" ref="CK25:CK30" si="4">SUM(AC25:CF25)</f>
        <v>0</v>
      </c>
      <c r="CL25" s="598"/>
      <c r="CM25" s="598"/>
      <c r="CN25" s="599"/>
      <c r="CO25" s="597">
        <f t="shared" ref="CO25:CO30" si="5">CK25/4</f>
        <v>0</v>
      </c>
      <c r="CP25" s="598"/>
      <c r="CQ25" s="598"/>
      <c r="CR25" s="599"/>
      <c r="CS25" s="600"/>
      <c r="CT25" s="601"/>
      <c r="CU25" s="601"/>
      <c r="CV25" s="602"/>
      <c r="CW25" s="47"/>
    </row>
    <row r="26" spans="1:101" ht="12" customHeight="1" x14ac:dyDescent="0.15">
      <c r="A26" s="554"/>
      <c r="B26" s="555"/>
      <c r="C26" s="605"/>
      <c r="D26" s="607"/>
      <c r="E26" s="607"/>
      <c r="F26" s="607"/>
      <c r="G26" s="607"/>
      <c r="H26" s="607"/>
      <c r="I26" s="606"/>
      <c r="J26" s="605"/>
      <c r="K26" s="607"/>
      <c r="L26" s="607"/>
      <c r="M26" s="607"/>
      <c r="N26" s="607"/>
      <c r="O26" s="607"/>
      <c r="P26" s="606"/>
      <c r="Q26" s="605"/>
      <c r="R26" s="606"/>
      <c r="S26" s="605"/>
      <c r="T26" s="606"/>
      <c r="U26" s="605"/>
      <c r="V26" s="607"/>
      <c r="W26" s="607"/>
      <c r="X26" s="607"/>
      <c r="Y26" s="607"/>
      <c r="Z26" s="607"/>
      <c r="AA26" s="607"/>
      <c r="AB26" s="606"/>
      <c r="AC26" s="603"/>
      <c r="AD26" s="604"/>
      <c r="AE26" s="603"/>
      <c r="AF26" s="604"/>
      <c r="AG26" s="603"/>
      <c r="AH26" s="604"/>
      <c r="AI26" s="603"/>
      <c r="AJ26" s="604"/>
      <c r="AK26" s="603"/>
      <c r="AL26" s="604"/>
      <c r="AM26" s="603"/>
      <c r="AN26" s="604"/>
      <c r="AO26" s="603"/>
      <c r="AP26" s="604"/>
      <c r="AQ26" s="603"/>
      <c r="AR26" s="604"/>
      <c r="AS26" s="603"/>
      <c r="AT26" s="604"/>
      <c r="AU26" s="603"/>
      <c r="AV26" s="604"/>
      <c r="AW26" s="603"/>
      <c r="AX26" s="604"/>
      <c r="AY26" s="603"/>
      <c r="AZ26" s="604"/>
      <c r="BA26" s="603"/>
      <c r="BB26" s="604"/>
      <c r="BC26" s="603"/>
      <c r="BD26" s="604"/>
      <c r="BE26" s="603"/>
      <c r="BF26" s="604"/>
      <c r="BG26" s="603"/>
      <c r="BH26" s="604"/>
      <c r="BI26" s="603"/>
      <c r="BJ26" s="604"/>
      <c r="BK26" s="603"/>
      <c r="BL26" s="604"/>
      <c r="BM26" s="603"/>
      <c r="BN26" s="604"/>
      <c r="BO26" s="603"/>
      <c r="BP26" s="604"/>
      <c r="BQ26" s="603"/>
      <c r="BR26" s="604"/>
      <c r="BS26" s="603"/>
      <c r="BT26" s="604"/>
      <c r="BU26" s="603"/>
      <c r="BV26" s="604"/>
      <c r="BW26" s="603"/>
      <c r="BX26" s="604"/>
      <c r="BY26" s="603"/>
      <c r="BZ26" s="604"/>
      <c r="CA26" s="603"/>
      <c r="CB26" s="604"/>
      <c r="CC26" s="603"/>
      <c r="CD26" s="604"/>
      <c r="CE26" s="603"/>
      <c r="CF26" s="604"/>
      <c r="CG26" s="600"/>
      <c r="CH26" s="601"/>
      <c r="CI26" s="601"/>
      <c r="CJ26" s="602"/>
      <c r="CK26" s="597">
        <f t="shared" si="4"/>
        <v>0</v>
      </c>
      <c r="CL26" s="598"/>
      <c r="CM26" s="598"/>
      <c r="CN26" s="599"/>
      <c r="CO26" s="597">
        <f t="shared" si="5"/>
        <v>0</v>
      </c>
      <c r="CP26" s="598"/>
      <c r="CQ26" s="598"/>
      <c r="CR26" s="599"/>
      <c r="CS26" s="600"/>
      <c r="CT26" s="601"/>
      <c r="CU26" s="601"/>
      <c r="CV26" s="602"/>
      <c r="CW26" s="47"/>
    </row>
    <row r="27" spans="1:101" ht="12" customHeight="1" x14ac:dyDescent="0.15">
      <c r="A27" s="554"/>
      <c r="B27" s="555"/>
      <c r="C27" s="605"/>
      <c r="D27" s="607"/>
      <c r="E27" s="607"/>
      <c r="F27" s="607"/>
      <c r="G27" s="607"/>
      <c r="H27" s="607"/>
      <c r="I27" s="606"/>
      <c r="J27" s="605"/>
      <c r="K27" s="607"/>
      <c r="L27" s="607"/>
      <c r="M27" s="607"/>
      <c r="N27" s="607"/>
      <c r="O27" s="607"/>
      <c r="P27" s="606"/>
      <c r="Q27" s="605"/>
      <c r="R27" s="606"/>
      <c r="S27" s="605"/>
      <c r="T27" s="606"/>
      <c r="U27" s="605"/>
      <c r="V27" s="607"/>
      <c r="W27" s="607"/>
      <c r="X27" s="607"/>
      <c r="Y27" s="607"/>
      <c r="Z27" s="607"/>
      <c r="AA27" s="607"/>
      <c r="AB27" s="606"/>
      <c r="AC27" s="603"/>
      <c r="AD27" s="604"/>
      <c r="AE27" s="603"/>
      <c r="AF27" s="604"/>
      <c r="AG27" s="603"/>
      <c r="AH27" s="604"/>
      <c r="AI27" s="603"/>
      <c r="AJ27" s="604"/>
      <c r="AK27" s="603"/>
      <c r="AL27" s="604"/>
      <c r="AM27" s="603"/>
      <c r="AN27" s="604"/>
      <c r="AO27" s="603"/>
      <c r="AP27" s="604"/>
      <c r="AQ27" s="603"/>
      <c r="AR27" s="604"/>
      <c r="AS27" s="603"/>
      <c r="AT27" s="604"/>
      <c r="AU27" s="603"/>
      <c r="AV27" s="604"/>
      <c r="AW27" s="603"/>
      <c r="AX27" s="604"/>
      <c r="AY27" s="603"/>
      <c r="AZ27" s="604"/>
      <c r="BA27" s="603"/>
      <c r="BB27" s="604"/>
      <c r="BC27" s="603"/>
      <c r="BD27" s="604"/>
      <c r="BE27" s="603"/>
      <c r="BF27" s="604"/>
      <c r="BG27" s="603"/>
      <c r="BH27" s="604"/>
      <c r="BI27" s="603"/>
      <c r="BJ27" s="604"/>
      <c r="BK27" s="603"/>
      <c r="BL27" s="604"/>
      <c r="BM27" s="603"/>
      <c r="BN27" s="604"/>
      <c r="BO27" s="603"/>
      <c r="BP27" s="604"/>
      <c r="BQ27" s="603"/>
      <c r="BR27" s="604"/>
      <c r="BS27" s="603"/>
      <c r="BT27" s="604"/>
      <c r="BU27" s="603"/>
      <c r="BV27" s="604"/>
      <c r="BW27" s="603"/>
      <c r="BX27" s="604"/>
      <c r="BY27" s="603"/>
      <c r="BZ27" s="604"/>
      <c r="CA27" s="603"/>
      <c r="CB27" s="604"/>
      <c r="CC27" s="603"/>
      <c r="CD27" s="604"/>
      <c r="CE27" s="603"/>
      <c r="CF27" s="604"/>
      <c r="CG27" s="600"/>
      <c r="CH27" s="601"/>
      <c r="CI27" s="601"/>
      <c r="CJ27" s="602"/>
      <c r="CK27" s="597">
        <f t="shared" si="4"/>
        <v>0</v>
      </c>
      <c r="CL27" s="598"/>
      <c r="CM27" s="598"/>
      <c r="CN27" s="599"/>
      <c r="CO27" s="597">
        <f t="shared" si="5"/>
        <v>0</v>
      </c>
      <c r="CP27" s="598"/>
      <c r="CQ27" s="598"/>
      <c r="CR27" s="599"/>
      <c r="CS27" s="600"/>
      <c r="CT27" s="601"/>
      <c r="CU27" s="601"/>
      <c r="CV27" s="602"/>
      <c r="CW27" s="47"/>
    </row>
    <row r="28" spans="1:101" ht="12" customHeight="1" x14ac:dyDescent="0.15">
      <c r="A28" s="554"/>
      <c r="B28" s="555"/>
      <c r="C28" s="605"/>
      <c r="D28" s="607"/>
      <c r="E28" s="607"/>
      <c r="F28" s="607"/>
      <c r="G28" s="607"/>
      <c r="H28" s="607"/>
      <c r="I28" s="606"/>
      <c r="J28" s="605"/>
      <c r="K28" s="607"/>
      <c r="L28" s="607"/>
      <c r="M28" s="607"/>
      <c r="N28" s="607"/>
      <c r="O28" s="607"/>
      <c r="P28" s="606"/>
      <c r="Q28" s="605"/>
      <c r="R28" s="606"/>
      <c r="S28" s="605"/>
      <c r="T28" s="606"/>
      <c r="U28" s="605"/>
      <c r="V28" s="607"/>
      <c r="W28" s="607"/>
      <c r="X28" s="607"/>
      <c r="Y28" s="607"/>
      <c r="Z28" s="607"/>
      <c r="AA28" s="607"/>
      <c r="AB28" s="606"/>
      <c r="AC28" s="603"/>
      <c r="AD28" s="604"/>
      <c r="AE28" s="603"/>
      <c r="AF28" s="604"/>
      <c r="AG28" s="603"/>
      <c r="AH28" s="604"/>
      <c r="AI28" s="603"/>
      <c r="AJ28" s="604"/>
      <c r="AK28" s="603"/>
      <c r="AL28" s="604"/>
      <c r="AM28" s="603"/>
      <c r="AN28" s="604"/>
      <c r="AO28" s="603"/>
      <c r="AP28" s="604"/>
      <c r="AQ28" s="603"/>
      <c r="AR28" s="604"/>
      <c r="AS28" s="603"/>
      <c r="AT28" s="604"/>
      <c r="AU28" s="603"/>
      <c r="AV28" s="604"/>
      <c r="AW28" s="603"/>
      <c r="AX28" s="604"/>
      <c r="AY28" s="603"/>
      <c r="AZ28" s="604"/>
      <c r="BA28" s="603"/>
      <c r="BB28" s="604"/>
      <c r="BC28" s="603"/>
      <c r="BD28" s="604"/>
      <c r="BE28" s="603"/>
      <c r="BF28" s="604"/>
      <c r="BG28" s="603"/>
      <c r="BH28" s="604"/>
      <c r="BI28" s="603"/>
      <c r="BJ28" s="604"/>
      <c r="BK28" s="603"/>
      <c r="BL28" s="604"/>
      <c r="BM28" s="603"/>
      <c r="BN28" s="604"/>
      <c r="BO28" s="603"/>
      <c r="BP28" s="604"/>
      <c r="BQ28" s="603"/>
      <c r="BR28" s="604"/>
      <c r="BS28" s="603"/>
      <c r="BT28" s="604"/>
      <c r="BU28" s="603"/>
      <c r="BV28" s="604"/>
      <c r="BW28" s="603"/>
      <c r="BX28" s="604"/>
      <c r="BY28" s="603"/>
      <c r="BZ28" s="604"/>
      <c r="CA28" s="603"/>
      <c r="CB28" s="604"/>
      <c r="CC28" s="603"/>
      <c r="CD28" s="604"/>
      <c r="CE28" s="603"/>
      <c r="CF28" s="604"/>
      <c r="CG28" s="600"/>
      <c r="CH28" s="601"/>
      <c r="CI28" s="601"/>
      <c r="CJ28" s="602"/>
      <c r="CK28" s="597">
        <f t="shared" si="4"/>
        <v>0</v>
      </c>
      <c r="CL28" s="598"/>
      <c r="CM28" s="598"/>
      <c r="CN28" s="599"/>
      <c r="CO28" s="597">
        <f t="shared" si="5"/>
        <v>0</v>
      </c>
      <c r="CP28" s="598"/>
      <c r="CQ28" s="598"/>
      <c r="CR28" s="599"/>
      <c r="CS28" s="600"/>
      <c r="CT28" s="601"/>
      <c r="CU28" s="601"/>
      <c r="CV28" s="602"/>
      <c r="CW28" s="47"/>
    </row>
    <row r="29" spans="1:101" ht="12" customHeight="1" x14ac:dyDescent="0.15">
      <c r="A29" s="554"/>
      <c r="B29" s="555"/>
      <c r="C29" s="605"/>
      <c r="D29" s="607"/>
      <c r="E29" s="607"/>
      <c r="F29" s="607"/>
      <c r="G29" s="607"/>
      <c r="H29" s="607"/>
      <c r="I29" s="606"/>
      <c r="J29" s="605"/>
      <c r="K29" s="607"/>
      <c r="L29" s="607"/>
      <c r="M29" s="607"/>
      <c r="N29" s="607"/>
      <c r="O29" s="607"/>
      <c r="P29" s="606"/>
      <c r="Q29" s="605"/>
      <c r="R29" s="606"/>
      <c r="S29" s="605"/>
      <c r="T29" s="606"/>
      <c r="U29" s="605"/>
      <c r="V29" s="607"/>
      <c r="W29" s="607"/>
      <c r="X29" s="607"/>
      <c r="Y29" s="607"/>
      <c r="Z29" s="607"/>
      <c r="AA29" s="607"/>
      <c r="AB29" s="606"/>
      <c r="AC29" s="603"/>
      <c r="AD29" s="604"/>
      <c r="AE29" s="603"/>
      <c r="AF29" s="604"/>
      <c r="AG29" s="603"/>
      <c r="AH29" s="604"/>
      <c r="AI29" s="603"/>
      <c r="AJ29" s="604"/>
      <c r="AK29" s="603"/>
      <c r="AL29" s="604"/>
      <c r="AM29" s="603"/>
      <c r="AN29" s="604"/>
      <c r="AO29" s="603"/>
      <c r="AP29" s="604"/>
      <c r="AQ29" s="603"/>
      <c r="AR29" s="604"/>
      <c r="AS29" s="603"/>
      <c r="AT29" s="604"/>
      <c r="AU29" s="603"/>
      <c r="AV29" s="604"/>
      <c r="AW29" s="603"/>
      <c r="AX29" s="604"/>
      <c r="AY29" s="603"/>
      <c r="AZ29" s="604"/>
      <c r="BA29" s="603"/>
      <c r="BB29" s="604"/>
      <c r="BC29" s="603"/>
      <c r="BD29" s="604"/>
      <c r="BE29" s="603"/>
      <c r="BF29" s="604"/>
      <c r="BG29" s="603"/>
      <c r="BH29" s="604"/>
      <c r="BI29" s="603"/>
      <c r="BJ29" s="604"/>
      <c r="BK29" s="603"/>
      <c r="BL29" s="604"/>
      <c r="BM29" s="603"/>
      <c r="BN29" s="604"/>
      <c r="BO29" s="603"/>
      <c r="BP29" s="604"/>
      <c r="BQ29" s="603"/>
      <c r="BR29" s="604"/>
      <c r="BS29" s="603"/>
      <c r="BT29" s="604"/>
      <c r="BU29" s="603"/>
      <c r="BV29" s="604"/>
      <c r="BW29" s="603"/>
      <c r="BX29" s="604"/>
      <c r="BY29" s="603"/>
      <c r="BZ29" s="604"/>
      <c r="CA29" s="603"/>
      <c r="CB29" s="604"/>
      <c r="CC29" s="603"/>
      <c r="CD29" s="604"/>
      <c r="CE29" s="603"/>
      <c r="CF29" s="604"/>
      <c r="CG29" s="600"/>
      <c r="CH29" s="601"/>
      <c r="CI29" s="601"/>
      <c r="CJ29" s="602"/>
      <c r="CK29" s="597">
        <f t="shared" si="4"/>
        <v>0</v>
      </c>
      <c r="CL29" s="598"/>
      <c r="CM29" s="598"/>
      <c r="CN29" s="599"/>
      <c r="CO29" s="597">
        <f t="shared" si="5"/>
        <v>0</v>
      </c>
      <c r="CP29" s="598"/>
      <c r="CQ29" s="598"/>
      <c r="CR29" s="599"/>
      <c r="CS29" s="600"/>
      <c r="CT29" s="601"/>
      <c r="CU29" s="601"/>
      <c r="CV29" s="602"/>
      <c r="CW29" s="47"/>
    </row>
    <row r="30" spans="1:101" ht="12" customHeight="1" x14ac:dyDescent="0.15">
      <c r="A30" s="556"/>
      <c r="B30" s="557"/>
      <c r="C30" s="605"/>
      <c r="D30" s="607"/>
      <c r="E30" s="607"/>
      <c r="F30" s="607"/>
      <c r="G30" s="607"/>
      <c r="H30" s="607"/>
      <c r="I30" s="606"/>
      <c r="J30" s="605"/>
      <c r="K30" s="607"/>
      <c r="L30" s="607"/>
      <c r="M30" s="607"/>
      <c r="N30" s="607"/>
      <c r="O30" s="607"/>
      <c r="P30" s="606"/>
      <c r="Q30" s="605"/>
      <c r="R30" s="606"/>
      <c r="S30" s="605"/>
      <c r="T30" s="606"/>
      <c r="U30" s="605"/>
      <c r="V30" s="607"/>
      <c r="W30" s="607"/>
      <c r="X30" s="607"/>
      <c r="Y30" s="607"/>
      <c r="Z30" s="607"/>
      <c r="AA30" s="607"/>
      <c r="AB30" s="606"/>
      <c r="AC30" s="603"/>
      <c r="AD30" s="604"/>
      <c r="AE30" s="603"/>
      <c r="AF30" s="604"/>
      <c r="AG30" s="603"/>
      <c r="AH30" s="604"/>
      <c r="AI30" s="603"/>
      <c r="AJ30" s="604"/>
      <c r="AK30" s="603"/>
      <c r="AL30" s="604"/>
      <c r="AM30" s="603"/>
      <c r="AN30" s="604"/>
      <c r="AO30" s="603"/>
      <c r="AP30" s="604"/>
      <c r="AQ30" s="603"/>
      <c r="AR30" s="604"/>
      <c r="AS30" s="603"/>
      <c r="AT30" s="604"/>
      <c r="AU30" s="603"/>
      <c r="AV30" s="604"/>
      <c r="AW30" s="603"/>
      <c r="AX30" s="604"/>
      <c r="AY30" s="603"/>
      <c r="AZ30" s="604"/>
      <c r="BA30" s="603"/>
      <c r="BB30" s="604"/>
      <c r="BC30" s="603"/>
      <c r="BD30" s="604"/>
      <c r="BE30" s="603"/>
      <c r="BF30" s="604"/>
      <c r="BG30" s="603"/>
      <c r="BH30" s="604"/>
      <c r="BI30" s="603"/>
      <c r="BJ30" s="604"/>
      <c r="BK30" s="603"/>
      <c r="BL30" s="604"/>
      <c r="BM30" s="603"/>
      <c r="BN30" s="604"/>
      <c r="BO30" s="603"/>
      <c r="BP30" s="604"/>
      <c r="BQ30" s="603"/>
      <c r="BR30" s="604"/>
      <c r="BS30" s="603"/>
      <c r="BT30" s="604"/>
      <c r="BU30" s="603"/>
      <c r="BV30" s="604"/>
      <c r="BW30" s="603"/>
      <c r="BX30" s="604"/>
      <c r="BY30" s="603"/>
      <c r="BZ30" s="604"/>
      <c r="CA30" s="603"/>
      <c r="CB30" s="604"/>
      <c r="CC30" s="603"/>
      <c r="CD30" s="604"/>
      <c r="CE30" s="603"/>
      <c r="CF30" s="604"/>
      <c r="CG30" s="600"/>
      <c r="CH30" s="601"/>
      <c r="CI30" s="601"/>
      <c r="CJ30" s="602"/>
      <c r="CK30" s="597">
        <f t="shared" si="4"/>
        <v>0</v>
      </c>
      <c r="CL30" s="598"/>
      <c r="CM30" s="598"/>
      <c r="CN30" s="599"/>
      <c r="CO30" s="597">
        <f t="shared" si="5"/>
        <v>0</v>
      </c>
      <c r="CP30" s="598"/>
      <c r="CQ30" s="598"/>
      <c r="CR30" s="599"/>
      <c r="CS30" s="600"/>
      <c r="CT30" s="601"/>
      <c r="CU30" s="601"/>
      <c r="CV30" s="602"/>
      <c r="CW30" s="47"/>
    </row>
    <row r="31" spans="1:101" ht="11.25"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47"/>
    </row>
    <row r="32" spans="1:101" s="5" customFormat="1" ht="30" customHeight="1" x14ac:dyDescent="0.15">
      <c r="A32" s="596" t="s">
        <v>259</v>
      </c>
      <c r="B32" s="596"/>
      <c r="C32" s="596"/>
      <c r="D32" s="596"/>
      <c r="E32" s="596"/>
      <c r="F32" s="596"/>
      <c r="G32" s="596"/>
      <c r="H32" s="596"/>
      <c r="I32" s="596"/>
      <c r="J32" s="596"/>
      <c r="K32" s="596"/>
      <c r="L32" s="596"/>
      <c r="M32" s="596"/>
      <c r="N32" s="596"/>
      <c r="O32" s="596"/>
      <c r="P32" s="596"/>
      <c r="Q32" s="596"/>
      <c r="R32" s="596"/>
      <c r="S32" s="596"/>
      <c r="T32" s="596"/>
      <c r="U32" s="596"/>
      <c r="V32" s="596"/>
      <c r="W32" s="596"/>
      <c r="X32" s="596"/>
      <c r="Y32" s="596"/>
      <c r="Z32" s="596"/>
      <c r="AA32" s="596"/>
      <c r="AB32" s="596"/>
      <c r="AC32" s="596"/>
      <c r="AD32" s="596"/>
      <c r="AE32" s="596"/>
      <c r="AF32" s="596"/>
      <c r="AG32" s="596"/>
      <c r="AH32" s="596"/>
      <c r="AI32" s="596"/>
      <c r="AJ32" s="596"/>
      <c r="AK32" s="596"/>
      <c r="AL32" s="596"/>
      <c r="AM32" s="596"/>
      <c r="AN32" s="596"/>
      <c r="AO32" s="596"/>
      <c r="AP32" s="596"/>
      <c r="AQ32" s="596"/>
      <c r="AR32" s="596"/>
      <c r="AS32" s="596"/>
      <c r="AT32" s="596"/>
      <c r="AU32" s="596"/>
      <c r="AV32" s="596"/>
      <c r="AW32" s="596"/>
      <c r="AX32" s="596"/>
      <c r="AY32" s="596"/>
      <c r="AZ32" s="596"/>
      <c r="BA32" s="596"/>
      <c r="BB32" s="596"/>
      <c r="BC32" s="596"/>
      <c r="BD32" s="596"/>
      <c r="BE32" s="596"/>
      <c r="BF32" s="596"/>
      <c r="BG32" s="596"/>
      <c r="BH32" s="596"/>
      <c r="BI32" s="596"/>
      <c r="BJ32" s="596"/>
      <c r="BK32" s="596"/>
      <c r="BL32" s="596"/>
      <c r="BM32" s="596"/>
      <c r="BN32" s="596"/>
      <c r="BO32" s="596"/>
      <c r="BP32" s="596"/>
      <c r="BQ32" s="596"/>
      <c r="BR32" s="596"/>
      <c r="BS32" s="596"/>
      <c r="BT32" s="596"/>
      <c r="BU32" s="596"/>
      <c r="BV32" s="596"/>
      <c r="BW32" s="596"/>
      <c r="BX32" s="596"/>
      <c r="BY32" s="596"/>
      <c r="BZ32" s="596"/>
      <c r="CA32" s="596"/>
      <c r="CB32" s="596"/>
      <c r="CC32" s="596"/>
      <c r="CD32" s="596"/>
      <c r="CE32" s="596"/>
      <c r="CF32" s="596"/>
      <c r="CG32" s="596"/>
      <c r="CH32" s="596"/>
      <c r="CI32" s="596"/>
      <c r="CJ32" s="596"/>
      <c r="CK32" s="596"/>
      <c r="CL32" s="596"/>
      <c r="CM32" s="596"/>
      <c r="CN32" s="596"/>
      <c r="CO32" s="596"/>
      <c r="CP32" s="596"/>
      <c r="CQ32" s="596"/>
      <c r="CR32" s="596"/>
      <c r="CS32" s="596"/>
      <c r="CT32" s="596"/>
      <c r="CU32" s="596"/>
      <c r="CV32" s="596"/>
      <c r="CW32" s="228"/>
    </row>
    <row r="33" spans="1:101" s="5" customFormat="1" ht="21" customHeight="1" x14ac:dyDescent="0.15">
      <c r="A33" s="596" t="s">
        <v>16</v>
      </c>
      <c r="B33" s="596"/>
      <c r="C33" s="596"/>
      <c r="D33" s="596"/>
      <c r="E33" s="596"/>
      <c r="F33" s="596"/>
      <c r="G33" s="596"/>
      <c r="H33" s="596"/>
      <c r="I33" s="596"/>
      <c r="J33" s="596"/>
      <c r="K33" s="596"/>
      <c r="L33" s="596"/>
      <c r="M33" s="596"/>
      <c r="N33" s="596"/>
      <c r="O33" s="596"/>
      <c r="P33" s="596"/>
      <c r="Q33" s="596"/>
      <c r="R33" s="596"/>
      <c r="S33" s="596"/>
      <c r="T33" s="596"/>
      <c r="U33" s="596"/>
      <c r="V33" s="596"/>
      <c r="W33" s="596"/>
      <c r="X33" s="596"/>
      <c r="Y33" s="596"/>
      <c r="Z33" s="596"/>
      <c r="AA33" s="596"/>
      <c r="AB33" s="596"/>
      <c r="AC33" s="596"/>
      <c r="AD33" s="596"/>
      <c r="AE33" s="596"/>
      <c r="AF33" s="596"/>
      <c r="AG33" s="596"/>
      <c r="AH33" s="596"/>
      <c r="AI33" s="596"/>
      <c r="AJ33" s="596"/>
      <c r="AK33" s="596"/>
      <c r="AL33" s="596"/>
      <c r="AM33" s="596"/>
      <c r="AN33" s="596"/>
      <c r="AO33" s="596"/>
      <c r="AP33" s="596"/>
      <c r="AQ33" s="596"/>
      <c r="AR33" s="596"/>
      <c r="AS33" s="596"/>
      <c r="AT33" s="596"/>
      <c r="AU33" s="596"/>
      <c r="AV33" s="596"/>
      <c r="AW33" s="596"/>
      <c r="AX33" s="596"/>
      <c r="AY33" s="596"/>
      <c r="AZ33" s="596"/>
      <c r="BA33" s="596"/>
      <c r="BB33" s="596"/>
      <c r="BC33" s="596"/>
      <c r="BD33" s="596"/>
      <c r="BE33" s="596"/>
      <c r="BF33" s="596"/>
      <c r="BG33" s="596"/>
      <c r="BH33" s="596"/>
      <c r="BI33" s="596"/>
      <c r="BJ33" s="596"/>
      <c r="BK33" s="596"/>
      <c r="BL33" s="596"/>
      <c r="BM33" s="596"/>
      <c r="BN33" s="596"/>
      <c r="BO33" s="596"/>
      <c r="BP33" s="596"/>
      <c r="BQ33" s="596"/>
      <c r="BR33" s="596"/>
      <c r="BS33" s="596"/>
      <c r="BT33" s="596"/>
      <c r="BU33" s="596"/>
      <c r="BV33" s="596"/>
      <c r="BW33" s="596"/>
      <c r="BX33" s="596"/>
      <c r="BY33" s="596"/>
      <c r="BZ33" s="596"/>
      <c r="CA33" s="596"/>
      <c r="CB33" s="596"/>
      <c r="CC33" s="596"/>
      <c r="CD33" s="596"/>
      <c r="CE33" s="596"/>
      <c r="CF33" s="596"/>
      <c r="CG33" s="596"/>
      <c r="CH33" s="596"/>
      <c r="CI33" s="596"/>
      <c r="CJ33" s="596"/>
      <c r="CK33" s="596"/>
      <c r="CL33" s="596"/>
      <c r="CM33" s="596"/>
      <c r="CN33" s="596"/>
      <c r="CO33" s="596"/>
      <c r="CP33" s="596"/>
      <c r="CQ33" s="596"/>
      <c r="CR33" s="596"/>
      <c r="CS33" s="596"/>
      <c r="CT33" s="596"/>
      <c r="CU33" s="596"/>
      <c r="CV33" s="596"/>
      <c r="CW33" s="228"/>
    </row>
    <row r="34" spans="1:101" s="5" customFormat="1" ht="30" customHeight="1" x14ac:dyDescent="0.15">
      <c r="A34" s="608" t="s">
        <v>14</v>
      </c>
      <c r="B34" s="608"/>
      <c r="C34" s="608"/>
      <c r="D34" s="608"/>
      <c r="E34" s="608"/>
      <c r="F34" s="608"/>
      <c r="G34" s="608"/>
      <c r="H34" s="608"/>
      <c r="I34" s="608"/>
      <c r="J34" s="608"/>
      <c r="K34" s="608"/>
      <c r="L34" s="608"/>
      <c r="M34" s="608"/>
      <c r="N34" s="608"/>
      <c r="O34" s="608"/>
      <c r="P34" s="608"/>
      <c r="Q34" s="608"/>
      <c r="R34" s="608"/>
      <c r="S34" s="608"/>
      <c r="T34" s="608"/>
      <c r="U34" s="608"/>
      <c r="V34" s="608"/>
      <c r="W34" s="608"/>
      <c r="X34" s="608"/>
      <c r="Y34" s="608"/>
      <c r="Z34" s="608"/>
      <c r="AA34" s="608"/>
      <c r="AB34" s="608"/>
      <c r="AC34" s="608"/>
      <c r="AD34" s="608"/>
      <c r="AE34" s="608"/>
      <c r="AF34" s="608"/>
      <c r="AG34" s="608"/>
      <c r="AH34" s="608"/>
      <c r="AI34" s="608"/>
      <c r="AJ34" s="608"/>
      <c r="AK34" s="608"/>
      <c r="AL34" s="608"/>
      <c r="AM34" s="608"/>
      <c r="AN34" s="608"/>
      <c r="AO34" s="608"/>
      <c r="AP34" s="608"/>
      <c r="AQ34" s="608"/>
      <c r="AR34" s="608"/>
      <c r="AS34" s="608"/>
      <c r="AT34" s="608"/>
      <c r="AU34" s="608"/>
      <c r="AV34" s="608"/>
      <c r="AW34" s="608"/>
      <c r="AX34" s="608"/>
      <c r="AY34" s="608"/>
      <c r="AZ34" s="608"/>
      <c r="BA34" s="608"/>
      <c r="BB34" s="608"/>
      <c r="BC34" s="608"/>
      <c r="BD34" s="608"/>
      <c r="BE34" s="608"/>
      <c r="BF34" s="608"/>
      <c r="BG34" s="608"/>
      <c r="BH34" s="608"/>
      <c r="BI34" s="608"/>
      <c r="BJ34" s="608"/>
      <c r="BK34" s="608"/>
      <c r="BL34" s="608"/>
      <c r="BM34" s="608"/>
      <c r="BN34" s="608"/>
      <c r="BO34" s="608"/>
      <c r="BP34" s="608"/>
      <c r="BQ34" s="608"/>
      <c r="BR34" s="608"/>
      <c r="BS34" s="608"/>
      <c r="BT34" s="608"/>
      <c r="BU34" s="608"/>
      <c r="BV34" s="608"/>
      <c r="BW34" s="608"/>
      <c r="BX34" s="608"/>
      <c r="BY34" s="608"/>
      <c r="BZ34" s="608"/>
      <c r="CA34" s="608"/>
      <c r="CB34" s="608"/>
      <c r="CC34" s="608"/>
      <c r="CD34" s="608"/>
      <c r="CE34" s="608"/>
      <c r="CF34" s="608"/>
      <c r="CG34" s="608"/>
      <c r="CH34" s="608"/>
      <c r="CI34" s="608"/>
      <c r="CJ34" s="608"/>
      <c r="CK34" s="608"/>
      <c r="CL34" s="608"/>
      <c r="CM34" s="608"/>
      <c r="CN34" s="608"/>
      <c r="CO34" s="608"/>
      <c r="CP34" s="608"/>
      <c r="CQ34" s="608"/>
      <c r="CR34" s="608"/>
      <c r="CS34" s="608"/>
      <c r="CT34" s="608"/>
      <c r="CU34" s="608"/>
      <c r="CV34" s="608"/>
      <c r="CW34" s="229"/>
    </row>
    <row r="35" spans="1:101" s="5" customFormat="1" ht="21" customHeight="1" x14ac:dyDescent="0.15">
      <c r="A35" s="608" t="s">
        <v>17</v>
      </c>
      <c r="B35" s="608"/>
      <c r="C35" s="608"/>
      <c r="D35" s="608"/>
      <c r="E35" s="608"/>
      <c r="F35" s="608"/>
      <c r="G35" s="608"/>
      <c r="H35" s="608"/>
      <c r="I35" s="608"/>
      <c r="J35" s="608"/>
      <c r="K35" s="608"/>
      <c r="L35" s="608"/>
      <c r="M35" s="608"/>
      <c r="N35" s="608"/>
      <c r="O35" s="608"/>
      <c r="P35" s="608"/>
      <c r="Q35" s="608"/>
      <c r="R35" s="608"/>
      <c r="S35" s="608"/>
      <c r="T35" s="608"/>
      <c r="U35" s="608"/>
      <c r="V35" s="608"/>
      <c r="W35" s="608"/>
      <c r="X35" s="608"/>
      <c r="Y35" s="608"/>
      <c r="Z35" s="608"/>
      <c r="AA35" s="608"/>
      <c r="AB35" s="608"/>
      <c r="AC35" s="608"/>
      <c r="AD35" s="608"/>
      <c r="AE35" s="608"/>
      <c r="AF35" s="608"/>
      <c r="AG35" s="608"/>
      <c r="AH35" s="608"/>
      <c r="AI35" s="608"/>
      <c r="AJ35" s="608"/>
      <c r="AK35" s="608"/>
      <c r="AL35" s="608"/>
      <c r="AM35" s="608"/>
      <c r="AN35" s="608"/>
      <c r="AO35" s="608"/>
      <c r="AP35" s="608"/>
      <c r="AQ35" s="608"/>
      <c r="AR35" s="608"/>
      <c r="AS35" s="608"/>
      <c r="AT35" s="608"/>
      <c r="AU35" s="608"/>
      <c r="AV35" s="608"/>
      <c r="AW35" s="608"/>
      <c r="AX35" s="608"/>
      <c r="AY35" s="608"/>
      <c r="AZ35" s="608"/>
      <c r="BA35" s="608"/>
      <c r="BB35" s="608"/>
      <c r="BC35" s="608"/>
      <c r="BD35" s="608"/>
      <c r="BE35" s="608"/>
      <c r="BF35" s="608"/>
      <c r="BG35" s="608"/>
      <c r="BH35" s="608"/>
      <c r="BI35" s="608"/>
      <c r="BJ35" s="608"/>
      <c r="BK35" s="608"/>
      <c r="BL35" s="608"/>
      <c r="BM35" s="608"/>
      <c r="BN35" s="608"/>
      <c r="BO35" s="608"/>
      <c r="BP35" s="608"/>
      <c r="BQ35" s="608"/>
      <c r="BR35" s="608"/>
      <c r="BS35" s="608"/>
      <c r="BT35" s="608"/>
      <c r="BU35" s="608"/>
      <c r="BV35" s="608"/>
      <c r="BW35" s="608"/>
      <c r="BX35" s="608"/>
      <c r="BY35" s="608"/>
      <c r="BZ35" s="608"/>
      <c r="CA35" s="608"/>
      <c r="CB35" s="608"/>
      <c r="CC35" s="608"/>
      <c r="CD35" s="608"/>
      <c r="CE35" s="608"/>
      <c r="CF35" s="608"/>
      <c r="CG35" s="608"/>
      <c r="CH35" s="608"/>
      <c r="CI35" s="608"/>
      <c r="CJ35" s="608"/>
      <c r="CK35" s="608"/>
      <c r="CL35" s="608"/>
      <c r="CM35" s="608"/>
      <c r="CN35" s="608"/>
      <c r="CO35" s="608"/>
      <c r="CP35" s="608"/>
      <c r="CQ35" s="608"/>
      <c r="CR35" s="608"/>
      <c r="CS35" s="608"/>
      <c r="CT35" s="608"/>
      <c r="CU35" s="608"/>
      <c r="CV35" s="608"/>
      <c r="CW35" s="229"/>
    </row>
    <row r="36" spans="1:101" s="5" customFormat="1" ht="30" customHeight="1" x14ac:dyDescent="0.15">
      <c r="A36" s="596" t="s">
        <v>44</v>
      </c>
      <c r="B36" s="596"/>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c r="AB36" s="596"/>
      <c r="AC36" s="596"/>
      <c r="AD36" s="596"/>
      <c r="AE36" s="596"/>
      <c r="AF36" s="596"/>
      <c r="AG36" s="596"/>
      <c r="AH36" s="596"/>
      <c r="AI36" s="596"/>
      <c r="AJ36" s="596"/>
      <c r="AK36" s="596"/>
      <c r="AL36" s="596"/>
      <c r="AM36" s="596"/>
      <c r="AN36" s="596"/>
      <c r="AO36" s="596"/>
      <c r="AP36" s="596"/>
      <c r="AQ36" s="596"/>
      <c r="AR36" s="596"/>
      <c r="AS36" s="596"/>
      <c r="AT36" s="596"/>
      <c r="AU36" s="596"/>
      <c r="AV36" s="596"/>
      <c r="AW36" s="596"/>
      <c r="AX36" s="596"/>
      <c r="AY36" s="596"/>
      <c r="AZ36" s="596"/>
      <c r="BA36" s="596"/>
      <c r="BB36" s="596"/>
      <c r="BC36" s="596"/>
      <c r="BD36" s="596"/>
      <c r="BE36" s="596"/>
      <c r="BF36" s="596"/>
      <c r="BG36" s="596"/>
      <c r="BH36" s="596"/>
      <c r="BI36" s="596"/>
      <c r="BJ36" s="596"/>
      <c r="BK36" s="596"/>
      <c r="BL36" s="596"/>
      <c r="BM36" s="596"/>
      <c r="BN36" s="596"/>
      <c r="BO36" s="596"/>
      <c r="BP36" s="596"/>
      <c r="BQ36" s="596"/>
      <c r="BR36" s="596"/>
      <c r="BS36" s="596"/>
      <c r="BT36" s="596"/>
      <c r="BU36" s="596"/>
      <c r="BV36" s="596"/>
      <c r="BW36" s="596"/>
      <c r="BX36" s="596"/>
      <c r="BY36" s="596"/>
      <c r="BZ36" s="596"/>
      <c r="CA36" s="596"/>
      <c r="CB36" s="596"/>
      <c r="CC36" s="596"/>
      <c r="CD36" s="596"/>
      <c r="CE36" s="596"/>
      <c r="CF36" s="596"/>
      <c r="CG36" s="596"/>
      <c r="CH36" s="596"/>
      <c r="CI36" s="596"/>
      <c r="CJ36" s="596"/>
      <c r="CK36" s="596"/>
      <c r="CL36" s="596"/>
      <c r="CM36" s="596"/>
      <c r="CN36" s="596"/>
      <c r="CO36" s="596"/>
      <c r="CP36" s="596"/>
      <c r="CQ36" s="596"/>
      <c r="CR36" s="596"/>
      <c r="CS36" s="596"/>
      <c r="CT36" s="596"/>
      <c r="CU36" s="596"/>
      <c r="CV36" s="596"/>
      <c r="CW36" s="228"/>
    </row>
    <row r="37" spans="1:101" s="5" customFormat="1" ht="30" customHeight="1" x14ac:dyDescent="0.15">
      <c r="A37" s="596" t="s">
        <v>43</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c r="AO37" s="596"/>
      <c r="AP37" s="596"/>
      <c r="AQ37" s="596"/>
      <c r="AR37" s="596"/>
      <c r="AS37" s="596"/>
      <c r="AT37" s="596"/>
      <c r="AU37" s="596"/>
      <c r="AV37" s="596"/>
      <c r="AW37" s="596"/>
      <c r="AX37" s="596"/>
      <c r="AY37" s="596"/>
      <c r="AZ37" s="596"/>
      <c r="BA37" s="596"/>
      <c r="BB37" s="596"/>
      <c r="BC37" s="596"/>
      <c r="BD37" s="596"/>
      <c r="BE37" s="596"/>
      <c r="BF37" s="596"/>
      <c r="BG37" s="596"/>
      <c r="BH37" s="596"/>
      <c r="BI37" s="596"/>
      <c r="BJ37" s="596"/>
      <c r="BK37" s="596"/>
      <c r="BL37" s="596"/>
      <c r="BM37" s="596"/>
      <c r="BN37" s="596"/>
      <c r="BO37" s="596"/>
      <c r="BP37" s="596"/>
      <c r="BQ37" s="596"/>
      <c r="BR37" s="596"/>
      <c r="BS37" s="596"/>
      <c r="BT37" s="596"/>
      <c r="BU37" s="596"/>
      <c r="BV37" s="596"/>
      <c r="BW37" s="596"/>
      <c r="BX37" s="596"/>
      <c r="BY37" s="596"/>
      <c r="BZ37" s="596"/>
      <c r="CA37" s="596"/>
      <c r="CB37" s="596"/>
      <c r="CC37" s="596"/>
      <c r="CD37" s="596"/>
      <c r="CE37" s="596"/>
      <c r="CF37" s="596"/>
      <c r="CG37" s="596"/>
      <c r="CH37" s="596"/>
      <c r="CI37" s="596"/>
      <c r="CJ37" s="596"/>
      <c r="CK37" s="596"/>
      <c r="CL37" s="596"/>
      <c r="CM37" s="596"/>
      <c r="CN37" s="596"/>
      <c r="CO37" s="596"/>
      <c r="CP37" s="596"/>
      <c r="CQ37" s="596"/>
      <c r="CR37" s="596"/>
      <c r="CS37" s="596"/>
      <c r="CT37" s="596"/>
      <c r="CU37" s="596"/>
      <c r="CV37" s="596"/>
      <c r="CW37" s="228"/>
    </row>
    <row r="38" spans="1:101" s="5" customFormat="1" ht="21" customHeight="1" x14ac:dyDescent="0.15">
      <c r="A38" s="596" t="s">
        <v>39</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c r="AO38" s="596"/>
      <c r="AP38" s="596"/>
      <c r="AQ38" s="596"/>
      <c r="AR38" s="596"/>
      <c r="AS38" s="596"/>
      <c r="AT38" s="596"/>
      <c r="AU38" s="596"/>
      <c r="AV38" s="596"/>
      <c r="AW38" s="596"/>
      <c r="AX38" s="596"/>
      <c r="AY38" s="596"/>
      <c r="AZ38" s="596"/>
      <c r="BA38" s="596"/>
      <c r="BB38" s="596"/>
      <c r="BC38" s="596"/>
      <c r="BD38" s="596"/>
      <c r="BE38" s="596"/>
      <c r="BF38" s="596"/>
      <c r="BG38" s="596"/>
      <c r="BH38" s="596"/>
      <c r="BI38" s="596"/>
      <c r="BJ38" s="596"/>
      <c r="BK38" s="596"/>
      <c r="BL38" s="596"/>
      <c r="BM38" s="596"/>
      <c r="BN38" s="596"/>
      <c r="BO38" s="596"/>
      <c r="BP38" s="596"/>
      <c r="BQ38" s="596"/>
      <c r="BR38" s="596"/>
      <c r="BS38" s="596"/>
      <c r="BT38" s="596"/>
      <c r="BU38" s="596"/>
      <c r="BV38" s="596"/>
      <c r="BW38" s="596"/>
      <c r="BX38" s="596"/>
      <c r="BY38" s="596"/>
      <c r="BZ38" s="596"/>
      <c r="CA38" s="596"/>
      <c r="CB38" s="596"/>
      <c r="CC38" s="596"/>
      <c r="CD38" s="596"/>
      <c r="CE38" s="596"/>
      <c r="CF38" s="596"/>
      <c r="CG38" s="596"/>
      <c r="CH38" s="596"/>
      <c r="CI38" s="596"/>
      <c r="CJ38" s="596"/>
      <c r="CK38" s="596"/>
      <c r="CL38" s="596"/>
      <c r="CM38" s="596"/>
      <c r="CN38" s="596"/>
      <c r="CO38" s="596"/>
      <c r="CP38" s="596"/>
      <c r="CQ38" s="596"/>
      <c r="CR38" s="596"/>
      <c r="CS38" s="596"/>
      <c r="CT38" s="596"/>
      <c r="CU38" s="596"/>
      <c r="CV38" s="596"/>
      <c r="CW38" s="228"/>
    </row>
    <row r="39" spans="1:101" s="6" customFormat="1" ht="18" customHeight="1" x14ac:dyDescent="0.15">
      <c r="A39" s="596" t="s">
        <v>40</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c r="AO39" s="596"/>
      <c r="AP39" s="596"/>
      <c r="AQ39" s="596"/>
      <c r="AR39" s="596"/>
      <c r="AS39" s="596"/>
      <c r="AT39" s="596"/>
      <c r="AU39" s="596"/>
      <c r="AV39" s="596"/>
      <c r="AW39" s="596"/>
      <c r="AX39" s="596"/>
      <c r="AY39" s="596"/>
      <c r="AZ39" s="596"/>
      <c r="BA39" s="596"/>
      <c r="BB39" s="596"/>
      <c r="BC39" s="596"/>
      <c r="BD39" s="596"/>
      <c r="BE39" s="596"/>
      <c r="BF39" s="596"/>
      <c r="BG39" s="596"/>
      <c r="BH39" s="596"/>
      <c r="BI39" s="596"/>
      <c r="BJ39" s="596"/>
      <c r="BK39" s="596"/>
      <c r="BL39" s="596"/>
      <c r="BM39" s="596"/>
      <c r="BN39" s="596"/>
      <c r="BO39" s="596"/>
      <c r="BP39" s="596"/>
      <c r="BQ39" s="596"/>
      <c r="BR39" s="596"/>
      <c r="BS39" s="596"/>
      <c r="BT39" s="596"/>
      <c r="BU39" s="596"/>
      <c r="BV39" s="596"/>
      <c r="BW39" s="596"/>
      <c r="BX39" s="596"/>
      <c r="BY39" s="596"/>
      <c r="BZ39" s="596"/>
      <c r="CA39" s="596"/>
      <c r="CB39" s="596"/>
      <c r="CC39" s="596"/>
      <c r="CD39" s="596"/>
      <c r="CE39" s="596"/>
      <c r="CF39" s="596"/>
      <c r="CG39" s="596"/>
      <c r="CH39" s="596"/>
      <c r="CI39" s="596"/>
      <c r="CJ39" s="596"/>
      <c r="CK39" s="596"/>
      <c r="CL39" s="596"/>
      <c r="CM39" s="596"/>
      <c r="CN39" s="596"/>
      <c r="CO39" s="596"/>
      <c r="CP39" s="596"/>
      <c r="CQ39" s="596"/>
      <c r="CR39" s="596"/>
      <c r="CS39" s="596"/>
      <c r="CT39" s="596"/>
      <c r="CU39" s="596"/>
      <c r="CV39" s="596"/>
      <c r="CW39" s="228"/>
    </row>
    <row r="40" spans="1:101" s="6" customFormat="1" ht="18" customHeight="1" x14ac:dyDescent="0.15">
      <c r="A40" s="596" t="s">
        <v>41</v>
      </c>
      <c r="B40" s="596"/>
      <c r="C40" s="596"/>
      <c r="D40" s="596"/>
      <c r="E40" s="596"/>
      <c r="F40" s="596"/>
      <c r="G40" s="596"/>
      <c r="H40" s="596"/>
      <c r="I40" s="596"/>
      <c r="J40" s="596"/>
      <c r="K40" s="596"/>
      <c r="L40" s="596"/>
      <c r="M40" s="596"/>
      <c r="N40" s="596"/>
      <c r="O40" s="596"/>
      <c r="P40" s="596"/>
      <c r="Q40" s="596"/>
      <c r="R40" s="596"/>
      <c r="S40" s="596"/>
      <c r="T40" s="596"/>
      <c r="U40" s="596"/>
      <c r="V40" s="596"/>
      <c r="W40" s="596"/>
      <c r="X40" s="596"/>
      <c r="Y40" s="596"/>
      <c r="Z40" s="596"/>
      <c r="AA40" s="596"/>
      <c r="AB40" s="596"/>
      <c r="AC40" s="596"/>
      <c r="AD40" s="596"/>
      <c r="AE40" s="596"/>
      <c r="AF40" s="596"/>
      <c r="AG40" s="596"/>
      <c r="AH40" s="596"/>
      <c r="AI40" s="596"/>
      <c r="AJ40" s="596"/>
      <c r="AK40" s="596"/>
      <c r="AL40" s="596"/>
      <c r="AM40" s="596"/>
      <c r="AN40" s="596"/>
      <c r="AO40" s="596"/>
      <c r="AP40" s="596"/>
      <c r="AQ40" s="596"/>
      <c r="AR40" s="596"/>
      <c r="AS40" s="596"/>
      <c r="AT40" s="596"/>
      <c r="AU40" s="596"/>
      <c r="AV40" s="596"/>
      <c r="AW40" s="596"/>
      <c r="AX40" s="596"/>
      <c r="AY40" s="596"/>
      <c r="AZ40" s="596"/>
      <c r="BA40" s="596"/>
      <c r="BB40" s="596"/>
      <c r="BC40" s="596"/>
      <c r="BD40" s="596"/>
      <c r="BE40" s="596"/>
      <c r="BF40" s="596"/>
      <c r="BG40" s="596"/>
      <c r="BH40" s="596"/>
      <c r="BI40" s="596"/>
      <c r="BJ40" s="596"/>
      <c r="BK40" s="596"/>
      <c r="BL40" s="596"/>
      <c r="BM40" s="596"/>
      <c r="BN40" s="596"/>
      <c r="BO40" s="596"/>
      <c r="BP40" s="596"/>
      <c r="BQ40" s="596"/>
      <c r="BR40" s="596"/>
      <c r="BS40" s="596"/>
      <c r="BT40" s="596"/>
      <c r="BU40" s="596"/>
      <c r="BV40" s="596"/>
      <c r="BW40" s="596"/>
      <c r="BX40" s="596"/>
      <c r="BY40" s="596"/>
      <c r="BZ40" s="596"/>
      <c r="CA40" s="596"/>
      <c r="CB40" s="596"/>
      <c r="CC40" s="596"/>
      <c r="CD40" s="596"/>
      <c r="CE40" s="596"/>
      <c r="CF40" s="596"/>
      <c r="CG40" s="596"/>
      <c r="CH40" s="596"/>
      <c r="CI40" s="596"/>
      <c r="CJ40" s="596"/>
      <c r="CK40" s="596"/>
      <c r="CL40" s="596"/>
      <c r="CM40" s="596"/>
      <c r="CN40" s="596"/>
      <c r="CO40" s="596"/>
      <c r="CP40" s="596"/>
      <c r="CQ40" s="596"/>
      <c r="CR40" s="596"/>
      <c r="CS40" s="596"/>
      <c r="CT40" s="596"/>
      <c r="CU40" s="596"/>
      <c r="CV40" s="596"/>
      <c r="CW40" s="228"/>
    </row>
    <row r="41" spans="1:101" s="6" customFormat="1" ht="18" customHeight="1" x14ac:dyDescent="0.15">
      <c r="A41" s="596" t="s">
        <v>42</v>
      </c>
      <c r="B41" s="596"/>
      <c r="C41" s="596"/>
      <c r="D41" s="596"/>
      <c r="E41" s="596"/>
      <c r="F41" s="596"/>
      <c r="G41" s="596"/>
      <c r="H41" s="596"/>
      <c r="I41" s="596"/>
      <c r="J41" s="596"/>
      <c r="K41" s="596"/>
      <c r="L41" s="596"/>
      <c r="M41" s="596"/>
      <c r="N41" s="596"/>
      <c r="O41" s="596"/>
      <c r="P41" s="596"/>
      <c r="Q41" s="596"/>
      <c r="R41" s="596"/>
      <c r="S41" s="596"/>
      <c r="T41" s="596"/>
      <c r="U41" s="596"/>
      <c r="V41" s="596"/>
      <c r="W41" s="596"/>
      <c r="X41" s="596"/>
      <c r="Y41" s="596"/>
      <c r="Z41" s="596"/>
      <c r="AA41" s="596"/>
      <c r="AB41" s="596"/>
      <c r="AC41" s="596"/>
      <c r="AD41" s="596"/>
      <c r="AE41" s="596"/>
      <c r="AF41" s="596"/>
      <c r="AG41" s="596"/>
      <c r="AH41" s="596"/>
      <c r="AI41" s="596"/>
      <c r="AJ41" s="596"/>
      <c r="AK41" s="596"/>
      <c r="AL41" s="596"/>
      <c r="AM41" s="596"/>
      <c r="AN41" s="596"/>
      <c r="AO41" s="596"/>
      <c r="AP41" s="596"/>
      <c r="AQ41" s="596"/>
      <c r="AR41" s="596"/>
      <c r="AS41" s="596"/>
      <c r="AT41" s="596"/>
      <c r="AU41" s="596"/>
      <c r="AV41" s="596"/>
      <c r="AW41" s="596"/>
      <c r="AX41" s="596"/>
      <c r="AY41" s="596"/>
      <c r="AZ41" s="596"/>
      <c r="BA41" s="596"/>
      <c r="BB41" s="596"/>
      <c r="BC41" s="596"/>
      <c r="BD41" s="596"/>
      <c r="BE41" s="596"/>
      <c r="BF41" s="596"/>
      <c r="BG41" s="596"/>
      <c r="BH41" s="596"/>
      <c r="BI41" s="596"/>
      <c r="BJ41" s="596"/>
      <c r="BK41" s="596"/>
      <c r="BL41" s="596"/>
      <c r="BM41" s="596"/>
      <c r="BN41" s="596"/>
      <c r="BO41" s="596"/>
      <c r="BP41" s="596"/>
      <c r="BQ41" s="596"/>
      <c r="BR41" s="596"/>
      <c r="BS41" s="596"/>
      <c r="BT41" s="596"/>
      <c r="BU41" s="596"/>
      <c r="BV41" s="596"/>
      <c r="BW41" s="596"/>
      <c r="BX41" s="596"/>
      <c r="BY41" s="596"/>
      <c r="BZ41" s="596"/>
      <c r="CA41" s="596"/>
      <c r="CB41" s="596"/>
      <c r="CC41" s="596"/>
      <c r="CD41" s="596"/>
      <c r="CE41" s="596"/>
      <c r="CF41" s="596"/>
      <c r="CG41" s="596"/>
      <c r="CH41" s="596"/>
      <c r="CI41" s="596"/>
      <c r="CJ41" s="596"/>
      <c r="CK41" s="596"/>
      <c r="CL41" s="596"/>
      <c r="CM41" s="596"/>
      <c r="CN41" s="596"/>
      <c r="CO41" s="596"/>
      <c r="CP41" s="596"/>
      <c r="CQ41" s="596"/>
      <c r="CR41" s="596"/>
      <c r="CS41" s="596"/>
      <c r="CT41" s="596"/>
      <c r="CU41" s="596"/>
      <c r="CV41" s="596"/>
      <c r="CW41" s="228"/>
    </row>
    <row r="42" spans="1:101" ht="11.25" customHeight="1" x14ac:dyDescent="0.15">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row>
    <row r="43" spans="1:101" ht="11.25" customHeight="1" x14ac:dyDescent="0.15"/>
    <row r="44" spans="1:101" ht="11.25" customHeight="1" x14ac:dyDescent="0.15"/>
    <row r="45" spans="1:101" ht="11.25" customHeight="1" x14ac:dyDescent="0.15"/>
    <row r="46" spans="1:101" ht="11.25" customHeight="1" x14ac:dyDescent="0.15"/>
    <row r="47" spans="1:101" ht="11.25" customHeight="1" x14ac:dyDescent="0.15"/>
    <row r="48" spans="1:101" ht="11.25" customHeight="1" x14ac:dyDescent="0.15"/>
    <row r="49" ht="11.25" customHeight="1" x14ac:dyDescent="0.15"/>
    <row r="50" ht="11.25" customHeight="1" x14ac:dyDescent="0.15"/>
    <row r="51" ht="11.25" customHeight="1" x14ac:dyDescent="0.15"/>
    <row r="52" ht="11.25" customHeight="1" x14ac:dyDescent="0.15"/>
    <row r="53" ht="11.25" customHeight="1" x14ac:dyDescent="0.15"/>
    <row r="54" ht="11.25" customHeight="1" x14ac:dyDescent="0.15"/>
    <row r="55" ht="11.25" customHeight="1" x14ac:dyDescent="0.15"/>
    <row r="56" ht="13.5" customHeight="1" x14ac:dyDescent="0.15"/>
    <row r="57" ht="11.25" customHeight="1" x14ac:dyDescent="0.15"/>
    <row r="58" ht="11.25" customHeight="1" x14ac:dyDescent="0.15"/>
    <row r="59" ht="11.25" customHeight="1" x14ac:dyDescent="0.15"/>
    <row r="60" ht="13.5" customHeight="1" x14ac:dyDescent="0.15"/>
    <row r="61" ht="14.25" customHeight="1" x14ac:dyDescent="0.15"/>
  </sheetData>
  <mergeCells count="830">
    <mergeCell ref="AG9:AH9"/>
    <mergeCell ref="AO8:AP8"/>
    <mergeCell ref="AQ8:AR8"/>
    <mergeCell ref="AS8:AT8"/>
    <mergeCell ref="AU8:AV8"/>
    <mergeCell ref="AW8:AX8"/>
    <mergeCell ref="A35:CV35"/>
    <mergeCell ref="AK8:AL8"/>
    <mergeCell ref="AM8:AN8"/>
    <mergeCell ref="A7:B23"/>
    <mergeCell ref="AC8:AD8"/>
    <mergeCell ref="AE8:AF8"/>
    <mergeCell ref="AG8:AH8"/>
    <mergeCell ref="AI8:AJ8"/>
    <mergeCell ref="AC9:AD9"/>
    <mergeCell ref="AE9:AF9"/>
    <mergeCell ref="BO8:BP8"/>
    <mergeCell ref="BQ8:BR8"/>
    <mergeCell ref="BS8:BT8"/>
    <mergeCell ref="AY8:AZ8"/>
    <mergeCell ref="BA8:BB8"/>
    <mergeCell ref="BC8:BD8"/>
    <mergeCell ref="BE8:BF8"/>
    <mergeCell ref="BG8:BH8"/>
    <mergeCell ref="BI8:BJ8"/>
    <mergeCell ref="BI26:BJ26"/>
    <mergeCell ref="AU9:AV9"/>
    <mergeCell ref="AW9:AX9"/>
    <mergeCell ref="AY9:AZ9"/>
    <mergeCell ref="BA9:BB9"/>
    <mergeCell ref="BA10:BB10"/>
    <mergeCell ref="BC10:BD10"/>
    <mergeCell ref="BE10:BF10"/>
    <mergeCell ref="BG10:BH10"/>
    <mergeCell ref="BI10:BJ10"/>
    <mergeCell ref="BC11:BD11"/>
    <mergeCell ref="BE11:BF11"/>
    <mergeCell ref="BG11:BH11"/>
    <mergeCell ref="BI11:BJ11"/>
    <mergeCell ref="BC12:BD12"/>
    <mergeCell ref="BE12:BF12"/>
    <mergeCell ref="BG12:BH12"/>
    <mergeCell ref="BI12:BJ12"/>
    <mergeCell ref="BC13:BD13"/>
    <mergeCell ref="BE13:BF13"/>
    <mergeCell ref="BG13:BH13"/>
    <mergeCell ref="BI13:BJ13"/>
    <mergeCell ref="BC14:BD14"/>
    <mergeCell ref="CS7:CV9"/>
    <mergeCell ref="Q7:R9"/>
    <mergeCell ref="S7:T9"/>
    <mergeCell ref="CE9:CF9"/>
    <mergeCell ref="BW9:BX9"/>
    <mergeCell ref="BY9:BZ9"/>
    <mergeCell ref="BK9:BL9"/>
    <mergeCell ref="C7:I9"/>
    <mergeCell ref="U7:AB9"/>
    <mergeCell ref="CA9:CB9"/>
    <mergeCell ref="CC9:CD9"/>
    <mergeCell ref="AC7:AP7"/>
    <mergeCell ref="AQ7:BD7"/>
    <mergeCell ref="BE7:BR7"/>
    <mergeCell ref="BS7:CF7"/>
    <mergeCell ref="BS9:BT9"/>
    <mergeCell ref="BU9:BV9"/>
    <mergeCell ref="BM9:BN9"/>
    <mergeCell ref="BO9:BP9"/>
    <mergeCell ref="BQ9:BR9"/>
    <mergeCell ref="BC9:BD9"/>
    <mergeCell ref="BE9:BF9"/>
    <mergeCell ref="BG9:BH9"/>
    <mergeCell ref="BI9:BJ9"/>
    <mergeCell ref="C10:I10"/>
    <mergeCell ref="J10:P10"/>
    <mergeCell ref="Q10:R10"/>
    <mergeCell ref="S10:T10"/>
    <mergeCell ref="U10:AB10"/>
    <mergeCell ref="AE10:AF10"/>
    <mergeCell ref="CK7:CN9"/>
    <mergeCell ref="CO7:CR9"/>
    <mergeCell ref="J7:P9"/>
    <mergeCell ref="CC8:CD8"/>
    <mergeCell ref="CE8:CF8"/>
    <mergeCell ref="AC10:AD10"/>
    <mergeCell ref="AI9:AJ9"/>
    <mergeCell ref="AK9:AL9"/>
    <mergeCell ref="AM9:AN9"/>
    <mergeCell ref="AO9:AP9"/>
    <mergeCell ref="AQ9:AR9"/>
    <mergeCell ref="AS9:AT9"/>
    <mergeCell ref="BU8:BV8"/>
    <mergeCell ref="BK8:BL8"/>
    <mergeCell ref="BW8:BX8"/>
    <mergeCell ref="BY8:BZ8"/>
    <mergeCell ref="CA8:CB8"/>
    <mergeCell ref="BM8:BN8"/>
    <mergeCell ref="AS10:AT10"/>
    <mergeCell ref="AU10:AV10"/>
    <mergeCell ref="AW10:AX10"/>
    <mergeCell ref="AY10:AZ10"/>
    <mergeCell ref="BK10:BL10"/>
    <mergeCell ref="BM10:BN10"/>
    <mergeCell ref="AG10:AH10"/>
    <mergeCell ref="AI10:AJ10"/>
    <mergeCell ref="AK10:AL10"/>
    <mergeCell ref="AM10:AN10"/>
    <mergeCell ref="AO10:AP10"/>
    <mergeCell ref="AQ10:AR10"/>
    <mergeCell ref="CA10:CB10"/>
    <mergeCell ref="CC10:CD10"/>
    <mergeCell ref="CE10:CF10"/>
    <mergeCell ref="CK10:CN10"/>
    <mergeCell ref="CO10:CR10"/>
    <mergeCell ref="CS10:CV10"/>
    <mergeCell ref="BO10:BP10"/>
    <mergeCell ref="BQ10:BR10"/>
    <mergeCell ref="BS10:BT10"/>
    <mergeCell ref="BU10:BV10"/>
    <mergeCell ref="BW10:BX10"/>
    <mergeCell ref="BY10:BZ10"/>
    <mergeCell ref="AE11:AF11"/>
    <mergeCell ref="AG11:AH11"/>
    <mergeCell ref="AI11:AJ11"/>
    <mergeCell ref="AK11:AL11"/>
    <mergeCell ref="AM11:AN11"/>
    <mergeCell ref="AO11:AP11"/>
    <mergeCell ref="C11:I11"/>
    <mergeCell ref="J11:P11"/>
    <mergeCell ref="Q11:R11"/>
    <mergeCell ref="S11:T11"/>
    <mergeCell ref="U11:AB11"/>
    <mergeCell ref="AC11:AD11"/>
    <mergeCell ref="BK11:BL11"/>
    <mergeCell ref="BM11:BN11"/>
    <mergeCell ref="AQ11:AR11"/>
    <mergeCell ref="AS11:AT11"/>
    <mergeCell ref="AU11:AV11"/>
    <mergeCell ref="AW11:AX11"/>
    <mergeCell ref="AY11:AZ11"/>
    <mergeCell ref="BA11:BB11"/>
    <mergeCell ref="CA11:CB11"/>
    <mergeCell ref="CC11:CD11"/>
    <mergeCell ref="CE11:CF11"/>
    <mergeCell ref="CK11:CN11"/>
    <mergeCell ref="CO11:CR11"/>
    <mergeCell ref="CS11:CV11"/>
    <mergeCell ref="BO11:BP11"/>
    <mergeCell ref="BQ11:BR11"/>
    <mergeCell ref="BS11:BT11"/>
    <mergeCell ref="BU11:BV11"/>
    <mergeCell ref="BW11:BX11"/>
    <mergeCell ref="BY11:BZ11"/>
    <mergeCell ref="AE12:AF12"/>
    <mergeCell ref="AG12:AH12"/>
    <mergeCell ref="AI12:AJ12"/>
    <mergeCell ref="AK12:AL12"/>
    <mergeCell ref="AM12:AN12"/>
    <mergeCell ref="AO12:AP12"/>
    <mergeCell ref="C12:I12"/>
    <mergeCell ref="J12:P12"/>
    <mergeCell ref="Q12:R12"/>
    <mergeCell ref="S12:T12"/>
    <mergeCell ref="U12:AB12"/>
    <mergeCell ref="AC12:AD12"/>
    <mergeCell ref="BK12:BL12"/>
    <mergeCell ref="BM12:BN12"/>
    <mergeCell ref="AQ12:AR12"/>
    <mergeCell ref="AS12:AT12"/>
    <mergeCell ref="AU12:AV12"/>
    <mergeCell ref="AW12:AX12"/>
    <mergeCell ref="AY12:AZ12"/>
    <mergeCell ref="BA12:BB12"/>
    <mergeCell ref="CA12:CB12"/>
    <mergeCell ref="CC12:CD12"/>
    <mergeCell ref="CE12:CF12"/>
    <mergeCell ref="CK12:CN12"/>
    <mergeCell ref="CO12:CR12"/>
    <mergeCell ref="CS12:CV12"/>
    <mergeCell ref="BO12:BP12"/>
    <mergeCell ref="BQ12:BR12"/>
    <mergeCell ref="BS12:BT12"/>
    <mergeCell ref="BU12:BV12"/>
    <mergeCell ref="BW12:BX12"/>
    <mergeCell ref="BY12:BZ12"/>
    <mergeCell ref="AE13:AF13"/>
    <mergeCell ref="AG13:AH13"/>
    <mergeCell ref="AI13:AJ13"/>
    <mergeCell ref="AK13:AL13"/>
    <mergeCell ref="AM13:AN13"/>
    <mergeCell ref="AO13:AP13"/>
    <mergeCell ref="C13:I13"/>
    <mergeCell ref="J13:P13"/>
    <mergeCell ref="Q13:R13"/>
    <mergeCell ref="S13:T13"/>
    <mergeCell ref="U13:AB13"/>
    <mergeCell ref="AC13:AD13"/>
    <mergeCell ref="BK13:BL13"/>
    <mergeCell ref="BM13:BN13"/>
    <mergeCell ref="AQ13:AR13"/>
    <mergeCell ref="AS13:AT13"/>
    <mergeCell ref="AU13:AV13"/>
    <mergeCell ref="AW13:AX13"/>
    <mergeCell ref="AY13:AZ13"/>
    <mergeCell ref="BA13:BB13"/>
    <mergeCell ref="CA13:CB13"/>
    <mergeCell ref="CC13:CD13"/>
    <mergeCell ref="CE13:CF13"/>
    <mergeCell ref="CK13:CN13"/>
    <mergeCell ref="CO13:CR13"/>
    <mergeCell ref="CS13:CV13"/>
    <mergeCell ref="BO13:BP13"/>
    <mergeCell ref="BQ13:BR13"/>
    <mergeCell ref="BS13:BT13"/>
    <mergeCell ref="BU13:BV13"/>
    <mergeCell ref="BW13:BX13"/>
    <mergeCell ref="BY13:BZ13"/>
    <mergeCell ref="AE14:AF14"/>
    <mergeCell ref="AG14:AH14"/>
    <mergeCell ref="AI14:AJ14"/>
    <mergeCell ref="AK14:AL14"/>
    <mergeCell ref="AM14:AN14"/>
    <mergeCell ref="AO14:AP14"/>
    <mergeCell ref="C14:I14"/>
    <mergeCell ref="J14:P14"/>
    <mergeCell ref="Q14:R14"/>
    <mergeCell ref="S14:T14"/>
    <mergeCell ref="U14:AB14"/>
    <mergeCell ref="AC14:AD14"/>
    <mergeCell ref="BE14:BF14"/>
    <mergeCell ref="BG14:BH14"/>
    <mergeCell ref="BI14:BJ14"/>
    <mergeCell ref="BK14:BL14"/>
    <mergeCell ref="BM14:BN14"/>
    <mergeCell ref="AQ14:AR14"/>
    <mergeCell ref="AS14:AT14"/>
    <mergeCell ref="AU14:AV14"/>
    <mergeCell ref="AW14:AX14"/>
    <mergeCell ref="AY14:AZ14"/>
    <mergeCell ref="BA14:BB14"/>
    <mergeCell ref="CA14:CB14"/>
    <mergeCell ref="CC14:CD14"/>
    <mergeCell ref="CE14:CF14"/>
    <mergeCell ref="CK14:CN14"/>
    <mergeCell ref="CO14:CR14"/>
    <mergeCell ref="CS14:CV14"/>
    <mergeCell ref="BO14:BP14"/>
    <mergeCell ref="BQ14:BR14"/>
    <mergeCell ref="BS14:BT14"/>
    <mergeCell ref="BU14:BV14"/>
    <mergeCell ref="BW14:BX14"/>
    <mergeCell ref="BY14:BZ14"/>
    <mergeCell ref="AE15:AF15"/>
    <mergeCell ref="AG15:AH15"/>
    <mergeCell ref="AI15:AJ15"/>
    <mergeCell ref="AK15:AL15"/>
    <mergeCell ref="AM15:AN15"/>
    <mergeCell ref="AO15:AP15"/>
    <mergeCell ref="C15:I15"/>
    <mergeCell ref="J15:P15"/>
    <mergeCell ref="Q15:R15"/>
    <mergeCell ref="S15:T15"/>
    <mergeCell ref="U15:AB15"/>
    <mergeCell ref="AC15:AD15"/>
    <mergeCell ref="BC15:BD15"/>
    <mergeCell ref="BE15:BF15"/>
    <mergeCell ref="BG15:BH15"/>
    <mergeCell ref="BI15:BJ15"/>
    <mergeCell ref="BK15:BL15"/>
    <mergeCell ref="BM15:BN15"/>
    <mergeCell ref="AQ15:AR15"/>
    <mergeCell ref="AS15:AT15"/>
    <mergeCell ref="AU15:AV15"/>
    <mergeCell ref="AW15:AX15"/>
    <mergeCell ref="AY15:AZ15"/>
    <mergeCell ref="BA15:BB15"/>
    <mergeCell ref="CA15:CB15"/>
    <mergeCell ref="CC15:CD15"/>
    <mergeCell ref="CE15:CF15"/>
    <mergeCell ref="CK15:CN15"/>
    <mergeCell ref="CO15:CR15"/>
    <mergeCell ref="CS15:CV15"/>
    <mergeCell ref="BO15:BP15"/>
    <mergeCell ref="BQ15:BR15"/>
    <mergeCell ref="BS15:BT15"/>
    <mergeCell ref="BU15:BV15"/>
    <mergeCell ref="BW15:BX15"/>
    <mergeCell ref="BY15:BZ15"/>
    <mergeCell ref="AE16:AF16"/>
    <mergeCell ref="AG16:AH16"/>
    <mergeCell ref="AI16:AJ16"/>
    <mergeCell ref="AK16:AL16"/>
    <mergeCell ref="AM16:AN16"/>
    <mergeCell ref="AO16:AP16"/>
    <mergeCell ref="C16:I16"/>
    <mergeCell ref="J16:P16"/>
    <mergeCell ref="Q16:R16"/>
    <mergeCell ref="S16:T16"/>
    <mergeCell ref="U16:AB16"/>
    <mergeCell ref="AC16:AD16"/>
    <mergeCell ref="BC16:BD16"/>
    <mergeCell ref="BE16:BF16"/>
    <mergeCell ref="BG16:BH16"/>
    <mergeCell ref="BI16:BJ16"/>
    <mergeCell ref="BK16:BL16"/>
    <mergeCell ref="BY16:BZ16"/>
    <mergeCell ref="AQ16:AR16"/>
    <mergeCell ref="AS16:AT16"/>
    <mergeCell ref="AU16:AV16"/>
    <mergeCell ref="AW16:AX16"/>
    <mergeCell ref="AY16:AZ16"/>
    <mergeCell ref="BA16:BB16"/>
    <mergeCell ref="C17:I17"/>
    <mergeCell ref="J17:P17"/>
    <mergeCell ref="Q17:R17"/>
    <mergeCell ref="S17:T17"/>
    <mergeCell ref="AG17:AH17"/>
    <mergeCell ref="AI17:AJ17"/>
    <mergeCell ref="CS16:CV16"/>
    <mergeCell ref="CC16:CD16"/>
    <mergeCell ref="CE16:CF16"/>
    <mergeCell ref="CK16:CN16"/>
    <mergeCell ref="CO16:CR16"/>
    <mergeCell ref="BU16:BV16"/>
    <mergeCell ref="BW16:BX16"/>
    <mergeCell ref="CG16:CJ16"/>
    <mergeCell ref="CA16:CB16"/>
    <mergeCell ref="BM16:BN16"/>
    <mergeCell ref="BO16:BP16"/>
    <mergeCell ref="BQ16:BR16"/>
    <mergeCell ref="BS16:BT16"/>
    <mergeCell ref="U17:AB17"/>
    <mergeCell ref="AC17:AD17"/>
    <mergeCell ref="AE17:AF17"/>
    <mergeCell ref="AK17:AL17"/>
    <mergeCell ref="AM17:AN17"/>
    <mergeCell ref="BC17:BD17"/>
    <mergeCell ref="BE17:BF17"/>
    <mergeCell ref="BG17:BH17"/>
    <mergeCell ref="BI17:BJ17"/>
    <mergeCell ref="BK17:BL17"/>
    <mergeCell ref="AO17:AP17"/>
    <mergeCell ref="AQ17:AR17"/>
    <mergeCell ref="AS17:AT17"/>
    <mergeCell ref="AU17:AV17"/>
    <mergeCell ref="AW17:AX17"/>
    <mergeCell ref="AY17:AZ17"/>
    <mergeCell ref="CS17:CV17"/>
    <mergeCell ref="C18:I18"/>
    <mergeCell ref="J18:P18"/>
    <mergeCell ref="Q18:R18"/>
    <mergeCell ref="S18:T18"/>
    <mergeCell ref="U18:AB18"/>
    <mergeCell ref="AC18:AD18"/>
    <mergeCell ref="AE18:AF18"/>
    <mergeCell ref="AG18:AH18"/>
    <mergeCell ref="AI18:AJ18"/>
    <mergeCell ref="BY17:BZ17"/>
    <mergeCell ref="CA17:CB17"/>
    <mergeCell ref="CC17:CD17"/>
    <mergeCell ref="CE17:CF17"/>
    <mergeCell ref="CK17:CN17"/>
    <mergeCell ref="CO17:CR17"/>
    <mergeCell ref="CG17:CJ17"/>
    <mergeCell ref="BM17:BN17"/>
    <mergeCell ref="BO17:BP17"/>
    <mergeCell ref="BQ17:BR17"/>
    <mergeCell ref="BS17:BT17"/>
    <mergeCell ref="BU17:BV17"/>
    <mergeCell ref="BW17:BX17"/>
    <mergeCell ref="BA17:BB17"/>
    <mergeCell ref="BA18:BB18"/>
    <mergeCell ref="BC18:BD18"/>
    <mergeCell ref="BE18:BF18"/>
    <mergeCell ref="BG18:BH18"/>
    <mergeCell ref="AK18:AL18"/>
    <mergeCell ref="AM18:AN18"/>
    <mergeCell ref="AO18:AP18"/>
    <mergeCell ref="AQ18:AR18"/>
    <mergeCell ref="AS18:AT18"/>
    <mergeCell ref="AU18:AV18"/>
    <mergeCell ref="CK18:CN18"/>
    <mergeCell ref="CO18:CR18"/>
    <mergeCell ref="CS18:CV18"/>
    <mergeCell ref="C19:I19"/>
    <mergeCell ref="J19:P19"/>
    <mergeCell ref="Q19:R19"/>
    <mergeCell ref="S19:T19"/>
    <mergeCell ref="U19:AB19"/>
    <mergeCell ref="AC19:AD19"/>
    <mergeCell ref="AE19:AF19"/>
    <mergeCell ref="BU18:BV18"/>
    <mergeCell ref="BW18:BX18"/>
    <mergeCell ref="BY18:BZ18"/>
    <mergeCell ref="CA18:CB18"/>
    <mergeCell ref="CC18:CD18"/>
    <mergeCell ref="CE18:CF18"/>
    <mergeCell ref="BI18:BJ18"/>
    <mergeCell ref="BK18:BL18"/>
    <mergeCell ref="BM18:BN18"/>
    <mergeCell ref="BO18:BP18"/>
    <mergeCell ref="BQ18:BR18"/>
    <mergeCell ref="BS18:BT18"/>
    <mergeCell ref="AW18:AX18"/>
    <mergeCell ref="AY18:AZ18"/>
    <mergeCell ref="CO19:CR19"/>
    <mergeCell ref="CS19:CV19"/>
    <mergeCell ref="C20:I20"/>
    <mergeCell ref="J20:P20"/>
    <mergeCell ref="Q20:R20"/>
    <mergeCell ref="S20:T20"/>
    <mergeCell ref="U20:AB20"/>
    <mergeCell ref="BQ19:BR19"/>
    <mergeCell ref="BS19:BT19"/>
    <mergeCell ref="BU19:BV19"/>
    <mergeCell ref="BW19:BX19"/>
    <mergeCell ref="BY19:BZ19"/>
    <mergeCell ref="CA19:CB19"/>
    <mergeCell ref="BE19:BF19"/>
    <mergeCell ref="BG19:BH19"/>
    <mergeCell ref="BI19:BJ19"/>
    <mergeCell ref="BK19:BL19"/>
    <mergeCell ref="BM19:BN19"/>
    <mergeCell ref="BO19:BP19"/>
    <mergeCell ref="AS19:AT19"/>
    <mergeCell ref="AU19:AV19"/>
    <mergeCell ref="AW19:AX19"/>
    <mergeCell ref="AY19:AZ19"/>
    <mergeCell ref="BA19:BB19"/>
    <mergeCell ref="AC20:AD20"/>
    <mergeCell ref="AE20:AF20"/>
    <mergeCell ref="AG20:AH20"/>
    <mergeCell ref="AI20:AJ20"/>
    <mergeCell ref="AK20:AL20"/>
    <mergeCell ref="AM20:AN20"/>
    <mergeCell ref="CC19:CD19"/>
    <mergeCell ref="CE19:CF19"/>
    <mergeCell ref="CK19:CN19"/>
    <mergeCell ref="BC19:BD19"/>
    <mergeCell ref="AG19:AH19"/>
    <mergeCell ref="AI19:AJ19"/>
    <mergeCell ref="AK19:AL19"/>
    <mergeCell ref="AM19:AN19"/>
    <mergeCell ref="AO19:AP19"/>
    <mergeCell ref="AQ19:AR19"/>
    <mergeCell ref="BA20:BB20"/>
    <mergeCell ref="BC20:BD20"/>
    <mergeCell ref="BE20:BF20"/>
    <mergeCell ref="BG20:BH20"/>
    <mergeCell ref="BI20:BJ20"/>
    <mergeCell ref="BK20:BL20"/>
    <mergeCell ref="AO20:AP20"/>
    <mergeCell ref="AQ20:AR20"/>
    <mergeCell ref="AS20:AT20"/>
    <mergeCell ref="AU20:AV20"/>
    <mergeCell ref="AW20:AX20"/>
    <mergeCell ref="AY20:AZ20"/>
    <mergeCell ref="AS21:AT21"/>
    <mergeCell ref="AU21:AV21"/>
    <mergeCell ref="CS20:CV20"/>
    <mergeCell ref="C21:I21"/>
    <mergeCell ref="J21:P21"/>
    <mergeCell ref="Q21:R21"/>
    <mergeCell ref="S21:T21"/>
    <mergeCell ref="U21:AB21"/>
    <mergeCell ref="AC21:AD21"/>
    <mergeCell ref="AE21:AF21"/>
    <mergeCell ref="AG21:AH21"/>
    <mergeCell ref="AI21:AJ21"/>
    <mergeCell ref="BY20:BZ20"/>
    <mergeCell ref="CA20:CB20"/>
    <mergeCell ref="CC20:CD20"/>
    <mergeCell ref="CE20:CF20"/>
    <mergeCell ref="CK20:CN20"/>
    <mergeCell ref="CO20:CR20"/>
    <mergeCell ref="BM20:BN20"/>
    <mergeCell ref="BO20:BP20"/>
    <mergeCell ref="BQ20:BR20"/>
    <mergeCell ref="BS20:BT20"/>
    <mergeCell ref="BU20:BV20"/>
    <mergeCell ref="BW20:BX20"/>
    <mergeCell ref="CC21:CD21"/>
    <mergeCell ref="CE21:CF21"/>
    <mergeCell ref="BU21:BV21"/>
    <mergeCell ref="BI21:BJ21"/>
    <mergeCell ref="BK21:BL21"/>
    <mergeCell ref="BW21:BX21"/>
    <mergeCell ref="BY21:BZ21"/>
    <mergeCell ref="CA21:CB21"/>
    <mergeCell ref="BM21:BN21"/>
    <mergeCell ref="BO21:BP21"/>
    <mergeCell ref="BQ21:BR21"/>
    <mergeCell ref="BS21:BT21"/>
    <mergeCell ref="CL6:CO6"/>
    <mergeCell ref="CP6:CS6"/>
    <mergeCell ref="BV5:CO5"/>
    <mergeCell ref="BV4:CO4"/>
    <mergeCell ref="BG26:BH26"/>
    <mergeCell ref="CD6:CG6"/>
    <mergeCell ref="CH6:CK6"/>
    <mergeCell ref="BZ6:CC6"/>
    <mergeCell ref="AW6:BU6"/>
    <mergeCell ref="CK22:CN22"/>
    <mergeCell ref="BK22:BL22"/>
    <mergeCell ref="BM22:BN22"/>
    <mergeCell ref="BO22:BP22"/>
    <mergeCell ref="CO22:CR22"/>
    <mergeCell ref="CS22:CV22"/>
    <mergeCell ref="BY22:BZ22"/>
    <mergeCell ref="CA22:CB22"/>
    <mergeCell ref="CC22:CD22"/>
    <mergeCell ref="CE22:CF22"/>
    <mergeCell ref="BS22:BT22"/>
    <mergeCell ref="AW22:AX22"/>
    <mergeCell ref="AY22:AZ22"/>
    <mergeCell ref="BA22:BB22"/>
    <mergeCell ref="BC22:BD22"/>
    <mergeCell ref="AU26:AV26"/>
    <mergeCell ref="AW26:AX26"/>
    <mergeCell ref="AI26:AJ26"/>
    <mergeCell ref="AK26:AL26"/>
    <mergeCell ref="AM26:AN26"/>
    <mergeCell ref="AO26:AP26"/>
    <mergeCell ref="BU22:BV22"/>
    <mergeCell ref="BW22:BX22"/>
    <mergeCell ref="AY26:AZ26"/>
    <mergeCell ref="BA26:BB26"/>
    <mergeCell ref="BC26:BD26"/>
    <mergeCell ref="BE26:BF26"/>
    <mergeCell ref="BO25:BP25"/>
    <mergeCell ref="BQ25:BR25"/>
    <mergeCell ref="BI22:BJ22"/>
    <mergeCell ref="BS25:BT25"/>
    <mergeCell ref="BE22:BF22"/>
    <mergeCell ref="BG22:BH22"/>
    <mergeCell ref="AK22:AL22"/>
    <mergeCell ref="AM22:AN22"/>
    <mergeCell ref="AO22:AP22"/>
    <mergeCell ref="AQ22:AR22"/>
    <mergeCell ref="AS22:AT22"/>
    <mergeCell ref="AU22:AV22"/>
    <mergeCell ref="CO21:CR21"/>
    <mergeCell ref="AG25:AH25"/>
    <mergeCell ref="BV6:BY6"/>
    <mergeCell ref="AI25:AJ25"/>
    <mergeCell ref="AK25:AL25"/>
    <mergeCell ref="AM25:AN25"/>
    <mergeCell ref="AO25:AP25"/>
    <mergeCell ref="AQ25:AR25"/>
    <mergeCell ref="AS25:AT25"/>
    <mergeCell ref="AU25:AV25"/>
    <mergeCell ref="AW25:AX25"/>
    <mergeCell ref="BU25:BV25"/>
    <mergeCell ref="BG25:BH25"/>
    <mergeCell ref="BI25:BJ25"/>
    <mergeCell ref="BK25:BL25"/>
    <mergeCell ref="BM25:BN25"/>
    <mergeCell ref="AY25:AZ25"/>
    <mergeCell ref="BA25:BB25"/>
    <mergeCell ref="BC25:BD25"/>
    <mergeCell ref="BE25:BF25"/>
    <mergeCell ref="CE25:CF25"/>
    <mergeCell ref="CK25:CN25"/>
    <mergeCell ref="CO25:CR25"/>
    <mergeCell ref="BW25:BX25"/>
    <mergeCell ref="A40:CV40"/>
    <mergeCell ref="C25:I25"/>
    <mergeCell ref="J25:P25"/>
    <mergeCell ref="Q25:R25"/>
    <mergeCell ref="S25:T25"/>
    <mergeCell ref="U25:AB25"/>
    <mergeCell ref="AC25:AD25"/>
    <mergeCell ref="AE25:AF25"/>
    <mergeCell ref="A39:CV39"/>
    <mergeCell ref="A38:CV38"/>
    <mergeCell ref="CS25:CV25"/>
    <mergeCell ref="BY25:BZ25"/>
    <mergeCell ref="CA25:CB25"/>
    <mergeCell ref="CC25:CD25"/>
    <mergeCell ref="U26:AB26"/>
    <mergeCell ref="AC26:AD26"/>
    <mergeCell ref="AE26:AF26"/>
    <mergeCell ref="AG26:AH26"/>
    <mergeCell ref="C26:I26"/>
    <mergeCell ref="J26:P26"/>
    <mergeCell ref="Q26:R26"/>
    <mergeCell ref="S26:T26"/>
    <mergeCell ref="AQ26:AR26"/>
    <mergeCell ref="AS26:AT26"/>
    <mergeCell ref="AE23:AF23"/>
    <mergeCell ref="AG23:AH23"/>
    <mergeCell ref="AI23:AJ23"/>
    <mergeCell ref="AK23:AL23"/>
    <mergeCell ref="AM23:AN23"/>
    <mergeCell ref="CG18:CJ18"/>
    <mergeCell ref="CG19:CJ19"/>
    <mergeCell ref="CG20:CJ20"/>
    <mergeCell ref="CG7:CJ9"/>
    <mergeCell ref="CG10:CJ10"/>
    <mergeCell ref="CG11:CJ11"/>
    <mergeCell ref="CG12:CJ12"/>
    <mergeCell ref="CG13:CJ13"/>
    <mergeCell ref="CG14:CJ14"/>
    <mergeCell ref="CG15:CJ15"/>
    <mergeCell ref="CG21:CJ21"/>
    <mergeCell ref="CG22:CJ22"/>
    <mergeCell ref="BY23:BZ23"/>
    <mergeCell ref="CA23:CB23"/>
    <mergeCell ref="CC23:CD23"/>
    <mergeCell ref="CE23:CF23"/>
    <mergeCell ref="CG23:CV23"/>
    <mergeCell ref="CS21:CV21"/>
    <mergeCell ref="CK21:CN21"/>
    <mergeCell ref="A36:CV36"/>
    <mergeCell ref="A37:CV37"/>
    <mergeCell ref="BK23:BL23"/>
    <mergeCell ref="BM23:BN23"/>
    <mergeCell ref="BO23:BP23"/>
    <mergeCell ref="BA23:BB23"/>
    <mergeCell ref="BC23:BD23"/>
    <mergeCell ref="BE23:BF23"/>
    <mergeCell ref="BK26:BL26"/>
    <mergeCell ref="BM26:BN26"/>
    <mergeCell ref="BQ23:BR23"/>
    <mergeCell ref="BS23:BT23"/>
    <mergeCell ref="BU23:BV23"/>
    <mergeCell ref="BW23:BX23"/>
    <mergeCell ref="BI23:BJ23"/>
    <mergeCell ref="C23:AB23"/>
    <mergeCell ref="AO23:AP23"/>
    <mergeCell ref="AQ23:AR23"/>
    <mergeCell ref="BG23:BH23"/>
    <mergeCell ref="AS23:AT23"/>
    <mergeCell ref="AU23:AV23"/>
    <mergeCell ref="AW23:AX23"/>
    <mergeCell ref="AY23:AZ23"/>
    <mergeCell ref="AC23:AD23"/>
    <mergeCell ref="C22:AB22"/>
    <mergeCell ref="A5:AB5"/>
    <mergeCell ref="A4:AB4"/>
    <mergeCell ref="A6:AB6"/>
    <mergeCell ref="AW4:BU4"/>
    <mergeCell ref="AW5:BU5"/>
    <mergeCell ref="AC6:AV6"/>
    <mergeCell ref="AC4:AV4"/>
    <mergeCell ref="AC5:AV5"/>
    <mergeCell ref="BQ22:BR22"/>
    <mergeCell ref="AC22:AD22"/>
    <mergeCell ref="AE22:AF22"/>
    <mergeCell ref="AG22:AH22"/>
    <mergeCell ref="AI22:AJ22"/>
    <mergeCell ref="AW21:AX21"/>
    <mergeCell ref="AY21:AZ21"/>
    <mergeCell ref="BA21:BB21"/>
    <mergeCell ref="BC21:BD21"/>
    <mergeCell ref="BE21:BF21"/>
    <mergeCell ref="BG21:BH21"/>
    <mergeCell ref="AK21:AL21"/>
    <mergeCell ref="AM21:AN21"/>
    <mergeCell ref="AO21:AP21"/>
    <mergeCell ref="AQ21:AR21"/>
    <mergeCell ref="CA26:CB26"/>
    <mergeCell ref="CC26:CD26"/>
    <mergeCell ref="CE26:CF26"/>
    <mergeCell ref="CK26:CN26"/>
    <mergeCell ref="CO26:CR26"/>
    <mergeCell ref="CS26:CV26"/>
    <mergeCell ref="BO26:BP26"/>
    <mergeCell ref="BQ26:BR26"/>
    <mergeCell ref="BS26:BT26"/>
    <mergeCell ref="BU26:BV26"/>
    <mergeCell ref="BW26:BX26"/>
    <mergeCell ref="BY26:BZ26"/>
    <mergeCell ref="AI27:AJ27"/>
    <mergeCell ref="AK27:AL27"/>
    <mergeCell ref="AM27:AN27"/>
    <mergeCell ref="AO27:AP27"/>
    <mergeCell ref="C27:I27"/>
    <mergeCell ref="J27:P27"/>
    <mergeCell ref="Q27:R27"/>
    <mergeCell ref="S27:T27"/>
    <mergeCell ref="U27:AB27"/>
    <mergeCell ref="AC27:AD27"/>
    <mergeCell ref="BC27:BD27"/>
    <mergeCell ref="BE27:BF27"/>
    <mergeCell ref="BG27:BH27"/>
    <mergeCell ref="BI27:BJ27"/>
    <mergeCell ref="BK27:BL27"/>
    <mergeCell ref="BM27:BN27"/>
    <mergeCell ref="AQ27:AR27"/>
    <mergeCell ref="AS27:AT27"/>
    <mergeCell ref="AU27:AV27"/>
    <mergeCell ref="AW27:AX27"/>
    <mergeCell ref="AY27:AZ27"/>
    <mergeCell ref="BA27:BB27"/>
    <mergeCell ref="CA27:CB27"/>
    <mergeCell ref="CC27:CD27"/>
    <mergeCell ref="CE27:CF27"/>
    <mergeCell ref="CK27:CN27"/>
    <mergeCell ref="CO27:CR27"/>
    <mergeCell ref="CS27:CV27"/>
    <mergeCell ref="BO27:BP27"/>
    <mergeCell ref="BQ27:BR27"/>
    <mergeCell ref="BS27:BT27"/>
    <mergeCell ref="BU27:BV27"/>
    <mergeCell ref="BW27:BX27"/>
    <mergeCell ref="BY27:BZ27"/>
    <mergeCell ref="AI28:AJ28"/>
    <mergeCell ref="AK28:AL28"/>
    <mergeCell ref="AM28:AN28"/>
    <mergeCell ref="AO28:AP28"/>
    <mergeCell ref="C28:I28"/>
    <mergeCell ref="J28:P28"/>
    <mergeCell ref="Q28:R28"/>
    <mergeCell ref="S28:T28"/>
    <mergeCell ref="U28:AB28"/>
    <mergeCell ref="AC28:AD28"/>
    <mergeCell ref="BC28:BD28"/>
    <mergeCell ref="BE28:BF28"/>
    <mergeCell ref="BG28:BH28"/>
    <mergeCell ref="BI28:BJ28"/>
    <mergeCell ref="BK28:BL28"/>
    <mergeCell ref="BM28:BN28"/>
    <mergeCell ref="AQ28:AR28"/>
    <mergeCell ref="AS28:AT28"/>
    <mergeCell ref="AU28:AV28"/>
    <mergeCell ref="AW28:AX28"/>
    <mergeCell ref="AY28:AZ28"/>
    <mergeCell ref="BA28:BB28"/>
    <mergeCell ref="CA28:CB28"/>
    <mergeCell ref="CC28:CD28"/>
    <mergeCell ref="CE28:CF28"/>
    <mergeCell ref="CK28:CN28"/>
    <mergeCell ref="CO28:CR28"/>
    <mergeCell ref="CS28:CV28"/>
    <mergeCell ref="BO28:BP28"/>
    <mergeCell ref="BQ28:BR28"/>
    <mergeCell ref="BS28:BT28"/>
    <mergeCell ref="BU28:BV28"/>
    <mergeCell ref="BW28:BX28"/>
    <mergeCell ref="BY28:BZ28"/>
    <mergeCell ref="AQ29:AR29"/>
    <mergeCell ref="AS29:AT29"/>
    <mergeCell ref="AU29:AV29"/>
    <mergeCell ref="AW29:AX29"/>
    <mergeCell ref="AY29:AZ29"/>
    <mergeCell ref="BA29:BB29"/>
    <mergeCell ref="AE29:AF29"/>
    <mergeCell ref="AG29:AH29"/>
    <mergeCell ref="AI29:AJ29"/>
    <mergeCell ref="AK29:AL29"/>
    <mergeCell ref="AM29:AN29"/>
    <mergeCell ref="AO29:AP29"/>
    <mergeCell ref="CG25:CJ25"/>
    <mergeCell ref="CG26:CJ26"/>
    <mergeCell ref="CG27:CJ27"/>
    <mergeCell ref="CG28:CJ28"/>
    <mergeCell ref="CG29:CJ29"/>
    <mergeCell ref="BQ29:BR29"/>
    <mergeCell ref="BS29:BT29"/>
    <mergeCell ref="A34:CV34"/>
    <mergeCell ref="CE29:CF29"/>
    <mergeCell ref="CK29:CN29"/>
    <mergeCell ref="CO29:CR29"/>
    <mergeCell ref="CS29:CV29"/>
    <mergeCell ref="BW29:BX29"/>
    <mergeCell ref="BY29:BZ29"/>
    <mergeCell ref="CA29:CB29"/>
    <mergeCell ref="CC29:CD29"/>
    <mergeCell ref="BO29:BP29"/>
    <mergeCell ref="BC29:BD29"/>
    <mergeCell ref="BE29:BF29"/>
    <mergeCell ref="BU29:BV29"/>
    <mergeCell ref="BG29:BH29"/>
    <mergeCell ref="BI29:BJ29"/>
    <mergeCell ref="BK29:BL29"/>
    <mergeCell ref="BM29:BN29"/>
    <mergeCell ref="Q30:R30"/>
    <mergeCell ref="S30:T30"/>
    <mergeCell ref="U30:AB30"/>
    <mergeCell ref="AC30:AD30"/>
    <mergeCell ref="AE30:AF30"/>
    <mergeCell ref="AG30:AH30"/>
    <mergeCell ref="A25:B30"/>
    <mergeCell ref="C30:I30"/>
    <mergeCell ref="J30:P30"/>
    <mergeCell ref="C29:I29"/>
    <mergeCell ref="J29:P29"/>
    <mergeCell ref="Q29:R29"/>
    <mergeCell ref="S29:T29"/>
    <mergeCell ref="U29:AB29"/>
    <mergeCell ref="AC29:AD29"/>
    <mergeCell ref="AE28:AF28"/>
    <mergeCell ref="AG28:AH28"/>
    <mergeCell ref="AE27:AF27"/>
    <mergeCell ref="AG27:AH27"/>
    <mergeCell ref="BE30:BF30"/>
    <mergeCell ref="BQ30:BR30"/>
    <mergeCell ref="BC30:BD30"/>
    <mergeCell ref="BK30:BL30"/>
    <mergeCell ref="BI30:BJ30"/>
    <mergeCell ref="AI30:AJ30"/>
    <mergeCell ref="AK30:AL30"/>
    <mergeCell ref="AM30:AN30"/>
    <mergeCell ref="AO30:AP30"/>
    <mergeCell ref="AQ30:AR30"/>
    <mergeCell ref="AS30:AT30"/>
    <mergeCell ref="B1:AD2"/>
    <mergeCell ref="AE1:AO2"/>
    <mergeCell ref="AP1:AR2"/>
    <mergeCell ref="A41:CV41"/>
    <mergeCell ref="CO30:CR30"/>
    <mergeCell ref="CS30:CV30"/>
    <mergeCell ref="CG30:CJ30"/>
    <mergeCell ref="A32:CV32"/>
    <mergeCell ref="BM30:BN30"/>
    <mergeCell ref="BO30:BP30"/>
    <mergeCell ref="A33:CV33"/>
    <mergeCell ref="CA30:CB30"/>
    <mergeCell ref="CC30:CD30"/>
    <mergeCell ref="CE30:CF30"/>
    <mergeCell ref="CK30:CN30"/>
    <mergeCell ref="BS30:BT30"/>
    <mergeCell ref="BU30:BV30"/>
    <mergeCell ref="BW30:BX30"/>
    <mergeCell ref="BY30:BZ30"/>
    <mergeCell ref="AU30:AV30"/>
    <mergeCell ref="AW30:AX30"/>
    <mergeCell ref="AY30:AZ30"/>
    <mergeCell ref="BA30:BB30"/>
    <mergeCell ref="BG30:BH30"/>
  </mergeCells>
  <phoneticPr fontId="2"/>
  <dataValidations count="2">
    <dataValidation type="list" allowBlank="1" showInputMessage="1" showErrorMessage="1" sqref="S25:T30 S10:T21" xr:uid="{00000000-0002-0000-0500-000000000000}">
      <formula1>"専,兼"</formula1>
    </dataValidation>
    <dataValidation type="list" allowBlank="1" showInputMessage="1" showErrorMessage="1" sqref="Q25:R30 Q10:R21" xr:uid="{00000000-0002-0000-0500-000001000000}">
      <formula1>"常,非"</formula1>
    </dataValidation>
  </dataValidations>
  <pageMargins left="0.59055118110236227" right="0.39370078740157483" top="0.39370078740157483" bottom="0.39370078740157483" header="0.51181102362204722" footer="0.19685039370078741"/>
  <pageSetup paperSize="9" scale="94" orientation="landscape" r:id="rId1"/>
  <headerFooter alignWithMargins="0">
    <oddFooter xml:space="preserve">&amp;C&amp;A&amp;R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W47"/>
  <sheetViews>
    <sheetView view="pageBreakPreview" zoomScaleNormal="100" zoomScaleSheetLayoutView="100" workbookViewId="0"/>
  </sheetViews>
  <sheetFormatPr defaultColWidth="1.375" defaultRowHeight="11.25" x14ac:dyDescent="0.15"/>
  <cols>
    <col min="1" max="36" width="1.375" style="4" customWidth="1"/>
    <col min="37" max="100" width="1.5" style="4" customWidth="1"/>
    <col min="101" max="16384" width="1.375" style="4"/>
  </cols>
  <sheetData>
    <row r="1" spans="1:101" ht="11.25" customHeight="1" x14ac:dyDescent="0.15">
      <c r="A1" s="18"/>
      <c r="B1" s="594" t="s">
        <v>1049</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5" t="e">
        <f>EDATE(表紙!$Q$74,-2)</f>
        <v>#NUM!</v>
      </c>
      <c r="AF1" s="595"/>
      <c r="AG1" s="595"/>
      <c r="AH1" s="595"/>
      <c r="AI1" s="595"/>
      <c r="AJ1" s="595"/>
      <c r="AK1" s="595"/>
      <c r="AL1" s="595"/>
      <c r="AM1" s="595"/>
      <c r="AN1" s="595"/>
      <c r="AO1" s="595"/>
      <c r="AP1" s="512" t="s">
        <v>626</v>
      </c>
      <c r="AQ1" s="512"/>
      <c r="AR1" s="512"/>
      <c r="AS1" s="643" t="s">
        <v>633</v>
      </c>
      <c r="AT1" s="643"/>
      <c r="AU1" s="643"/>
      <c r="AV1" s="643"/>
      <c r="AW1" s="643"/>
      <c r="AX1" s="643"/>
      <c r="AY1" s="643"/>
      <c r="AZ1" s="643"/>
      <c r="BA1" s="643"/>
      <c r="BB1" s="643"/>
      <c r="BC1" s="643"/>
      <c r="BD1" s="643"/>
      <c r="BE1" s="643"/>
      <c r="BF1" s="643"/>
      <c r="BG1" s="643"/>
      <c r="BH1" s="643"/>
      <c r="BI1" s="643"/>
      <c r="BJ1" s="643"/>
      <c r="BK1" s="643"/>
      <c r="BL1" s="643"/>
      <c r="BM1" s="643"/>
      <c r="BN1" s="643"/>
      <c r="BO1" s="643"/>
      <c r="BP1" s="643"/>
      <c r="BQ1" s="643"/>
      <c r="BR1" s="643"/>
      <c r="BS1" s="643"/>
      <c r="BT1" s="643"/>
      <c r="BU1" s="643"/>
      <c r="BV1" s="643"/>
      <c r="BW1" s="643"/>
      <c r="BX1" s="643"/>
      <c r="BY1" s="643"/>
      <c r="BZ1" s="643"/>
      <c r="CA1" s="643"/>
      <c r="CB1" s="643"/>
      <c r="CC1" s="643"/>
      <c r="CD1" s="643"/>
      <c r="CE1" s="643"/>
      <c r="CF1" s="643"/>
      <c r="CG1" s="643"/>
      <c r="CH1" s="643"/>
      <c r="CI1" s="643"/>
      <c r="CJ1" s="643"/>
      <c r="CK1" s="643"/>
      <c r="CL1" s="643"/>
      <c r="CM1" s="643"/>
      <c r="CN1" s="643"/>
      <c r="CO1" s="643"/>
      <c r="CP1" s="643"/>
      <c r="CQ1" s="643"/>
      <c r="CR1" s="643"/>
      <c r="CS1" s="643"/>
      <c r="CT1" s="643"/>
      <c r="CU1" s="643"/>
      <c r="CV1" s="643"/>
      <c r="CW1" s="47"/>
    </row>
    <row r="2" spans="1:101" ht="11.25" customHeight="1" x14ac:dyDescent="0.15">
      <c r="A2" s="18"/>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5"/>
      <c r="AF2" s="595"/>
      <c r="AG2" s="595"/>
      <c r="AH2" s="595"/>
      <c r="AI2" s="595"/>
      <c r="AJ2" s="595"/>
      <c r="AK2" s="595"/>
      <c r="AL2" s="595"/>
      <c r="AM2" s="595"/>
      <c r="AN2" s="595"/>
      <c r="AO2" s="595"/>
      <c r="AP2" s="512"/>
      <c r="AQ2" s="512"/>
      <c r="AR2" s="512"/>
      <c r="AS2" s="643"/>
      <c r="AT2" s="643"/>
      <c r="AU2" s="643"/>
      <c r="AV2" s="643"/>
      <c r="AW2" s="643"/>
      <c r="AX2" s="643"/>
      <c r="AY2" s="643"/>
      <c r="AZ2" s="643"/>
      <c r="BA2" s="643"/>
      <c r="BB2" s="643"/>
      <c r="BC2" s="643"/>
      <c r="BD2" s="643"/>
      <c r="BE2" s="643"/>
      <c r="BF2" s="643"/>
      <c r="BG2" s="643"/>
      <c r="BH2" s="643"/>
      <c r="BI2" s="643"/>
      <c r="BJ2" s="643"/>
      <c r="BK2" s="643"/>
      <c r="BL2" s="643"/>
      <c r="BM2" s="643"/>
      <c r="BN2" s="643"/>
      <c r="BO2" s="643"/>
      <c r="BP2" s="643"/>
      <c r="BQ2" s="643"/>
      <c r="BR2" s="643"/>
      <c r="BS2" s="643"/>
      <c r="BT2" s="643"/>
      <c r="BU2" s="643"/>
      <c r="BV2" s="643"/>
      <c r="BW2" s="643"/>
      <c r="BX2" s="643"/>
      <c r="BY2" s="643"/>
      <c r="BZ2" s="643"/>
      <c r="CA2" s="643"/>
      <c r="CB2" s="643"/>
      <c r="CC2" s="643"/>
      <c r="CD2" s="643"/>
      <c r="CE2" s="643"/>
      <c r="CF2" s="643"/>
      <c r="CG2" s="643"/>
      <c r="CH2" s="643"/>
      <c r="CI2" s="643"/>
      <c r="CJ2" s="643"/>
      <c r="CK2" s="643"/>
      <c r="CL2" s="643"/>
      <c r="CM2" s="643"/>
      <c r="CN2" s="643"/>
      <c r="CO2" s="643"/>
      <c r="CP2" s="643"/>
      <c r="CQ2" s="643"/>
      <c r="CR2" s="643"/>
      <c r="CS2" s="643"/>
      <c r="CT2" s="643"/>
      <c r="CU2" s="643"/>
      <c r="CV2" s="643"/>
      <c r="CW2" s="47"/>
    </row>
    <row r="3" spans="1:101" ht="11.25" customHeight="1" x14ac:dyDescent="0.15">
      <c r="A3" s="1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47"/>
    </row>
    <row r="4" spans="1:101" ht="12" customHeight="1" x14ac:dyDescent="0.15">
      <c r="A4" s="648" t="s">
        <v>443</v>
      </c>
      <c r="B4" s="648"/>
      <c r="C4" s="502" t="s">
        <v>385</v>
      </c>
      <c r="D4" s="502"/>
      <c r="E4" s="502"/>
      <c r="F4" s="502"/>
      <c r="G4" s="502"/>
      <c r="H4" s="502"/>
      <c r="I4" s="502"/>
      <c r="J4" s="502"/>
      <c r="K4" s="502"/>
      <c r="L4" s="502" t="s">
        <v>4</v>
      </c>
      <c r="M4" s="502"/>
      <c r="N4" s="502"/>
      <c r="O4" s="502"/>
      <c r="P4" s="502"/>
      <c r="Q4" s="502"/>
      <c r="R4" s="502"/>
      <c r="S4" s="502"/>
      <c r="T4" s="502"/>
      <c r="U4" s="648" t="s">
        <v>444</v>
      </c>
      <c r="V4" s="648"/>
      <c r="W4" s="648" t="s">
        <v>445</v>
      </c>
      <c r="X4" s="648"/>
      <c r="Y4" s="502" t="s">
        <v>0</v>
      </c>
      <c r="Z4" s="502"/>
      <c r="AA4" s="502"/>
      <c r="AB4" s="502"/>
      <c r="AC4" s="502"/>
      <c r="AD4" s="502"/>
      <c r="AE4" s="502"/>
      <c r="AF4" s="502"/>
      <c r="AG4" s="502"/>
      <c r="AH4" s="502"/>
      <c r="AI4" s="502"/>
      <c r="AJ4" s="502"/>
      <c r="AK4" s="502" t="s">
        <v>448</v>
      </c>
      <c r="AL4" s="502"/>
      <c r="AM4" s="502"/>
      <c r="AN4" s="502"/>
      <c r="AO4" s="502"/>
      <c r="AP4" s="502"/>
      <c r="AQ4" s="502"/>
      <c r="AR4" s="502"/>
      <c r="AS4" s="502"/>
      <c r="AT4" s="502"/>
      <c r="AU4" s="502"/>
      <c r="AV4" s="502"/>
      <c r="AW4" s="502"/>
      <c r="AX4" s="502"/>
      <c r="AY4" s="502" t="s">
        <v>449</v>
      </c>
      <c r="AZ4" s="502"/>
      <c r="BA4" s="502"/>
      <c r="BB4" s="502"/>
      <c r="BC4" s="502"/>
      <c r="BD4" s="502"/>
      <c r="BE4" s="502"/>
      <c r="BF4" s="502"/>
      <c r="BG4" s="502"/>
      <c r="BH4" s="502"/>
      <c r="BI4" s="502"/>
      <c r="BJ4" s="502"/>
      <c r="BK4" s="502"/>
      <c r="BL4" s="502"/>
      <c r="BM4" s="502" t="s">
        <v>450</v>
      </c>
      <c r="BN4" s="502"/>
      <c r="BO4" s="502"/>
      <c r="BP4" s="502"/>
      <c r="BQ4" s="502"/>
      <c r="BR4" s="502"/>
      <c r="BS4" s="502"/>
      <c r="BT4" s="502"/>
      <c r="BU4" s="502"/>
      <c r="BV4" s="502"/>
      <c r="BW4" s="502"/>
      <c r="BX4" s="502"/>
      <c r="BY4" s="502"/>
      <c r="BZ4" s="502"/>
      <c r="CA4" s="502" t="s">
        <v>451</v>
      </c>
      <c r="CB4" s="502"/>
      <c r="CC4" s="502"/>
      <c r="CD4" s="502"/>
      <c r="CE4" s="502"/>
      <c r="CF4" s="502"/>
      <c r="CG4" s="502"/>
      <c r="CH4" s="502"/>
      <c r="CI4" s="502"/>
      <c r="CJ4" s="502"/>
      <c r="CK4" s="502"/>
      <c r="CL4" s="502"/>
      <c r="CM4" s="502"/>
      <c r="CN4" s="502"/>
      <c r="CO4" s="654" t="s">
        <v>378</v>
      </c>
      <c r="CP4" s="654"/>
      <c r="CQ4" s="654"/>
      <c r="CR4" s="654"/>
      <c r="CS4" s="655" t="s">
        <v>2</v>
      </c>
      <c r="CT4" s="654"/>
      <c r="CU4" s="654"/>
      <c r="CV4" s="654"/>
      <c r="CW4" s="47"/>
    </row>
    <row r="5" spans="1:101" ht="12" customHeight="1" x14ac:dyDescent="0.15">
      <c r="A5" s="648"/>
      <c r="B5" s="648"/>
      <c r="C5" s="502"/>
      <c r="D5" s="502"/>
      <c r="E5" s="502"/>
      <c r="F5" s="502"/>
      <c r="G5" s="502"/>
      <c r="H5" s="502"/>
      <c r="I5" s="502"/>
      <c r="J5" s="502"/>
      <c r="K5" s="502"/>
      <c r="L5" s="502"/>
      <c r="M5" s="502"/>
      <c r="N5" s="502"/>
      <c r="O5" s="502"/>
      <c r="P5" s="502"/>
      <c r="Q5" s="502"/>
      <c r="R5" s="502"/>
      <c r="S5" s="502"/>
      <c r="T5" s="502"/>
      <c r="U5" s="648"/>
      <c r="V5" s="648"/>
      <c r="W5" s="648"/>
      <c r="X5" s="648"/>
      <c r="Y5" s="502"/>
      <c r="Z5" s="502"/>
      <c r="AA5" s="502"/>
      <c r="AB5" s="502"/>
      <c r="AC5" s="502"/>
      <c r="AD5" s="502"/>
      <c r="AE5" s="502"/>
      <c r="AF5" s="502"/>
      <c r="AG5" s="502"/>
      <c r="AH5" s="502"/>
      <c r="AI5" s="502"/>
      <c r="AJ5" s="502"/>
      <c r="AK5" s="641" t="e">
        <f>EOMONTH(EDATE(表紙!$Q$74,-3),0)+1</f>
        <v>#NUM!</v>
      </c>
      <c r="AL5" s="641"/>
      <c r="AM5" s="641" t="e">
        <f>EOMONTH(EDATE(表紙!$Q$74,-3),0)+2</f>
        <v>#NUM!</v>
      </c>
      <c r="AN5" s="641"/>
      <c r="AO5" s="641" t="e">
        <f>EOMONTH(EDATE(表紙!$Q$74,-3),0)+3</f>
        <v>#NUM!</v>
      </c>
      <c r="AP5" s="641"/>
      <c r="AQ5" s="641" t="e">
        <f>EOMONTH(EDATE(表紙!$Q$74,-3),0)+4</f>
        <v>#NUM!</v>
      </c>
      <c r="AR5" s="641"/>
      <c r="AS5" s="641" t="e">
        <f>EOMONTH(EDATE(表紙!$Q$74,-3),0)+5</f>
        <v>#NUM!</v>
      </c>
      <c r="AT5" s="641"/>
      <c r="AU5" s="641" t="e">
        <f>EOMONTH(EDATE(表紙!$Q$74,-3),0)+6</f>
        <v>#NUM!</v>
      </c>
      <c r="AV5" s="641"/>
      <c r="AW5" s="641" t="e">
        <f>EOMONTH(EDATE(表紙!$Q$74,-3),0)+7</f>
        <v>#NUM!</v>
      </c>
      <c r="AX5" s="641"/>
      <c r="AY5" s="641" t="e">
        <f>EOMONTH(EDATE(表紙!$Q$74,-3),0)+8</f>
        <v>#NUM!</v>
      </c>
      <c r="AZ5" s="641"/>
      <c r="BA5" s="641" t="e">
        <f>EOMONTH(EDATE(表紙!$Q$74,-3),0)+9</f>
        <v>#NUM!</v>
      </c>
      <c r="BB5" s="641"/>
      <c r="BC5" s="641" t="e">
        <f>EOMONTH(EDATE(表紙!$Q$74,-3),0)+10</f>
        <v>#NUM!</v>
      </c>
      <c r="BD5" s="641"/>
      <c r="BE5" s="641" t="e">
        <f>EOMONTH(EDATE(表紙!$Q$74,-3),0)+11</f>
        <v>#NUM!</v>
      </c>
      <c r="BF5" s="641"/>
      <c r="BG5" s="641" t="e">
        <f>EOMONTH(EDATE(表紙!$Q$74,-3),0)+12</f>
        <v>#NUM!</v>
      </c>
      <c r="BH5" s="641"/>
      <c r="BI5" s="641" t="e">
        <f>EOMONTH(EDATE(表紙!$Q$74,-3),0)+13</f>
        <v>#NUM!</v>
      </c>
      <c r="BJ5" s="641"/>
      <c r="BK5" s="641" t="e">
        <f>EOMONTH(EDATE(表紙!$Q$74,-3),0)+14</f>
        <v>#NUM!</v>
      </c>
      <c r="BL5" s="641"/>
      <c r="BM5" s="641" t="e">
        <f>EOMONTH(EDATE(表紙!$Q$74,-3),0)+15</f>
        <v>#NUM!</v>
      </c>
      <c r="BN5" s="641"/>
      <c r="BO5" s="641" t="e">
        <f>EOMONTH(EDATE(表紙!$Q$74,-3),0)+16</f>
        <v>#NUM!</v>
      </c>
      <c r="BP5" s="641"/>
      <c r="BQ5" s="641" t="e">
        <f>EOMONTH(EDATE(表紙!$Q$74,-3),0)+17</f>
        <v>#NUM!</v>
      </c>
      <c r="BR5" s="641"/>
      <c r="BS5" s="641" t="e">
        <f>EOMONTH(EDATE(表紙!$Q$74,-3),0)+18</f>
        <v>#NUM!</v>
      </c>
      <c r="BT5" s="641"/>
      <c r="BU5" s="641" t="e">
        <f>EOMONTH(EDATE(表紙!$Q$74,-3),0)+19</f>
        <v>#NUM!</v>
      </c>
      <c r="BV5" s="641"/>
      <c r="BW5" s="641" t="e">
        <f>EOMONTH(EDATE(表紙!$Q$74,-3),0)+20</f>
        <v>#NUM!</v>
      </c>
      <c r="BX5" s="641"/>
      <c r="BY5" s="641" t="e">
        <f>EOMONTH(EDATE(表紙!$Q$74,-3),0)+21</f>
        <v>#NUM!</v>
      </c>
      <c r="BZ5" s="641"/>
      <c r="CA5" s="641" t="e">
        <f>EOMONTH(EDATE(表紙!$Q$74,-3),0)+22</f>
        <v>#NUM!</v>
      </c>
      <c r="CB5" s="641"/>
      <c r="CC5" s="641" t="e">
        <f>EOMONTH(EDATE(表紙!$Q$74,-3),0)+23</f>
        <v>#NUM!</v>
      </c>
      <c r="CD5" s="641"/>
      <c r="CE5" s="641" t="e">
        <f>EOMONTH(EDATE(表紙!$Q$74,-3),0)+24</f>
        <v>#NUM!</v>
      </c>
      <c r="CF5" s="641"/>
      <c r="CG5" s="641" t="e">
        <f>EOMONTH(EDATE(表紙!$Q$74,-3),0)+25</f>
        <v>#NUM!</v>
      </c>
      <c r="CH5" s="641"/>
      <c r="CI5" s="641" t="e">
        <f>EOMONTH(EDATE(表紙!$Q$74,-3),0)+26</f>
        <v>#NUM!</v>
      </c>
      <c r="CJ5" s="641"/>
      <c r="CK5" s="641" t="e">
        <f>EOMONTH(EDATE(表紙!$Q$74,-3),0)+27</f>
        <v>#NUM!</v>
      </c>
      <c r="CL5" s="641"/>
      <c r="CM5" s="641" t="e">
        <f>EOMONTH(EDATE(表紙!$Q$74,-3),0)+28</f>
        <v>#NUM!</v>
      </c>
      <c r="CN5" s="641"/>
      <c r="CO5" s="654"/>
      <c r="CP5" s="654"/>
      <c r="CQ5" s="654"/>
      <c r="CR5" s="654"/>
      <c r="CS5" s="654"/>
      <c r="CT5" s="654"/>
      <c r="CU5" s="654"/>
      <c r="CV5" s="654"/>
      <c r="CW5" s="47"/>
    </row>
    <row r="6" spans="1:101" ht="12" customHeight="1" x14ac:dyDescent="0.15">
      <c r="A6" s="648"/>
      <c r="B6" s="648"/>
      <c r="C6" s="502"/>
      <c r="D6" s="502"/>
      <c r="E6" s="502"/>
      <c r="F6" s="502"/>
      <c r="G6" s="502"/>
      <c r="H6" s="502"/>
      <c r="I6" s="502"/>
      <c r="J6" s="502"/>
      <c r="K6" s="502"/>
      <c r="L6" s="502"/>
      <c r="M6" s="502"/>
      <c r="N6" s="502"/>
      <c r="O6" s="502"/>
      <c r="P6" s="502"/>
      <c r="Q6" s="502"/>
      <c r="R6" s="502"/>
      <c r="S6" s="502"/>
      <c r="T6" s="502"/>
      <c r="U6" s="648"/>
      <c r="V6" s="648"/>
      <c r="W6" s="648"/>
      <c r="X6" s="648"/>
      <c r="Y6" s="502"/>
      <c r="Z6" s="502"/>
      <c r="AA6" s="502"/>
      <c r="AB6" s="502"/>
      <c r="AC6" s="502"/>
      <c r="AD6" s="502"/>
      <c r="AE6" s="502"/>
      <c r="AF6" s="502"/>
      <c r="AG6" s="502"/>
      <c r="AH6" s="502"/>
      <c r="AI6" s="502"/>
      <c r="AJ6" s="502"/>
      <c r="AK6" s="642" t="e">
        <f>TEXT(AK5,"AAA")</f>
        <v>#NUM!</v>
      </c>
      <c r="AL6" s="642"/>
      <c r="AM6" s="642" t="e">
        <f>TEXT(AM5,"AAA")</f>
        <v>#NUM!</v>
      </c>
      <c r="AN6" s="642"/>
      <c r="AO6" s="642" t="e">
        <f>TEXT(AO5,"AAA")</f>
        <v>#NUM!</v>
      </c>
      <c r="AP6" s="642"/>
      <c r="AQ6" s="642" t="e">
        <f>TEXT(AQ5,"AAA")</f>
        <v>#NUM!</v>
      </c>
      <c r="AR6" s="642"/>
      <c r="AS6" s="642" t="e">
        <f>TEXT(AS5,"AAA")</f>
        <v>#NUM!</v>
      </c>
      <c r="AT6" s="642"/>
      <c r="AU6" s="642" t="e">
        <f>TEXT(AU5,"AAA")</f>
        <v>#NUM!</v>
      </c>
      <c r="AV6" s="642"/>
      <c r="AW6" s="642" t="e">
        <f>TEXT(AW5,"AAA")</f>
        <v>#NUM!</v>
      </c>
      <c r="AX6" s="642"/>
      <c r="AY6" s="642" t="e">
        <f>TEXT(AY5,"AAA")</f>
        <v>#NUM!</v>
      </c>
      <c r="AZ6" s="642"/>
      <c r="BA6" s="642" t="e">
        <f>TEXT(BA5,"AAA")</f>
        <v>#NUM!</v>
      </c>
      <c r="BB6" s="642"/>
      <c r="BC6" s="642" t="e">
        <f>TEXT(BC5,"AAA")</f>
        <v>#NUM!</v>
      </c>
      <c r="BD6" s="642"/>
      <c r="BE6" s="642" t="e">
        <f>TEXT(BE5,"AAA")</f>
        <v>#NUM!</v>
      </c>
      <c r="BF6" s="642"/>
      <c r="BG6" s="642" t="e">
        <f>TEXT(BG5,"AAA")</f>
        <v>#NUM!</v>
      </c>
      <c r="BH6" s="642"/>
      <c r="BI6" s="642" t="e">
        <f>TEXT(BI5,"AAA")</f>
        <v>#NUM!</v>
      </c>
      <c r="BJ6" s="642"/>
      <c r="BK6" s="642" t="e">
        <f>TEXT(BK5,"AAA")</f>
        <v>#NUM!</v>
      </c>
      <c r="BL6" s="642"/>
      <c r="BM6" s="642" t="e">
        <f>TEXT(BM5,"AAA")</f>
        <v>#NUM!</v>
      </c>
      <c r="BN6" s="642"/>
      <c r="BO6" s="642" t="e">
        <f>TEXT(BO5,"AAA")</f>
        <v>#NUM!</v>
      </c>
      <c r="BP6" s="642"/>
      <c r="BQ6" s="642" t="e">
        <f>TEXT(BQ5,"AAA")</f>
        <v>#NUM!</v>
      </c>
      <c r="BR6" s="642"/>
      <c r="BS6" s="642" t="e">
        <f>TEXT(BS5,"AAA")</f>
        <v>#NUM!</v>
      </c>
      <c r="BT6" s="642"/>
      <c r="BU6" s="642" t="e">
        <f>TEXT(BU5,"AAA")</f>
        <v>#NUM!</v>
      </c>
      <c r="BV6" s="642"/>
      <c r="BW6" s="642" t="e">
        <f>TEXT(BW5,"AAA")</f>
        <v>#NUM!</v>
      </c>
      <c r="BX6" s="642"/>
      <c r="BY6" s="642" t="e">
        <f>TEXT(BY5,"AAA")</f>
        <v>#NUM!</v>
      </c>
      <c r="BZ6" s="642"/>
      <c r="CA6" s="642" t="e">
        <f>TEXT(CA5,"AAA")</f>
        <v>#NUM!</v>
      </c>
      <c r="CB6" s="642"/>
      <c r="CC6" s="642" t="e">
        <f>TEXT(CC5,"AAA")</f>
        <v>#NUM!</v>
      </c>
      <c r="CD6" s="642"/>
      <c r="CE6" s="642" t="e">
        <f>TEXT(CE5,"AAA")</f>
        <v>#NUM!</v>
      </c>
      <c r="CF6" s="642"/>
      <c r="CG6" s="642" t="e">
        <f>TEXT(CG5,"AAA")</f>
        <v>#NUM!</v>
      </c>
      <c r="CH6" s="642"/>
      <c r="CI6" s="642" t="e">
        <f>TEXT(CI5,"AAA")</f>
        <v>#NUM!</v>
      </c>
      <c r="CJ6" s="642"/>
      <c r="CK6" s="642" t="e">
        <f>TEXT(CK5,"AAA")</f>
        <v>#NUM!</v>
      </c>
      <c r="CL6" s="642"/>
      <c r="CM6" s="642" t="e">
        <f>TEXT(CM5,"AAA")</f>
        <v>#NUM!</v>
      </c>
      <c r="CN6" s="642"/>
      <c r="CO6" s="654"/>
      <c r="CP6" s="654"/>
      <c r="CQ6" s="654"/>
      <c r="CR6" s="654"/>
      <c r="CS6" s="654"/>
      <c r="CT6" s="654"/>
      <c r="CU6" s="654"/>
      <c r="CV6" s="654"/>
      <c r="CW6" s="47"/>
    </row>
    <row r="7" spans="1:101" ht="12" customHeight="1" x14ac:dyDescent="0.15">
      <c r="A7" s="648"/>
      <c r="B7" s="648"/>
      <c r="C7" s="649"/>
      <c r="D7" s="649"/>
      <c r="E7" s="649"/>
      <c r="F7" s="649"/>
      <c r="G7" s="649"/>
      <c r="H7" s="649"/>
      <c r="I7" s="649"/>
      <c r="J7" s="649"/>
      <c r="K7" s="649"/>
      <c r="L7" s="649"/>
      <c r="M7" s="649"/>
      <c r="N7" s="649"/>
      <c r="O7" s="649"/>
      <c r="P7" s="649"/>
      <c r="Q7" s="649"/>
      <c r="R7" s="649"/>
      <c r="S7" s="649"/>
      <c r="T7" s="649"/>
      <c r="U7" s="649"/>
      <c r="V7" s="649"/>
      <c r="W7" s="649"/>
      <c r="X7" s="649"/>
      <c r="Y7" s="649"/>
      <c r="Z7" s="649"/>
      <c r="AA7" s="649"/>
      <c r="AB7" s="649"/>
      <c r="AC7" s="649"/>
      <c r="AD7" s="649"/>
      <c r="AE7" s="649"/>
      <c r="AF7" s="649"/>
      <c r="AG7" s="649"/>
      <c r="AH7" s="649"/>
      <c r="AI7" s="649"/>
      <c r="AJ7" s="649"/>
      <c r="AK7" s="653"/>
      <c r="AL7" s="653"/>
      <c r="AM7" s="653"/>
      <c r="AN7" s="653"/>
      <c r="AO7" s="653"/>
      <c r="AP7" s="653"/>
      <c r="AQ7" s="653"/>
      <c r="AR7" s="653"/>
      <c r="AS7" s="653"/>
      <c r="AT7" s="653"/>
      <c r="AU7" s="653"/>
      <c r="AV7" s="653"/>
      <c r="AW7" s="653"/>
      <c r="AX7" s="653"/>
      <c r="AY7" s="653"/>
      <c r="AZ7" s="653"/>
      <c r="BA7" s="653"/>
      <c r="BB7" s="653"/>
      <c r="BC7" s="653"/>
      <c r="BD7" s="653"/>
      <c r="BE7" s="653"/>
      <c r="BF7" s="653"/>
      <c r="BG7" s="653"/>
      <c r="BH7" s="653"/>
      <c r="BI7" s="653"/>
      <c r="BJ7" s="653"/>
      <c r="BK7" s="653"/>
      <c r="BL7" s="653"/>
      <c r="BM7" s="653"/>
      <c r="BN7" s="653"/>
      <c r="BO7" s="653"/>
      <c r="BP7" s="653"/>
      <c r="BQ7" s="653"/>
      <c r="BR7" s="653"/>
      <c r="BS7" s="653"/>
      <c r="BT7" s="653"/>
      <c r="BU7" s="653"/>
      <c r="BV7" s="653"/>
      <c r="BW7" s="653"/>
      <c r="BX7" s="653"/>
      <c r="BY7" s="653"/>
      <c r="BZ7" s="653"/>
      <c r="CA7" s="653"/>
      <c r="CB7" s="653"/>
      <c r="CC7" s="653"/>
      <c r="CD7" s="653"/>
      <c r="CE7" s="653"/>
      <c r="CF7" s="653"/>
      <c r="CG7" s="653"/>
      <c r="CH7" s="653"/>
      <c r="CI7" s="653"/>
      <c r="CJ7" s="653"/>
      <c r="CK7" s="653"/>
      <c r="CL7" s="653"/>
      <c r="CM7" s="653"/>
      <c r="CN7" s="653"/>
      <c r="CO7" s="646">
        <f t="shared" ref="CO7:CO20" si="0">SUM(AK7:CN7)</f>
        <v>0</v>
      </c>
      <c r="CP7" s="646"/>
      <c r="CQ7" s="646"/>
      <c r="CR7" s="646"/>
      <c r="CS7" s="646">
        <f t="shared" ref="CS7:CS20" si="1">CO7/4</f>
        <v>0</v>
      </c>
      <c r="CT7" s="646"/>
      <c r="CU7" s="646"/>
      <c r="CV7" s="646"/>
      <c r="CW7" s="47"/>
    </row>
    <row r="8" spans="1:101" ht="12" customHeight="1" x14ac:dyDescent="0.15">
      <c r="A8" s="648"/>
      <c r="B8" s="648"/>
      <c r="C8" s="649"/>
      <c r="D8" s="649"/>
      <c r="E8" s="649"/>
      <c r="F8" s="649"/>
      <c r="G8" s="649"/>
      <c r="H8" s="649"/>
      <c r="I8" s="649"/>
      <c r="J8" s="649"/>
      <c r="K8" s="649"/>
      <c r="L8" s="649"/>
      <c r="M8" s="649"/>
      <c r="N8" s="649"/>
      <c r="O8" s="649"/>
      <c r="P8" s="649"/>
      <c r="Q8" s="649"/>
      <c r="R8" s="649"/>
      <c r="S8" s="649"/>
      <c r="T8" s="649"/>
      <c r="U8" s="649"/>
      <c r="V8" s="649"/>
      <c r="W8" s="649"/>
      <c r="X8" s="649"/>
      <c r="Y8" s="649"/>
      <c r="Z8" s="649"/>
      <c r="AA8" s="649"/>
      <c r="AB8" s="649"/>
      <c r="AC8" s="649"/>
      <c r="AD8" s="649"/>
      <c r="AE8" s="649"/>
      <c r="AF8" s="649"/>
      <c r="AG8" s="649"/>
      <c r="AH8" s="649"/>
      <c r="AI8" s="649"/>
      <c r="AJ8" s="649"/>
      <c r="AK8" s="653"/>
      <c r="AL8" s="653"/>
      <c r="AM8" s="653"/>
      <c r="AN8" s="653"/>
      <c r="AO8" s="653"/>
      <c r="AP8" s="653"/>
      <c r="AQ8" s="653"/>
      <c r="AR8" s="653"/>
      <c r="AS8" s="653"/>
      <c r="AT8" s="653"/>
      <c r="AU8" s="653"/>
      <c r="AV8" s="653"/>
      <c r="AW8" s="653"/>
      <c r="AX8" s="653"/>
      <c r="AY8" s="653"/>
      <c r="AZ8" s="653"/>
      <c r="BA8" s="653"/>
      <c r="BB8" s="653"/>
      <c r="BC8" s="653"/>
      <c r="BD8" s="653"/>
      <c r="BE8" s="653"/>
      <c r="BF8" s="653"/>
      <c r="BG8" s="653"/>
      <c r="BH8" s="653"/>
      <c r="BI8" s="653"/>
      <c r="BJ8" s="653"/>
      <c r="BK8" s="653"/>
      <c r="BL8" s="653"/>
      <c r="BM8" s="653"/>
      <c r="BN8" s="653"/>
      <c r="BO8" s="653"/>
      <c r="BP8" s="653"/>
      <c r="BQ8" s="653"/>
      <c r="BR8" s="653"/>
      <c r="BS8" s="653"/>
      <c r="BT8" s="653"/>
      <c r="BU8" s="653"/>
      <c r="BV8" s="653"/>
      <c r="BW8" s="653"/>
      <c r="BX8" s="653"/>
      <c r="BY8" s="653"/>
      <c r="BZ8" s="653"/>
      <c r="CA8" s="653"/>
      <c r="CB8" s="653"/>
      <c r="CC8" s="653"/>
      <c r="CD8" s="653"/>
      <c r="CE8" s="653"/>
      <c r="CF8" s="653"/>
      <c r="CG8" s="653"/>
      <c r="CH8" s="653"/>
      <c r="CI8" s="653"/>
      <c r="CJ8" s="653"/>
      <c r="CK8" s="653"/>
      <c r="CL8" s="653"/>
      <c r="CM8" s="653"/>
      <c r="CN8" s="653"/>
      <c r="CO8" s="646">
        <f t="shared" si="0"/>
        <v>0</v>
      </c>
      <c r="CP8" s="646"/>
      <c r="CQ8" s="646"/>
      <c r="CR8" s="646"/>
      <c r="CS8" s="646">
        <f t="shared" si="1"/>
        <v>0</v>
      </c>
      <c r="CT8" s="646"/>
      <c r="CU8" s="646"/>
      <c r="CV8" s="646"/>
      <c r="CW8" s="47"/>
    </row>
    <row r="9" spans="1:101" ht="12" customHeight="1" x14ac:dyDescent="0.15">
      <c r="A9" s="648"/>
      <c r="B9" s="648"/>
      <c r="C9" s="649"/>
      <c r="D9" s="649"/>
      <c r="E9" s="649"/>
      <c r="F9" s="649"/>
      <c r="G9" s="649"/>
      <c r="H9" s="649"/>
      <c r="I9" s="649"/>
      <c r="J9" s="649"/>
      <c r="K9" s="649"/>
      <c r="L9" s="649"/>
      <c r="M9" s="649"/>
      <c r="N9" s="649"/>
      <c r="O9" s="649"/>
      <c r="P9" s="649"/>
      <c r="Q9" s="649"/>
      <c r="R9" s="649"/>
      <c r="S9" s="649"/>
      <c r="T9" s="649"/>
      <c r="U9" s="649"/>
      <c r="V9" s="649"/>
      <c r="W9" s="649"/>
      <c r="X9" s="649"/>
      <c r="Y9" s="649"/>
      <c r="Z9" s="649"/>
      <c r="AA9" s="649"/>
      <c r="AB9" s="649"/>
      <c r="AC9" s="649"/>
      <c r="AD9" s="649"/>
      <c r="AE9" s="649"/>
      <c r="AF9" s="649"/>
      <c r="AG9" s="649"/>
      <c r="AH9" s="649"/>
      <c r="AI9" s="649"/>
      <c r="AJ9" s="649"/>
      <c r="AK9" s="653"/>
      <c r="AL9" s="653"/>
      <c r="AM9" s="653"/>
      <c r="AN9" s="653"/>
      <c r="AO9" s="653"/>
      <c r="AP9" s="653"/>
      <c r="AQ9" s="653"/>
      <c r="AR9" s="653"/>
      <c r="AS9" s="653"/>
      <c r="AT9" s="653"/>
      <c r="AU9" s="653"/>
      <c r="AV9" s="653"/>
      <c r="AW9" s="653"/>
      <c r="AX9" s="653"/>
      <c r="AY9" s="653"/>
      <c r="AZ9" s="653"/>
      <c r="BA9" s="653"/>
      <c r="BB9" s="653"/>
      <c r="BC9" s="653"/>
      <c r="BD9" s="653"/>
      <c r="BE9" s="653"/>
      <c r="BF9" s="653"/>
      <c r="BG9" s="653"/>
      <c r="BH9" s="653"/>
      <c r="BI9" s="653"/>
      <c r="BJ9" s="653"/>
      <c r="BK9" s="653"/>
      <c r="BL9" s="653"/>
      <c r="BM9" s="653"/>
      <c r="BN9" s="653"/>
      <c r="BO9" s="653"/>
      <c r="BP9" s="653"/>
      <c r="BQ9" s="653"/>
      <c r="BR9" s="653"/>
      <c r="BS9" s="653"/>
      <c r="BT9" s="653"/>
      <c r="BU9" s="653"/>
      <c r="BV9" s="653"/>
      <c r="BW9" s="653"/>
      <c r="BX9" s="653"/>
      <c r="BY9" s="653"/>
      <c r="BZ9" s="653"/>
      <c r="CA9" s="653"/>
      <c r="CB9" s="653"/>
      <c r="CC9" s="653"/>
      <c r="CD9" s="653"/>
      <c r="CE9" s="653"/>
      <c r="CF9" s="653"/>
      <c r="CG9" s="653"/>
      <c r="CH9" s="653"/>
      <c r="CI9" s="653"/>
      <c r="CJ9" s="653"/>
      <c r="CK9" s="653"/>
      <c r="CL9" s="653"/>
      <c r="CM9" s="653"/>
      <c r="CN9" s="653"/>
      <c r="CO9" s="646">
        <f t="shared" si="0"/>
        <v>0</v>
      </c>
      <c r="CP9" s="646"/>
      <c r="CQ9" s="646"/>
      <c r="CR9" s="646"/>
      <c r="CS9" s="646">
        <f t="shared" si="1"/>
        <v>0</v>
      </c>
      <c r="CT9" s="646"/>
      <c r="CU9" s="646"/>
      <c r="CV9" s="646"/>
      <c r="CW9" s="47"/>
    </row>
    <row r="10" spans="1:101" ht="12" customHeight="1" x14ac:dyDescent="0.15">
      <c r="A10" s="648"/>
      <c r="B10" s="648"/>
      <c r="C10" s="649"/>
      <c r="D10" s="649"/>
      <c r="E10" s="649"/>
      <c r="F10" s="649"/>
      <c r="G10" s="649"/>
      <c r="H10" s="649"/>
      <c r="I10" s="649"/>
      <c r="J10" s="649"/>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53"/>
      <c r="AL10" s="653"/>
      <c r="AM10" s="653"/>
      <c r="AN10" s="653"/>
      <c r="AO10" s="653"/>
      <c r="AP10" s="653"/>
      <c r="AQ10" s="653"/>
      <c r="AR10" s="653"/>
      <c r="AS10" s="653"/>
      <c r="AT10" s="653"/>
      <c r="AU10" s="653"/>
      <c r="AV10" s="653"/>
      <c r="AW10" s="653"/>
      <c r="AX10" s="653"/>
      <c r="AY10" s="653"/>
      <c r="AZ10" s="653"/>
      <c r="BA10" s="653"/>
      <c r="BB10" s="653"/>
      <c r="BC10" s="653"/>
      <c r="BD10" s="653"/>
      <c r="BE10" s="653"/>
      <c r="BF10" s="653"/>
      <c r="BG10" s="653"/>
      <c r="BH10" s="653"/>
      <c r="BI10" s="653"/>
      <c r="BJ10" s="653"/>
      <c r="BK10" s="653"/>
      <c r="BL10" s="653"/>
      <c r="BM10" s="653"/>
      <c r="BN10" s="653"/>
      <c r="BO10" s="653"/>
      <c r="BP10" s="653"/>
      <c r="BQ10" s="653"/>
      <c r="BR10" s="653"/>
      <c r="BS10" s="653"/>
      <c r="BT10" s="653"/>
      <c r="BU10" s="653"/>
      <c r="BV10" s="653"/>
      <c r="BW10" s="653"/>
      <c r="BX10" s="653"/>
      <c r="BY10" s="653"/>
      <c r="BZ10" s="653"/>
      <c r="CA10" s="653"/>
      <c r="CB10" s="653"/>
      <c r="CC10" s="653"/>
      <c r="CD10" s="653"/>
      <c r="CE10" s="653"/>
      <c r="CF10" s="653"/>
      <c r="CG10" s="653"/>
      <c r="CH10" s="653"/>
      <c r="CI10" s="653"/>
      <c r="CJ10" s="653"/>
      <c r="CK10" s="653"/>
      <c r="CL10" s="653"/>
      <c r="CM10" s="653"/>
      <c r="CN10" s="653"/>
      <c r="CO10" s="646">
        <f t="shared" si="0"/>
        <v>0</v>
      </c>
      <c r="CP10" s="646"/>
      <c r="CQ10" s="646"/>
      <c r="CR10" s="646"/>
      <c r="CS10" s="646">
        <f t="shared" si="1"/>
        <v>0</v>
      </c>
      <c r="CT10" s="646"/>
      <c r="CU10" s="646"/>
      <c r="CV10" s="646"/>
      <c r="CW10" s="47"/>
    </row>
    <row r="11" spans="1:101" ht="12" customHeight="1" x14ac:dyDescent="0.15">
      <c r="A11" s="648"/>
      <c r="B11" s="648"/>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c r="AJ11" s="649"/>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3"/>
      <c r="BH11" s="653"/>
      <c r="BI11" s="653"/>
      <c r="BJ11" s="653"/>
      <c r="BK11" s="653"/>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653"/>
      <c r="CH11" s="653"/>
      <c r="CI11" s="653"/>
      <c r="CJ11" s="653"/>
      <c r="CK11" s="653"/>
      <c r="CL11" s="653"/>
      <c r="CM11" s="653"/>
      <c r="CN11" s="653"/>
      <c r="CO11" s="646">
        <f t="shared" si="0"/>
        <v>0</v>
      </c>
      <c r="CP11" s="646"/>
      <c r="CQ11" s="646"/>
      <c r="CR11" s="646"/>
      <c r="CS11" s="646">
        <f t="shared" si="1"/>
        <v>0</v>
      </c>
      <c r="CT11" s="646"/>
      <c r="CU11" s="646"/>
      <c r="CV11" s="646"/>
      <c r="CW11" s="47"/>
    </row>
    <row r="12" spans="1:101" ht="12" customHeight="1" x14ac:dyDescent="0.15">
      <c r="A12" s="648"/>
      <c r="B12" s="648"/>
      <c r="C12" s="649"/>
      <c r="D12" s="649"/>
      <c r="E12" s="649"/>
      <c r="F12" s="649"/>
      <c r="G12" s="649"/>
      <c r="H12" s="649"/>
      <c r="I12" s="649"/>
      <c r="J12" s="649"/>
      <c r="K12" s="649"/>
      <c r="L12" s="649"/>
      <c r="M12" s="649"/>
      <c r="N12" s="649"/>
      <c r="O12" s="649"/>
      <c r="P12" s="649"/>
      <c r="Q12" s="649"/>
      <c r="R12" s="649"/>
      <c r="S12" s="649"/>
      <c r="T12" s="649"/>
      <c r="U12" s="649"/>
      <c r="V12" s="649"/>
      <c r="W12" s="649"/>
      <c r="X12" s="649"/>
      <c r="Y12" s="649"/>
      <c r="Z12" s="649"/>
      <c r="AA12" s="649"/>
      <c r="AB12" s="649"/>
      <c r="AC12" s="649"/>
      <c r="AD12" s="649"/>
      <c r="AE12" s="649"/>
      <c r="AF12" s="649"/>
      <c r="AG12" s="649"/>
      <c r="AH12" s="649"/>
      <c r="AI12" s="649"/>
      <c r="AJ12" s="649"/>
      <c r="AK12" s="653"/>
      <c r="AL12" s="653"/>
      <c r="AM12" s="653"/>
      <c r="AN12" s="653"/>
      <c r="AO12" s="653"/>
      <c r="AP12" s="653"/>
      <c r="AQ12" s="653"/>
      <c r="AR12" s="653"/>
      <c r="AS12" s="653"/>
      <c r="AT12" s="653"/>
      <c r="AU12" s="653"/>
      <c r="AV12" s="653"/>
      <c r="AW12" s="653"/>
      <c r="AX12" s="653"/>
      <c r="AY12" s="653"/>
      <c r="AZ12" s="653"/>
      <c r="BA12" s="653"/>
      <c r="BB12" s="653"/>
      <c r="BC12" s="653"/>
      <c r="BD12" s="653"/>
      <c r="BE12" s="653"/>
      <c r="BF12" s="653"/>
      <c r="BG12" s="653"/>
      <c r="BH12" s="653"/>
      <c r="BI12" s="653"/>
      <c r="BJ12" s="653"/>
      <c r="BK12" s="653"/>
      <c r="BL12" s="653"/>
      <c r="BM12" s="653"/>
      <c r="BN12" s="653"/>
      <c r="BO12" s="653"/>
      <c r="BP12" s="653"/>
      <c r="BQ12" s="653"/>
      <c r="BR12" s="653"/>
      <c r="BS12" s="653"/>
      <c r="BT12" s="653"/>
      <c r="BU12" s="653"/>
      <c r="BV12" s="653"/>
      <c r="BW12" s="653"/>
      <c r="BX12" s="653"/>
      <c r="BY12" s="653"/>
      <c r="BZ12" s="653"/>
      <c r="CA12" s="653"/>
      <c r="CB12" s="653"/>
      <c r="CC12" s="653"/>
      <c r="CD12" s="653"/>
      <c r="CE12" s="653"/>
      <c r="CF12" s="653"/>
      <c r="CG12" s="653"/>
      <c r="CH12" s="653"/>
      <c r="CI12" s="653"/>
      <c r="CJ12" s="653"/>
      <c r="CK12" s="653"/>
      <c r="CL12" s="653"/>
      <c r="CM12" s="653"/>
      <c r="CN12" s="653"/>
      <c r="CO12" s="646">
        <f t="shared" si="0"/>
        <v>0</v>
      </c>
      <c r="CP12" s="646"/>
      <c r="CQ12" s="646"/>
      <c r="CR12" s="646"/>
      <c r="CS12" s="646">
        <f t="shared" si="1"/>
        <v>0</v>
      </c>
      <c r="CT12" s="646"/>
      <c r="CU12" s="646"/>
      <c r="CV12" s="646"/>
      <c r="CW12" s="47"/>
    </row>
    <row r="13" spans="1:101" ht="12" customHeight="1" x14ac:dyDescent="0.15">
      <c r="A13" s="648"/>
      <c r="B13" s="648"/>
      <c r="C13" s="649"/>
      <c r="D13" s="649"/>
      <c r="E13" s="649"/>
      <c r="F13" s="649"/>
      <c r="G13" s="649"/>
      <c r="H13" s="649"/>
      <c r="I13" s="649"/>
      <c r="J13" s="649"/>
      <c r="K13" s="649"/>
      <c r="L13" s="649"/>
      <c r="M13" s="649"/>
      <c r="N13" s="649"/>
      <c r="O13" s="649"/>
      <c r="P13" s="649"/>
      <c r="Q13" s="649"/>
      <c r="R13" s="649"/>
      <c r="S13" s="649"/>
      <c r="T13" s="649"/>
      <c r="U13" s="649"/>
      <c r="V13" s="649"/>
      <c r="W13" s="649"/>
      <c r="X13" s="649"/>
      <c r="Y13" s="649"/>
      <c r="Z13" s="649"/>
      <c r="AA13" s="649"/>
      <c r="AB13" s="649"/>
      <c r="AC13" s="649"/>
      <c r="AD13" s="649"/>
      <c r="AE13" s="649"/>
      <c r="AF13" s="649"/>
      <c r="AG13" s="649"/>
      <c r="AH13" s="649"/>
      <c r="AI13" s="649"/>
      <c r="AJ13" s="649"/>
      <c r="AK13" s="653"/>
      <c r="AL13" s="653"/>
      <c r="AM13" s="653"/>
      <c r="AN13" s="653"/>
      <c r="AO13" s="653"/>
      <c r="AP13" s="653"/>
      <c r="AQ13" s="653"/>
      <c r="AR13" s="653"/>
      <c r="AS13" s="653"/>
      <c r="AT13" s="653"/>
      <c r="AU13" s="653"/>
      <c r="AV13" s="653"/>
      <c r="AW13" s="653"/>
      <c r="AX13" s="653"/>
      <c r="AY13" s="653"/>
      <c r="AZ13" s="653"/>
      <c r="BA13" s="653"/>
      <c r="BB13" s="653"/>
      <c r="BC13" s="653"/>
      <c r="BD13" s="653"/>
      <c r="BE13" s="653"/>
      <c r="BF13" s="653"/>
      <c r="BG13" s="653"/>
      <c r="BH13" s="653"/>
      <c r="BI13" s="653"/>
      <c r="BJ13" s="653"/>
      <c r="BK13" s="653"/>
      <c r="BL13" s="653"/>
      <c r="BM13" s="653"/>
      <c r="BN13" s="653"/>
      <c r="BO13" s="653"/>
      <c r="BP13" s="653"/>
      <c r="BQ13" s="653"/>
      <c r="BR13" s="653"/>
      <c r="BS13" s="653"/>
      <c r="BT13" s="653"/>
      <c r="BU13" s="653"/>
      <c r="BV13" s="653"/>
      <c r="BW13" s="653"/>
      <c r="BX13" s="653"/>
      <c r="BY13" s="653"/>
      <c r="BZ13" s="653"/>
      <c r="CA13" s="653"/>
      <c r="CB13" s="653"/>
      <c r="CC13" s="653"/>
      <c r="CD13" s="653"/>
      <c r="CE13" s="653"/>
      <c r="CF13" s="653"/>
      <c r="CG13" s="653"/>
      <c r="CH13" s="653"/>
      <c r="CI13" s="653"/>
      <c r="CJ13" s="653"/>
      <c r="CK13" s="653"/>
      <c r="CL13" s="653"/>
      <c r="CM13" s="653"/>
      <c r="CN13" s="653"/>
      <c r="CO13" s="646">
        <f t="shared" si="0"/>
        <v>0</v>
      </c>
      <c r="CP13" s="646"/>
      <c r="CQ13" s="646"/>
      <c r="CR13" s="646"/>
      <c r="CS13" s="646">
        <f t="shared" si="1"/>
        <v>0</v>
      </c>
      <c r="CT13" s="646"/>
      <c r="CU13" s="646"/>
      <c r="CV13" s="646"/>
      <c r="CW13" s="47"/>
    </row>
    <row r="14" spans="1:101" ht="12" customHeight="1" x14ac:dyDescent="0.15">
      <c r="A14" s="648"/>
      <c r="B14" s="648"/>
      <c r="C14" s="649"/>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649"/>
      <c r="AC14" s="649"/>
      <c r="AD14" s="649"/>
      <c r="AE14" s="649"/>
      <c r="AF14" s="649"/>
      <c r="AG14" s="649"/>
      <c r="AH14" s="649"/>
      <c r="AI14" s="649"/>
      <c r="AJ14" s="649"/>
      <c r="AK14" s="653"/>
      <c r="AL14" s="653"/>
      <c r="AM14" s="653"/>
      <c r="AN14" s="653"/>
      <c r="AO14" s="653"/>
      <c r="AP14" s="653"/>
      <c r="AQ14" s="653"/>
      <c r="AR14" s="653"/>
      <c r="AS14" s="653"/>
      <c r="AT14" s="653"/>
      <c r="AU14" s="653"/>
      <c r="AV14" s="653"/>
      <c r="AW14" s="653"/>
      <c r="AX14" s="653"/>
      <c r="AY14" s="653"/>
      <c r="AZ14" s="653"/>
      <c r="BA14" s="653"/>
      <c r="BB14" s="653"/>
      <c r="BC14" s="653"/>
      <c r="BD14" s="653"/>
      <c r="BE14" s="653"/>
      <c r="BF14" s="653"/>
      <c r="BG14" s="653"/>
      <c r="BH14" s="653"/>
      <c r="BI14" s="653"/>
      <c r="BJ14" s="653"/>
      <c r="BK14" s="653"/>
      <c r="BL14" s="653"/>
      <c r="BM14" s="653"/>
      <c r="BN14" s="653"/>
      <c r="BO14" s="653"/>
      <c r="BP14" s="653"/>
      <c r="BQ14" s="653"/>
      <c r="BR14" s="653"/>
      <c r="BS14" s="653"/>
      <c r="BT14" s="653"/>
      <c r="BU14" s="653"/>
      <c r="BV14" s="653"/>
      <c r="BW14" s="653"/>
      <c r="BX14" s="653"/>
      <c r="BY14" s="653"/>
      <c r="BZ14" s="653"/>
      <c r="CA14" s="653"/>
      <c r="CB14" s="653"/>
      <c r="CC14" s="653"/>
      <c r="CD14" s="653"/>
      <c r="CE14" s="653"/>
      <c r="CF14" s="653"/>
      <c r="CG14" s="653"/>
      <c r="CH14" s="653"/>
      <c r="CI14" s="653"/>
      <c r="CJ14" s="653"/>
      <c r="CK14" s="653"/>
      <c r="CL14" s="653"/>
      <c r="CM14" s="653"/>
      <c r="CN14" s="653"/>
      <c r="CO14" s="646">
        <f t="shared" si="0"/>
        <v>0</v>
      </c>
      <c r="CP14" s="646"/>
      <c r="CQ14" s="646"/>
      <c r="CR14" s="646"/>
      <c r="CS14" s="646">
        <f t="shared" si="1"/>
        <v>0</v>
      </c>
      <c r="CT14" s="646"/>
      <c r="CU14" s="646"/>
      <c r="CV14" s="646"/>
      <c r="CW14" s="47"/>
    </row>
    <row r="15" spans="1:101" ht="12" customHeight="1" x14ac:dyDescent="0.15">
      <c r="A15" s="648"/>
      <c r="B15" s="648"/>
      <c r="C15" s="649"/>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649"/>
      <c r="AB15" s="649"/>
      <c r="AC15" s="649"/>
      <c r="AD15" s="649"/>
      <c r="AE15" s="649"/>
      <c r="AF15" s="649"/>
      <c r="AG15" s="649"/>
      <c r="AH15" s="649"/>
      <c r="AI15" s="649"/>
      <c r="AJ15" s="649"/>
      <c r="AK15" s="653"/>
      <c r="AL15" s="653"/>
      <c r="AM15" s="653"/>
      <c r="AN15" s="653"/>
      <c r="AO15" s="653"/>
      <c r="AP15" s="653"/>
      <c r="AQ15" s="653"/>
      <c r="AR15" s="653"/>
      <c r="AS15" s="653"/>
      <c r="AT15" s="653"/>
      <c r="AU15" s="653"/>
      <c r="AV15" s="653"/>
      <c r="AW15" s="653"/>
      <c r="AX15" s="653"/>
      <c r="AY15" s="653"/>
      <c r="AZ15" s="653"/>
      <c r="BA15" s="653"/>
      <c r="BB15" s="653"/>
      <c r="BC15" s="653"/>
      <c r="BD15" s="653"/>
      <c r="BE15" s="653"/>
      <c r="BF15" s="653"/>
      <c r="BG15" s="653"/>
      <c r="BH15" s="653"/>
      <c r="BI15" s="653"/>
      <c r="BJ15" s="653"/>
      <c r="BK15" s="653"/>
      <c r="BL15" s="653"/>
      <c r="BM15" s="653"/>
      <c r="BN15" s="653"/>
      <c r="BO15" s="653"/>
      <c r="BP15" s="653"/>
      <c r="BQ15" s="653"/>
      <c r="BR15" s="653"/>
      <c r="BS15" s="653"/>
      <c r="BT15" s="653"/>
      <c r="BU15" s="653"/>
      <c r="BV15" s="653"/>
      <c r="BW15" s="653"/>
      <c r="BX15" s="653"/>
      <c r="BY15" s="653"/>
      <c r="BZ15" s="653"/>
      <c r="CA15" s="653"/>
      <c r="CB15" s="653"/>
      <c r="CC15" s="653"/>
      <c r="CD15" s="653"/>
      <c r="CE15" s="653"/>
      <c r="CF15" s="653"/>
      <c r="CG15" s="653"/>
      <c r="CH15" s="653"/>
      <c r="CI15" s="653"/>
      <c r="CJ15" s="653"/>
      <c r="CK15" s="653"/>
      <c r="CL15" s="653"/>
      <c r="CM15" s="653"/>
      <c r="CN15" s="653"/>
      <c r="CO15" s="646">
        <f t="shared" si="0"/>
        <v>0</v>
      </c>
      <c r="CP15" s="646"/>
      <c r="CQ15" s="646"/>
      <c r="CR15" s="646"/>
      <c r="CS15" s="646">
        <f t="shared" si="1"/>
        <v>0</v>
      </c>
      <c r="CT15" s="646"/>
      <c r="CU15" s="646"/>
      <c r="CV15" s="646"/>
      <c r="CW15" s="47"/>
    </row>
    <row r="16" spans="1:101" ht="12" customHeight="1" x14ac:dyDescent="0.15">
      <c r="A16" s="648"/>
      <c r="B16" s="648"/>
      <c r="C16" s="649"/>
      <c r="D16" s="649"/>
      <c r="E16" s="649"/>
      <c r="F16" s="649"/>
      <c r="G16" s="649"/>
      <c r="H16" s="649"/>
      <c r="I16" s="649"/>
      <c r="J16" s="649"/>
      <c r="K16" s="649"/>
      <c r="L16" s="649"/>
      <c r="M16" s="649"/>
      <c r="N16" s="649"/>
      <c r="O16" s="649"/>
      <c r="P16" s="649"/>
      <c r="Q16" s="649"/>
      <c r="R16" s="649"/>
      <c r="S16" s="649"/>
      <c r="T16" s="649"/>
      <c r="U16" s="649"/>
      <c r="V16" s="649"/>
      <c r="W16" s="649"/>
      <c r="X16" s="649"/>
      <c r="Y16" s="649"/>
      <c r="Z16" s="649"/>
      <c r="AA16" s="649"/>
      <c r="AB16" s="649"/>
      <c r="AC16" s="649"/>
      <c r="AD16" s="649"/>
      <c r="AE16" s="649"/>
      <c r="AF16" s="649"/>
      <c r="AG16" s="649"/>
      <c r="AH16" s="649"/>
      <c r="AI16" s="649"/>
      <c r="AJ16" s="649"/>
      <c r="AK16" s="653"/>
      <c r="AL16" s="653"/>
      <c r="AM16" s="653"/>
      <c r="AN16" s="653"/>
      <c r="AO16" s="653"/>
      <c r="AP16" s="653"/>
      <c r="AQ16" s="653"/>
      <c r="AR16" s="653"/>
      <c r="AS16" s="653"/>
      <c r="AT16" s="653"/>
      <c r="AU16" s="653"/>
      <c r="AV16" s="653"/>
      <c r="AW16" s="653"/>
      <c r="AX16" s="653"/>
      <c r="AY16" s="653"/>
      <c r="AZ16" s="653"/>
      <c r="BA16" s="653"/>
      <c r="BB16" s="653"/>
      <c r="BC16" s="653"/>
      <c r="BD16" s="653"/>
      <c r="BE16" s="653"/>
      <c r="BF16" s="653"/>
      <c r="BG16" s="653"/>
      <c r="BH16" s="653"/>
      <c r="BI16" s="653"/>
      <c r="BJ16" s="653"/>
      <c r="BK16" s="653"/>
      <c r="BL16" s="653"/>
      <c r="BM16" s="653"/>
      <c r="BN16" s="653"/>
      <c r="BO16" s="653"/>
      <c r="BP16" s="653"/>
      <c r="BQ16" s="653"/>
      <c r="BR16" s="653"/>
      <c r="BS16" s="653"/>
      <c r="BT16" s="653"/>
      <c r="BU16" s="653"/>
      <c r="BV16" s="653"/>
      <c r="BW16" s="653"/>
      <c r="BX16" s="653"/>
      <c r="BY16" s="653"/>
      <c r="BZ16" s="653"/>
      <c r="CA16" s="653"/>
      <c r="CB16" s="653"/>
      <c r="CC16" s="653"/>
      <c r="CD16" s="653"/>
      <c r="CE16" s="653"/>
      <c r="CF16" s="653"/>
      <c r="CG16" s="653"/>
      <c r="CH16" s="653"/>
      <c r="CI16" s="653"/>
      <c r="CJ16" s="653"/>
      <c r="CK16" s="653"/>
      <c r="CL16" s="653"/>
      <c r="CM16" s="653"/>
      <c r="CN16" s="653"/>
      <c r="CO16" s="646">
        <f t="shared" si="0"/>
        <v>0</v>
      </c>
      <c r="CP16" s="646"/>
      <c r="CQ16" s="646"/>
      <c r="CR16" s="646"/>
      <c r="CS16" s="646">
        <f t="shared" si="1"/>
        <v>0</v>
      </c>
      <c r="CT16" s="646"/>
      <c r="CU16" s="646"/>
      <c r="CV16" s="646"/>
      <c r="CW16" s="47"/>
    </row>
    <row r="17" spans="1:101" ht="12" customHeight="1" x14ac:dyDescent="0.15">
      <c r="A17" s="648"/>
      <c r="B17" s="648"/>
      <c r="C17" s="649"/>
      <c r="D17" s="649"/>
      <c r="E17" s="649"/>
      <c r="F17" s="649"/>
      <c r="G17" s="649"/>
      <c r="H17" s="649"/>
      <c r="I17" s="649"/>
      <c r="J17" s="649"/>
      <c r="K17" s="649"/>
      <c r="L17" s="649"/>
      <c r="M17" s="649"/>
      <c r="N17" s="649"/>
      <c r="O17" s="649"/>
      <c r="P17" s="649"/>
      <c r="Q17" s="649"/>
      <c r="R17" s="649"/>
      <c r="S17" s="649"/>
      <c r="T17" s="649"/>
      <c r="U17" s="649"/>
      <c r="V17" s="649"/>
      <c r="W17" s="649"/>
      <c r="X17" s="649"/>
      <c r="Y17" s="649"/>
      <c r="Z17" s="649"/>
      <c r="AA17" s="649"/>
      <c r="AB17" s="649"/>
      <c r="AC17" s="649"/>
      <c r="AD17" s="649"/>
      <c r="AE17" s="649"/>
      <c r="AF17" s="649"/>
      <c r="AG17" s="649"/>
      <c r="AH17" s="649"/>
      <c r="AI17" s="649"/>
      <c r="AJ17" s="649"/>
      <c r="AK17" s="653"/>
      <c r="AL17" s="653"/>
      <c r="AM17" s="653"/>
      <c r="AN17" s="653"/>
      <c r="AO17" s="653"/>
      <c r="AP17" s="653"/>
      <c r="AQ17" s="653"/>
      <c r="AR17" s="653"/>
      <c r="AS17" s="653"/>
      <c r="AT17" s="653"/>
      <c r="AU17" s="653"/>
      <c r="AV17" s="653"/>
      <c r="AW17" s="653"/>
      <c r="AX17" s="653"/>
      <c r="AY17" s="653"/>
      <c r="AZ17" s="653"/>
      <c r="BA17" s="653"/>
      <c r="BB17" s="653"/>
      <c r="BC17" s="653"/>
      <c r="BD17" s="653"/>
      <c r="BE17" s="653"/>
      <c r="BF17" s="653"/>
      <c r="BG17" s="653"/>
      <c r="BH17" s="653"/>
      <c r="BI17" s="653"/>
      <c r="BJ17" s="653"/>
      <c r="BK17" s="653"/>
      <c r="BL17" s="653"/>
      <c r="BM17" s="653"/>
      <c r="BN17" s="653"/>
      <c r="BO17" s="653"/>
      <c r="BP17" s="653"/>
      <c r="BQ17" s="653"/>
      <c r="BR17" s="653"/>
      <c r="BS17" s="653"/>
      <c r="BT17" s="653"/>
      <c r="BU17" s="653"/>
      <c r="BV17" s="653"/>
      <c r="BW17" s="653"/>
      <c r="BX17" s="653"/>
      <c r="BY17" s="653"/>
      <c r="BZ17" s="653"/>
      <c r="CA17" s="653"/>
      <c r="CB17" s="653"/>
      <c r="CC17" s="653"/>
      <c r="CD17" s="653"/>
      <c r="CE17" s="653"/>
      <c r="CF17" s="653"/>
      <c r="CG17" s="653"/>
      <c r="CH17" s="653"/>
      <c r="CI17" s="653"/>
      <c r="CJ17" s="653"/>
      <c r="CK17" s="653"/>
      <c r="CL17" s="653"/>
      <c r="CM17" s="653"/>
      <c r="CN17" s="653"/>
      <c r="CO17" s="646">
        <f t="shared" si="0"/>
        <v>0</v>
      </c>
      <c r="CP17" s="646"/>
      <c r="CQ17" s="646"/>
      <c r="CR17" s="646"/>
      <c r="CS17" s="646">
        <f t="shared" si="1"/>
        <v>0</v>
      </c>
      <c r="CT17" s="646"/>
      <c r="CU17" s="646"/>
      <c r="CV17" s="646"/>
      <c r="CW17" s="47"/>
    </row>
    <row r="18" spans="1:101" ht="12" customHeight="1" x14ac:dyDescent="0.15">
      <c r="A18" s="648"/>
      <c r="B18" s="648"/>
      <c r="C18" s="649"/>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53"/>
      <c r="AL18" s="653"/>
      <c r="AM18" s="653"/>
      <c r="AN18" s="653"/>
      <c r="AO18" s="653"/>
      <c r="AP18" s="653"/>
      <c r="AQ18" s="653"/>
      <c r="AR18" s="653"/>
      <c r="AS18" s="653"/>
      <c r="AT18" s="653"/>
      <c r="AU18" s="653"/>
      <c r="AV18" s="653"/>
      <c r="AW18" s="653"/>
      <c r="AX18" s="653"/>
      <c r="AY18" s="653"/>
      <c r="AZ18" s="653"/>
      <c r="BA18" s="653"/>
      <c r="BB18" s="653"/>
      <c r="BC18" s="653"/>
      <c r="BD18" s="653"/>
      <c r="BE18" s="653"/>
      <c r="BF18" s="653"/>
      <c r="BG18" s="653"/>
      <c r="BH18" s="653"/>
      <c r="BI18" s="653"/>
      <c r="BJ18" s="653"/>
      <c r="BK18" s="653"/>
      <c r="BL18" s="653"/>
      <c r="BM18" s="653"/>
      <c r="BN18" s="653"/>
      <c r="BO18" s="653"/>
      <c r="BP18" s="653"/>
      <c r="BQ18" s="653"/>
      <c r="BR18" s="653"/>
      <c r="BS18" s="653"/>
      <c r="BT18" s="653"/>
      <c r="BU18" s="653"/>
      <c r="BV18" s="653"/>
      <c r="BW18" s="653"/>
      <c r="BX18" s="653"/>
      <c r="BY18" s="653"/>
      <c r="BZ18" s="653"/>
      <c r="CA18" s="653"/>
      <c r="CB18" s="653"/>
      <c r="CC18" s="653"/>
      <c r="CD18" s="653"/>
      <c r="CE18" s="653"/>
      <c r="CF18" s="653"/>
      <c r="CG18" s="653"/>
      <c r="CH18" s="653"/>
      <c r="CI18" s="653"/>
      <c r="CJ18" s="653"/>
      <c r="CK18" s="653"/>
      <c r="CL18" s="653"/>
      <c r="CM18" s="653"/>
      <c r="CN18" s="653"/>
      <c r="CO18" s="646">
        <f t="shared" si="0"/>
        <v>0</v>
      </c>
      <c r="CP18" s="646"/>
      <c r="CQ18" s="646"/>
      <c r="CR18" s="646"/>
      <c r="CS18" s="646">
        <f t="shared" si="1"/>
        <v>0</v>
      </c>
      <c r="CT18" s="646"/>
      <c r="CU18" s="646"/>
      <c r="CV18" s="646"/>
      <c r="CW18" s="47"/>
    </row>
    <row r="19" spans="1:101" ht="12" customHeight="1" x14ac:dyDescent="0.15">
      <c r="A19" s="648"/>
      <c r="B19" s="648"/>
      <c r="C19" s="649"/>
      <c r="D19" s="649"/>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53"/>
      <c r="AL19" s="653"/>
      <c r="AM19" s="653"/>
      <c r="AN19" s="653"/>
      <c r="AO19" s="653"/>
      <c r="AP19" s="653"/>
      <c r="AQ19" s="653"/>
      <c r="AR19" s="653"/>
      <c r="AS19" s="653"/>
      <c r="AT19" s="653"/>
      <c r="AU19" s="653"/>
      <c r="AV19" s="653"/>
      <c r="AW19" s="653"/>
      <c r="AX19" s="653"/>
      <c r="AY19" s="653"/>
      <c r="AZ19" s="653"/>
      <c r="BA19" s="653"/>
      <c r="BB19" s="653"/>
      <c r="BC19" s="653"/>
      <c r="BD19" s="653"/>
      <c r="BE19" s="653"/>
      <c r="BF19" s="653"/>
      <c r="BG19" s="653"/>
      <c r="BH19" s="653"/>
      <c r="BI19" s="653"/>
      <c r="BJ19" s="653"/>
      <c r="BK19" s="653"/>
      <c r="BL19" s="653"/>
      <c r="BM19" s="653"/>
      <c r="BN19" s="653"/>
      <c r="BO19" s="653"/>
      <c r="BP19" s="653"/>
      <c r="BQ19" s="653"/>
      <c r="BR19" s="653"/>
      <c r="BS19" s="653"/>
      <c r="BT19" s="653"/>
      <c r="BU19" s="653"/>
      <c r="BV19" s="653"/>
      <c r="BW19" s="653"/>
      <c r="BX19" s="653"/>
      <c r="BY19" s="653"/>
      <c r="BZ19" s="653"/>
      <c r="CA19" s="653"/>
      <c r="CB19" s="653"/>
      <c r="CC19" s="653"/>
      <c r="CD19" s="653"/>
      <c r="CE19" s="653"/>
      <c r="CF19" s="653"/>
      <c r="CG19" s="653"/>
      <c r="CH19" s="653"/>
      <c r="CI19" s="653"/>
      <c r="CJ19" s="653"/>
      <c r="CK19" s="653"/>
      <c r="CL19" s="653"/>
      <c r="CM19" s="653"/>
      <c r="CN19" s="653"/>
      <c r="CO19" s="646">
        <f t="shared" si="0"/>
        <v>0</v>
      </c>
      <c r="CP19" s="646"/>
      <c r="CQ19" s="646"/>
      <c r="CR19" s="646"/>
      <c r="CS19" s="646">
        <f t="shared" si="1"/>
        <v>0</v>
      </c>
      <c r="CT19" s="646"/>
      <c r="CU19" s="646"/>
      <c r="CV19" s="646"/>
      <c r="CW19" s="47"/>
    </row>
    <row r="20" spans="1:101" ht="12" customHeight="1" x14ac:dyDescent="0.15">
      <c r="A20" s="648"/>
      <c r="B20" s="648"/>
      <c r="C20" s="502" t="s">
        <v>378</v>
      </c>
      <c r="D20" s="502"/>
      <c r="E20" s="502"/>
      <c r="F20" s="502"/>
      <c r="G20" s="502"/>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502"/>
      <c r="AG20" s="502"/>
      <c r="AH20" s="502"/>
      <c r="AI20" s="502"/>
      <c r="AJ20" s="502"/>
      <c r="AK20" s="650">
        <f>SUM(AK7:AL19)</f>
        <v>0</v>
      </c>
      <c r="AL20" s="650"/>
      <c r="AM20" s="650">
        <f>SUM(AM7:AN19)</f>
        <v>0</v>
      </c>
      <c r="AN20" s="650"/>
      <c r="AO20" s="650">
        <f>SUM(AO7:AP19)</f>
        <v>0</v>
      </c>
      <c r="AP20" s="650"/>
      <c r="AQ20" s="650">
        <f>SUM(AQ7:AR19)</f>
        <v>0</v>
      </c>
      <c r="AR20" s="650"/>
      <c r="AS20" s="650">
        <f>SUM(AS7:AT19)</f>
        <v>0</v>
      </c>
      <c r="AT20" s="650"/>
      <c r="AU20" s="650">
        <f>SUM(AU7:AV19)</f>
        <v>0</v>
      </c>
      <c r="AV20" s="650"/>
      <c r="AW20" s="650">
        <f>SUM(AW7:AX19)</f>
        <v>0</v>
      </c>
      <c r="AX20" s="650"/>
      <c r="AY20" s="650">
        <f>SUM(AY7:AZ19)</f>
        <v>0</v>
      </c>
      <c r="AZ20" s="650"/>
      <c r="BA20" s="650">
        <f>SUM(BA7:BB19)</f>
        <v>0</v>
      </c>
      <c r="BB20" s="650"/>
      <c r="BC20" s="650">
        <f>SUM(BC7:BD19)</f>
        <v>0</v>
      </c>
      <c r="BD20" s="650"/>
      <c r="BE20" s="650">
        <f>SUM(BE7:BF19)</f>
        <v>0</v>
      </c>
      <c r="BF20" s="650"/>
      <c r="BG20" s="650">
        <f>SUM(BG7:BH19)</f>
        <v>0</v>
      </c>
      <c r="BH20" s="650"/>
      <c r="BI20" s="650">
        <f>SUM(BI7:BJ19)</f>
        <v>0</v>
      </c>
      <c r="BJ20" s="650"/>
      <c r="BK20" s="650">
        <f>SUM(BK7:BL19)</f>
        <v>0</v>
      </c>
      <c r="BL20" s="650"/>
      <c r="BM20" s="650">
        <f>SUM(BM7:BN19)</f>
        <v>0</v>
      </c>
      <c r="BN20" s="650"/>
      <c r="BO20" s="650">
        <f>SUM(BO7:BP19)</f>
        <v>0</v>
      </c>
      <c r="BP20" s="650"/>
      <c r="BQ20" s="650">
        <f>SUM(BQ7:BR19)</f>
        <v>0</v>
      </c>
      <c r="BR20" s="650"/>
      <c r="BS20" s="650">
        <f>SUM(BS7:BT19)</f>
        <v>0</v>
      </c>
      <c r="BT20" s="650"/>
      <c r="BU20" s="650">
        <f>SUM(BU7:BV19)</f>
        <v>0</v>
      </c>
      <c r="BV20" s="650"/>
      <c r="BW20" s="650">
        <f>SUM(BW7:BX19)</f>
        <v>0</v>
      </c>
      <c r="BX20" s="650"/>
      <c r="BY20" s="650">
        <f>SUM(BY7:BZ19)</f>
        <v>0</v>
      </c>
      <c r="BZ20" s="650"/>
      <c r="CA20" s="650">
        <f>SUM(CA7:CB19)</f>
        <v>0</v>
      </c>
      <c r="CB20" s="650"/>
      <c r="CC20" s="650">
        <f>SUM(CC7:CD19)</f>
        <v>0</v>
      </c>
      <c r="CD20" s="650"/>
      <c r="CE20" s="650">
        <f>SUM(CE7:CF19)</f>
        <v>0</v>
      </c>
      <c r="CF20" s="650"/>
      <c r="CG20" s="650">
        <f>SUM(CG7:CH19)</f>
        <v>0</v>
      </c>
      <c r="CH20" s="650"/>
      <c r="CI20" s="650">
        <f>SUM(CI7:CJ19)</f>
        <v>0</v>
      </c>
      <c r="CJ20" s="650"/>
      <c r="CK20" s="650">
        <f>SUM(CK7:CL19)</f>
        <v>0</v>
      </c>
      <c r="CL20" s="650"/>
      <c r="CM20" s="650">
        <f>SUM(CM7:CN19)</f>
        <v>0</v>
      </c>
      <c r="CN20" s="650"/>
      <c r="CO20" s="651">
        <f t="shared" si="0"/>
        <v>0</v>
      </c>
      <c r="CP20" s="646"/>
      <c r="CQ20" s="646"/>
      <c r="CR20" s="646"/>
      <c r="CS20" s="646">
        <f t="shared" si="1"/>
        <v>0</v>
      </c>
      <c r="CT20" s="646"/>
      <c r="CU20" s="646"/>
      <c r="CV20" s="646"/>
      <c r="CW20" s="47"/>
    </row>
    <row r="21" spans="1:101" ht="12" customHeight="1" x14ac:dyDescent="0.15">
      <c r="A21" s="648"/>
      <c r="B21" s="648"/>
      <c r="C21" s="502" t="s">
        <v>154</v>
      </c>
      <c r="D21" s="502"/>
      <c r="E21" s="502"/>
      <c r="F21" s="502"/>
      <c r="G21" s="502"/>
      <c r="H21" s="502"/>
      <c r="I21" s="502"/>
      <c r="J21" s="502"/>
      <c r="K21" s="502"/>
      <c r="L21" s="502"/>
      <c r="M21" s="502"/>
      <c r="N21" s="502"/>
      <c r="O21" s="502"/>
      <c r="P21" s="502"/>
      <c r="Q21" s="502"/>
      <c r="R21" s="502"/>
      <c r="S21" s="502"/>
      <c r="T21" s="502"/>
      <c r="U21" s="502"/>
      <c r="V21" s="502"/>
      <c r="W21" s="502"/>
      <c r="X21" s="502"/>
      <c r="Y21" s="502"/>
      <c r="Z21" s="502"/>
      <c r="AA21" s="502"/>
      <c r="AB21" s="502"/>
      <c r="AC21" s="502"/>
      <c r="AD21" s="502"/>
      <c r="AE21" s="502"/>
      <c r="AF21" s="502"/>
      <c r="AG21" s="502"/>
      <c r="AH21" s="502"/>
      <c r="AI21" s="502"/>
      <c r="AJ21" s="502"/>
      <c r="AK21" s="647"/>
      <c r="AL21" s="647"/>
      <c r="AM21" s="647"/>
      <c r="AN21" s="647"/>
      <c r="AO21" s="647"/>
      <c r="AP21" s="647"/>
      <c r="AQ21" s="647"/>
      <c r="AR21" s="647"/>
      <c r="AS21" s="647"/>
      <c r="AT21" s="647"/>
      <c r="AU21" s="647"/>
      <c r="AV21" s="647"/>
      <c r="AW21" s="647"/>
      <c r="AX21" s="647"/>
      <c r="AY21" s="647"/>
      <c r="AZ21" s="647"/>
      <c r="BA21" s="647"/>
      <c r="BB21" s="647"/>
      <c r="BC21" s="647"/>
      <c r="BD21" s="647"/>
      <c r="BE21" s="647"/>
      <c r="BF21" s="647"/>
      <c r="BG21" s="647"/>
      <c r="BH21" s="647"/>
      <c r="BI21" s="647"/>
      <c r="BJ21" s="647"/>
      <c r="BK21" s="647"/>
      <c r="BL21" s="647"/>
      <c r="BM21" s="647"/>
      <c r="BN21" s="647"/>
      <c r="BO21" s="647"/>
      <c r="BP21" s="647"/>
      <c r="BQ21" s="647"/>
      <c r="BR21" s="647"/>
      <c r="BS21" s="647"/>
      <c r="BT21" s="647"/>
      <c r="BU21" s="647"/>
      <c r="BV21" s="647"/>
      <c r="BW21" s="647"/>
      <c r="BX21" s="647"/>
      <c r="BY21" s="647"/>
      <c r="BZ21" s="647"/>
      <c r="CA21" s="647"/>
      <c r="CB21" s="647"/>
      <c r="CC21" s="647"/>
      <c r="CD21" s="647"/>
      <c r="CE21" s="647"/>
      <c r="CF21" s="647"/>
      <c r="CG21" s="647"/>
      <c r="CH21" s="647"/>
      <c r="CI21" s="647"/>
      <c r="CJ21" s="647"/>
      <c r="CK21" s="647"/>
      <c r="CL21" s="647"/>
      <c r="CM21" s="647"/>
      <c r="CN21" s="647"/>
      <c r="CO21" s="652"/>
      <c r="CP21" s="652"/>
      <c r="CQ21" s="652"/>
      <c r="CR21" s="652"/>
      <c r="CS21" s="652"/>
      <c r="CT21" s="652"/>
      <c r="CU21" s="652"/>
      <c r="CV21" s="652"/>
      <c r="CW21" s="47"/>
    </row>
    <row r="22" spans="1:101" ht="11.25" customHeight="1" x14ac:dyDescent="0.1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47"/>
    </row>
    <row r="23" spans="1:101" ht="12" customHeight="1" x14ac:dyDescent="0.15">
      <c r="A23" s="648" t="s">
        <v>7</v>
      </c>
      <c r="B23" s="648"/>
      <c r="C23" s="649"/>
      <c r="D23" s="649"/>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7"/>
      <c r="AL23" s="647"/>
      <c r="AM23" s="647"/>
      <c r="AN23" s="647"/>
      <c r="AO23" s="647"/>
      <c r="AP23" s="647"/>
      <c r="AQ23" s="647"/>
      <c r="AR23" s="647"/>
      <c r="AS23" s="647"/>
      <c r="AT23" s="647"/>
      <c r="AU23" s="647"/>
      <c r="AV23" s="647"/>
      <c r="AW23" s="647"/>
      <c r="AX23" s="647"/>
      <c r="AY23" s="647"/>
      <c r="AZ23" s="647"/>
      <c r="BA23" s="647"/>
      <c r="BB23" s="647"/>
      <c r="BC23" s="647"/>
      <c r="BD23" s="647"/>
      <c r="BE23" s="647"/>
      <c r="BF23" s="647"/>
      <c r="BG23" s="647"/>
      <c r="BH23" s="647"/>
      <c r="BI23" s="647"/>
      <c r="BJ23" s="647"/>
      <c r="BK23" s="647"/>
      <c r="BL23" s="647"/>
      <c r="BM23" s="647"/>
      <c r="BN23" s="647"/>
      <c r="BO23" s="647"/>
      <c r="BP23" s="647"/>
      <c r="BQ23" s="647"/>
      <c r="BR23" s="647"/>
      <c r="BS23" s="647"/>
      <c r="BT23" s="647"/>
      <c r="BU23" s="647"/>
      <c r="BV23" s="647"/>
      <c r="BW23" s="647"/>
      <c r="BX23" s="647"/>
      <c r="BY23" s="647"/>
      <c r="BZ23" s="647"/>
      <c r="CA23" s="647"/>
      <c r="CB23" s="647"/>
      <c r="CC23" s="647"/>
      <c r="CD23" s="647"/>
      <c r="CE23" s="647"/>
      <c r="CF23" s="647"/>
      <c r="CG23" s="647"/>
      <c r="CH23" s="647"/>
      <c r="CI23" s="647"/>
      <c r="CJ23" s="647"/>
      <c r="CK23" s="647"/>
      <c r="CL23" s="647"/>
      <c r="CM23" s="647"/>
      <c r="CN23" s="647"/>
      <c r="CO23" s="646">
        <f t="shared" ref="CO23:CO28" si="2">SUM(AK23:CN23)</f>
        <v>0</v>
      </c>
      <c r="CP23" s="646"/>
      <c r="CQ23" s="646"/>
      <c r="CR23" s="646"/>
      <c r="CS23" s="646">
        <f t="shared" ref="CS23:CS28" si="3">CO23/4</f>
        <v>0</v>
      </c>
      <c r="CT23" s="646"/>
      <c r="CU23" s="646"/>
      <c r="CV23" s="646"/>
      <c r="CW23" s="47"/>
    </row>
    <row r="24" spans="1:101" ht="12" customHeight="1" x14ac:dyDescent="0.15">
      <c r="A24" s="648"/>
      <c r="B24" s="648"/>
      <c r="C24" s="649"/>
      <c r="D24" s="649"/>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7"/>
      <c r="AL24" s="647"/>
      <c r="AM24" s="647"/>
      <c r="AN24" s="647"/>
      <c r="AO24" s="647"/>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7"/>
      <c r="CN24" s="647"/>
      <c r="CO24" s="646">
        <f t="shared" si="2"/>
        <v>0</v>
      </c>
      <c r="CP24" s="646"/>
      <c r="CQ24" s="646"/>
      <c r="CR24" s="646"/>
      <c r="CS24" s="646">
        <f t="shared" si="3"/>
        <v>0</v>
      </c>
      <c r="CT24" s="646"/>
      <c r="CU24" s="646"/>
      <c r="CV24" s="646"/>
      <c r="CW24" s="47"/>
    </row>
    <row r="25" spans="1:101" ht="12" customHeight="1" x14ac:dyDescent="0.15">
      <c r="A25" s="648"/>
      <c r="B25" s="648"/>
      <c r="C25" s="649"/>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7"/>
      <c r="AL25" s="647"/>
      <c r="AM25" s="647"/>
      <c r="AN25" s="647"/>
      <c r="AO25" s="647"/>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7"/>
      <c r="CN25" s="647"/>
      <c r="CO25" s="646">
        <f t="shared" si="2"/>
        <v>0</v>
      </c>
      <c r="CP25" s="646"/>
      <c r="CQ25" s="646"/>
      <c r="CR25" s="646"/>
      <c r="CS25" s="646">
        <f t="shared" si="3"/>
        <v>0</v>
      </c>
      <c r="CT25" s="646"/>
      <c r="CU25" s="646"/>
      <c r="CV25" s="646"/>
      <c r="CW25" s="47"/>
    </row>
    <row r="26" spans="1:101" ht="12" customHeight="1" x14ac:dyDescent="0.15">
      <c r="A26" s="648"/>
      <c r="B26" s="648"/>
      <c r="C26" s="649"/>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7"/>
      <c r="AL26" s="647"/>
      <c r="AM26" s="647"/>
      <c r="AN26" s="647"/>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7"/>
      <c r="CN26" s="647"/>
      <c r="CO26" s="646">
        <f t="shared" si="2"/>
        <v>0</v>
      </c>
      <c r="CP26" s="646"/>
      <c r="CQ26" s="646"/>
      <c r="CR26" s="646"/>
      <c r="CS26" s="646">
        <f t="shared" si="3"/>
        <v>0</v>
      </c>
      <c r="CT26" s="646"/>
      <c r="CU26" s="646"/>
      <c r="CV26" s="646"/>
      <c r="CW26" s="47"/>
    </row>
    <row r="27" spans="1:101" ht="12" customHeight="1" x14ac:dyDescent="0.15">
      <c r="A27" s="648"/>
      <c r="B27" s="648"/>
      <c r="C27" s="649"/>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7"/>
      <c r="AL27" s="647"/>
      <c r="AM27" s="647"/>
      <c r="AN27" s="647"/>
      <c r="AO27" s="647"/>
      <c r="AP27" s="647"/>
      <c r="AQ27" s="647"/>
      <c r="AR27" s="647"/>
      <c r="AS27" s="647"/>
      <c r="AT27" s="647"/>
      <c r="AU27" s="647"/>
      <c r="AV27" s="647"/>
      <c r="AW27" s="647"/>
      <c r="AX27" s="647"/>
      <c r="AY27" s="647"/>
      <c r="AZ27" s="647"/>
      <c r="BA27" s="647"/>
      <c r="BB27" s="647"/>
      <c r="BC27" s="647"/>
      <c r="BD27" s="647"/>
      <c r="BE27" s="647"/>
      <c r="BF27" s="647"/>
      <c r="BG27" s="647"/>
      <c r="BH27" s="647"/>
      <c r="BI27" s="647"/>
      <c r="BJ27" s="647"/>
      <c r="BK27" s="647"/>
      <c r="BL27" s="647"/>
      <c r="BM27" s="647"/>
      <c r="BN27" s="647"/>
      <c r="BO27" s="647"/>
      <c r="BP27" s="647"/>
      <c r="BQ27" s="647"/>
      <c r="BR27" s="647"/>
      <c r="BS27" s="647"/>
      <c r="BT27" s="647"/>
      <c r="BU27" s="647"/>
      <c r="BV27" s="647"/>
      <c r="BW27" s="647"/>
      <c r="BX27" s="647"/>
      <c r="BY27" s="647"/>
      <c r="BZ27" s="647"/>
      <c r="CA27" s="647"/>
      <c r="CB27" s="647"/>
      <c r="CC27" s="647"/>
      <c r="CD27" s="647"/>
      <c r="CE27" s="647"/>
      <c r="CF27" s="647"/>
      <c r="CG27" s="647"/>
      <c r="CH27" s="647"/>
      <c r="CI27" s="647"/>
      <c r="CJ27" s="647"/>
      <c r="CK27" s="647"/>
      <c r="CL27" s="647"/>
      <c r="CM27" s="647"/>
      <c r="CN27" s="647"/>
      <c r="CO27" s="646">
        <f t="shared" si="2"/>
        <v>0</v>
      </c>
      <c r="CP27" s="646"/>
      <c r="CQ27" s="646"/>
      <c r="CR27" s="646"/>
      <c r="CS27" s="646">
        <f t="shared" si="3"/>
        <v>0</v>
      </c>
      <c r="CT27" s="646"/>
      <c r="CU27" s="646"/>
      <c r="CV27" s="646"/>
      <c r="CW27" s="47"/>
    </row>
    <row r="28" spans="1:101" ht="12" customHeight="1" x14ac:dyDescent="0.15">
      <c r="A28" s="648"/>
      <c r="B28" s="648"/>
      <c r="C28" s="649"/>
      <c r="D28" s="649"/>
      <c r="E28" s="649"/>
      <c r="F28" s="649"/>
      <c r="G28" s="649"/>
      <c r="H28" s="649"/>
      <c r="I28" s="649"/>
      <c r="J28" s="649"/>
      <c r="K28" s="649"/>
      <c r="L28" s="649"/>
      <c r="M28" s="649"/>
      <c r="N28" s="649"/>
      <c r="O28" s="649"/>
      <c r="P28" s="649"/>
      <c r="Q28" s="649"/>
      <c r="R28" s="649"/>
      <c r="S28" s="649"/>
      <c r="T28" s="649"/>
      <c r="U28" s="649"/>
      <c r="V28" s="649"/>
      <c r="W28" s="649"/>
      <c r="X28" s="649"/>
      <c r="Y28" s="649"/>
      <c r="Z28" s="649"/>
      <c r="AA28" s="649"/>
      <c r="AB28" s="649"/>
      <c r="AC28" s="649"/>
      <c r="AD28" s="649"/>
      <c r="AE28" s="649"/>
      <c r="AF28" s="649"/>
      <c r="AG28" s="649"/>
      <c r="AH28" s="649"/>
      <c r="AI28" s="649"/>
      <c r="AJ28" s="649"/>
      <c r="AK28" s="647"/>
      <c r="AL28" s="647"/>
      <c r="AM28" s="647"/>
      <c r="AN28" s="647"/>
      <c r="AO28" s="647"/>
      <c r="AP28" s="647"/>
      <c r="AQ28" s="647"/>
      <c r="AR28" s="647"/>
      <c r="AS28" s="647"/>
      <c r="AT28" s="647"/>
      <c r="AU28" s="647"/>
      <c r="AV28" s="647"/>
      <c r="AW28" s="647"/>
      <c r="AX28" s="647"/>
      <c r="AY28" s="647"/>
      <c r="AZ28" s="647"/>
      <c r="BA28" s="647"/>
      <c r="BB28" s="647"/>
      <c r="BC28" s="647"/>
      <c r="BD28" s="647"/>
      <c r="BE28" s="647"/>
      <c r="BF28" s="647"/>
      <c r="BG28" s="647"/>
      <c r="BH28" s="647"/>
      <c r="BI28" s="647"/>
      <c r="BJ28" s="647"/>
      <c r="BK28" s="647"/>
      <c r="BL28" s="647"/>
      <c r="BM28" s="647"/>
      <c r="BN28" s="647"/>
      <c r="BO28" s="647"/>
      <c r="BP28" s="647"/>
      <c r="BQ28" s="647"/>
      <c r="BR28" s="647"/>
      <c r="BS28" s="647"/>
      <c r="BT28" s="647"/>
      <c r="BU28" s="647"/>
      <c r="BV28" s="647"/>
      <c r="BW28" s="647"/>
      <c r="BX28" s="647"/>
      <c r="BY28" s="647"/>
      <c r="BZ28" s="647"/>
      <c r="CA28" s="647"/>
      <c r="CB28" s="647"/>
      <c r="CC28" s="647"/>
      <c r="CD28" s="647"/>
      <c r="CE28" s="647"/>
      <c r="CF28" s="647"/>
      <c r="CG28" s="647"/>
      <c r="CH28" s="647"/>
      <c r="CI28" s="647"/>
      <c r="CJ28" s="647"/>
      <c r="CK28" s="647"/>
      <c r="CL28" s="647"/>
      <c r="CM28" s="647"/>
      <c r="CN28" s="647"/>
      <c r="CO28" s="646">
        <f t="shared" si="2"/>
        <v>0</v>
      </c>
      <c r="CP28" s="646"/>
      <c r="CQ28" s="646"/>
      <c r="CR28" s="646"/>
      <c r="CS28" s="646">
        <f t="shared" si="3"/>
        <v>0</v>
      </c>
      <c r="CT28" s="646"/>
      <c r="CU28" s="646"/>
      <c r="CV28" s="646"/>
      <c r="CW28" s="47"/>
    </row>
    <row r="29" spans="1:101" ht="11.25"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47"/>
    </row>
    <row r="30" spans="1:101" s="5" customFormat="1" ht="21" customHeight="1" x14ac:dyDescent="0.15">
      <c r="A30" s="644" t="s">
        <v>153</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c r="AH30" s="644"/>
      <c r="AI30" s="644"/>
      <c r="AJ30" s="644"/>
      <c r="AK30" s="644"/>
      <c r="AL30" s="644"/>
      <c r="AM30" s="644"/>
      <c r="AN30" s="644"/>
      <c r="AO30" s="644"/>
      <c r="AP30" s="644"/>
      <c r="AQ30" s="644"/>
      <c r="AR30" s="644"/>
      <c r="AS30" s="644"/>
      <c r="AT30" s="644"/>
      <c r="AU30" s="644"/>
      <c r="AV30" s="644"/>
      <c r="AW30" s="644"/>
      <c r="AX30" s="644"/>
      <c r="AY30" s="644"/>
      <c r="AZ30" s="644"/>
      <c r="BA30" s="644"/>
      <c r="BB30" s="644"/>
      <c r="BC30" s="644"/>
      <c r="BD30" s="644"/>
      <c r="BE30" s="644"/>
      <c r="BF30" s="644"/>
      <c r="BG30" s="644"/>
      <c r="BH30" s="644"/>
      <c r="BI30" s="644"/>
      <c r="BJ30" s="644"/>
      <c r="BK30" s="644"/>
      <c r="BL30" s="644"/>
      <c r="BM30" s="644"/>
      <c r="BN30" s="644"/>
      <c r="BO30" s="644"/>
      <c r="BP30" s="644"/>
      <c r="BQ30" s="644"/>
      <c r="BR30" s="644"/>
      <c r="BS30" s="644"/>
      <c r="BT30" s="644"/>
      <c r="BU30" s="644"/>
      <c r="BV30" s="644"/>
      <c r="BW30" s="644"/>
      <c r="BX30" s="644"/>
      <c r="BY30" s="644"/>
      <c r="BZ30" s="644"/>
      <c r="CA30" s="644"/>
      <c r="CB30" s="644"/>
      <c r="CC30" s="644"/>
      <c r="CD30" s="644"/>
      <c r="CE30" s="644"/>
      <c r="CF30" s="644"/>
      <c r="CG30" s="644"/>
      <c r="CH30" s="644"/>
      <c r="CI30" s="644"/>
      <c r="CJ30" s="644"/>
      <c r="CK30" s="644"/>
      <c r="CL30" s="644"/>
      <c r="CM30" s="644"/>
      <c r="CN30" s="644"/>
      <c r="CO30" s="644"/>
      <c r="CP30" s="644"/>
      <c r="CQ30" s="644"/>
      <c r="CR30" s="644"/>
      <c r="CS30" s="644"/>
      <c r="CT30" s="644"/>
      <c r="CU30" s="644"/>
      <c r="CV30" s="644"/>
      <c r="CW30" s="228"/>
    </row>
    <row r="31" spans="1:101" s="5" customFormat="1" ht="21" customHeight="1" x14ac:dyDescent="0.15">
      <c r="A31" s="644" t="s">
        <v>966</v>
      </c>
      <c r="B31" s="644"/>
      <c r="C31" s="644"/>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4"/>
      <c r="BH31" s="644"/>
      <c r="BI31" s="644"/>
      <c r="BJ31" s="644"/>
      <c r="BK31" s="644"/>
      <c r="BL31" s="644"/>
      <c r="BM31" s="644"/>
      <c r="BN31" s="644"/>
      <c r="BO31" s="644"/>
      <c r="BP31" s="644"/>
      <c r="BQ31" s="644"/>
      <c r="BR31" s="644"/>
      <c r="BS31" s="644"/>
      <c r="BT31" s="644"/>
      <c r="BU31" s="644"/>
      <c r="BV31" s="644"/>
      <c r="BW31" s="644"/>
      <c r="BX31" s="644"/>
      <c r="BY31" s="644"/>
      <c r="BZ31" s="644"/>
      <c r="CA31" s="644"/>
      <c r="CB31" s="644"/>
      <c r="CC31" s="644"/>
      <c r="CD31" s="644"/>
      <c r="CE31" s="644"/>
      <c r="CF31" s="644"/>
      <c r="CG31" s="644"/>
      <c r="CH31" s="644"/>
      <c r="CI31" s="644"/>
      <c r="CJ31" s="644"/>
      <c r="CK31" s="644"/>
      <c r="CL31" s="644"/>
      <c r="CM31" s="644"/>
      <c r="CN31" s="644"/>
      <c r="CO31" s="644"/>
      <c r="CP31" s="644"/>
      <c r="CQ31" s="644"/>
      <c r="CR31" s="644"/>
      <c r="CS31" s="644"/>
      <c r="CT31" s="644"/>
      <c r="CU31" s="644"/>
      <c r="CV31" s="644"/>
      <c r="CW31" s="228"/>
    </row>
    <row r="32" spans="1:101" s="5" customFormat="1" ht="30" customHeight="1" x14ac:dyDescent="0.15">
      <c r="A32" s="645" t="s">
        <v>15</v>
      </c>
      <c r="B32" s="645"/>
      <c r="C32" s="645"/>
      <c r="D32" s="645"/>
      <c r="E32" s="645"/>
      <c r="F32" s="645"/>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5"/>
      <c r="AE32" s="645"/>
      <c r="AF32" s="645"/>
      <c r="AG32" s="645"/>
      <c r="AH32" s="645"/>
      <c r="AI32" s="645"/>
      <c r="AJ32" s="645"/>
      <c r="AK32" s="645"/>
      <c r="AL32" s="645"/>
      <c r="AM32" s="645"/>
      <c r="AN32" s="645"/>
      <c r="AO32" s="645"/>
      <c r="AP32" s="645"/>
      <c r="AQ32" s="645"/>
      <c r="AR32" s="645"/>
      <c r="AS32" s="645"/>
      <c r="AT32" s="645"/>
      <c r="AU32" s="645"/>
      <c r="AV32" s="645"/>
      <c r="AW32" s="645"/>
      <c r="AX32" s="645"/>
      <c r="AY32" s="645"/>
      <c r="AZ32" s="645"/>
      <c r="BA32" s="645"/>
      <c r="BB32" s="645"/>
      <c r="BC32" s="645"/>
      <c r="BD32" s="645"/>
      <c r="BE32" s="645"/>
      <c r="BF32" s="645"/>
      <c r="BG32" s="645"/>
      <c r="BH32" s="645"/>
      <c r="BI32" s="645"/>
      <c r="BJ32" s="645"/>
      <c r="BK32" s="645"/>
      <c r="BL32" s="645"/>
      <c r="BM32" s="645"/>
      <c r="BN32" s="645"/>
      <c r="BO32" s="645"/>
      <c r="BP32" s="645"/>
      <c r="BQ32" s="645"/>
      <c r="BR32" s="645"/>
      <c r="BS32" s="645"/>
      <c r="BT32" s="645"/>
      <c r="BU32" s="645"/>
      <c r="BV32" s="645"/>
      <c r="BW32" s="645"/>
      <c r="BX32" s="645"/>
      <c r="BY32" s="645"/>
      <c r="BZ32" s="645"/>
      <c r="CA32" s="645"/>
      <c r="CB32" s="645"/>
      <c r="CC32" s="645"/>
      <c r="CD32" s="645"/>
      <c r="CE32" s="645"/>
      <c r="CF32" s="645"/>
      <c r="CG32" s="645"/>
      <c r="CH32" s="645"/>
      <c r="CI32" s="645"/>
      <c r="CJ32" s="645"/>
      <c r="CK32" s="645"/>
      <c r="CL32" s="645"/>
      <c r="CM32" s="645"/>
      <c r="CN32" s="645"/>
      <c r="CO32" s="645"/>
      <c r="CP32" s="645"/>
      <c r="CQ32" s="645"/>
      <c r="CR32" s="645"/>
      <c r="CS32" s="645"/>
      <c r="CT32" s="645"/>
      <c r="CU32" s="645"/>
      <c r="CV32" s="645"/>
      <c r="CW32" s="229"/>
    </row>
    <row r="33" spans="1:101" s="5" customFormat="1" ht="21" customHeight="1" x14ac:dyDescent="0.15">
      <c r="A33" s="645" t="s">
        <v>18</v>
      </c>
      <c r="B33" s="645"/>
      <c r="C33" s="645"/>
      <c r="D33" s="645"/>
      <c r="E33" s="645"/>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5"/>
      <c r="AE33" s="645"/>
      <c r="AF33" s="645"/>
      <c r="AG33" s="645"/>
      <c r="AH33" s="645"/>
      <c r="AI33" s="645"/>
      <c r="AJ33" s="645"/>
      <c r="AK33" s="645"/>
      <c r="AL33" s="645"/>
      <c r="AM33" s="645"/>
      <c r="AN33" s="645"/>
      <c r="AO33" s="645"/>
      <c r="AP33" s="645"/>
      <c r="AQ33" s="645"/>
      <c r="AR33" s="645"/>
      <c r="AS33" s="645"/>
      <c r="AT33" s="645"/>
      <c r="AU33" s="645"/>
      <c r="AV33" s="645"/>
      <c r="AW33" s="645"/>
      <c r="AX33" s="645"/>
      <c r="AY33" s="645"/>
      <c r="AZ33" s="645"/>
      <c r="BA33" s="645"/>
      <c r="BB33" s="645"/>
      <c r="BC33" s="645"/>
      <c r="BD33" s="645"/>
      <c r="BE33" s="645"/>
      <c r="BF33" s="645"/>
      <c r="BG33" s="645"/>
      <c r="BH33" s="645"/>
      <c r="BI33" s="645"/>
      <c r="BJ33" s="645"/>
      <c r="BK33" s="645"/>
      <c r="BL33" s="645"/>
      <c r="BM33" s="645"/>
      <c r="BN33" s="645"/>
      <c r="BO33" s="645"/>
      <c r="BP33" s="645"/>
      <c r="BQ33" s="645"/>
      <c r="BR33" s="645"/>
      <c r="BS33" s="645"/>
      <c r="BT33" s="645"/>
      <c r="BU33" s="645"/>
      <c r="BV33" s="645"/>
      <c r="BW33" s="645"/>
      <c r="BX33" s="645"/>
      <c r="BY33" s="645"/>
      <c r="BZ33" s="645"/>
      <c r="CA33" s="645"/>
      <c r="CB33" s="645"/>
      <c r="CC33" s="645"/>
      <c r="CD33" s="645"/>
      <c r="CE33" s="645"/>
      <c r="CF33" s="645"/>
      <c r="CG33" s="645"/>
      <c r="CH33" s="645"/>
      <c r="CI33" s="645"/>
      <c r="CJ33" s="645"/>
      <c r="CK33" s="645"/>
      <c r="CL33" s="645"/>
      <c r="CM33" s="645"/>
      <c r="CN33" s="645"/>
      <c r="CO33" s="645"/>
      <c r="CP33" s="645"/>
      <c r="CQ33" s="645"/>
      <c r="CR33" s="645"/>
      <c r="CS33" s="645"/>
      <c r="CT33" s="645"/>
      <c r="CU33" s="645"/>
      <c r="CV33" s="645"/>
      <c r="CW33" s="229"/>
    </row>
    <row r="34" spans="1:101" s="5" customFormat="1" ht="21" customHeight="1" x14ac:dyDescent="0.15">
      <c r="A34" s="644" t="s">
        <v>19</v>
      </c>
      <c r="B34" s="644"/>
      <c r="C34" s="644"/>
      <c r="D34" s="644"/>
      <c r="E34" s="644"/>
      <c r="F34" s="644"/>
      <c r="G34" s="644"/>
      <c r="H34" s="644"/>
      <c r="I34" s="644"/>
      <c r="J34" s="644"/>
      <c r="K34" s="644"/>
      <c r="L34" s="644"/>
      <c r="M34" s="644"/>
      <c r="N34" s="644"/>
      <c r="O34" s="644"/>
      <c r="P34" s="644"/>
      <c r="Q34" s="644"/>
      <c r="R34" s="644"/>
      <c r="S34" s="644"/>
      <c r="T34" s="644"/>
      <c r="U34" s="644"/>
      <c r="V34" s="644"/>
      <c r="W34" s="644"/>
      <c r="X34" s="644"/>
      <c r="Y34" s="644"/>
      <c r="Z34" s="644"/>
      <c r="AA34" s="644"/>
      <c r="AB34" s="644"/>
      <c r="AC34" s="644"/>
      <c r="AD34" s="644"/>
      <c r="AE34" s="644"/>
      <c r="AF34" s="644"/>
      <c r="AG34" s="644"/>
      <c r="AH34" s="644"/>
      <c r="AI34" s="644"/>
      <c r="AJ34" s="644"/>
      <c r="AK34" s="644"/>
      <c r="AL34" s="644"/>
      <c r="AM34" s="644"/>
      <c r="AN34" s="644"/>
      <c r="AO34" s="644"/>
      <c r="AP34" s="644"/>
      <c r="AQ34" s="644"/>
      <c r="AR34" s="644"/>
      <c r="AS34" s="644"/>
      <c r="AT34" s="644"/>
      <c r="AU34" s="644"/>
      <c r="AV34" s="644"/>
      <c r="AW34" s="644"/>
      <c r="AX34" s="644"/>
      <c r="AY34" s="644"/>
      <c r="AZ34" s="644"/>
      <c r="BA34" s="644"/>
      <c r="BB34" s="644"/>
      <c r="BC34" s="644"/>
      <c r="BD34" s="644"/>
      <c r="BE34" s="644"/>
      <c r="BF34" s="644"/>
      <c r="BG34" s="644"/>
      <c r="BH34" s="644"/>
      <c r="BI34" s="644"/>
      <c r="BJ34" s="644"/>
      <c r="BK34" s="644"/>
      <c r="BL34" s="644"/>
      <c r="BM34" s="644"/>
      <c r="BN34" s="644"/>
      <c r="BO34" s="644"/>
      <c r="BP34" s="644"/>
      <c r="BQ34" s="644"/>
      <c r="BR34" s="644"/>
      <c r="BS34" s="644"/>
      <c r="BT34" s="644"/>
      <c r="BU34" s="644"/>
      <c r="BV34" s="644"/>
      <c r="BW34" s="644"/>
      <c r="BX34" s="644"/>
      <c r="BY34" s="644"/>
      <c r="BZ34" s="644"/>
      <c r="CA34" s="644"/>
      <c r="CB34" s="644"/>
      <c r="CC34" s="644"/>
      <c r="CD34" s="644"/>
      <c r="CE34" s="644"/>
      <c r="CF34" s="644"/>
      <c r="CG34" s="644"/>
      <c r="CH34" s="644"/>
      <c r="CI34" s="644"/>
      <c r="CJ34" s="644"/>
      <c r="CK34" s="644"/>
      <c r="CL34" s="644"/>
      <c r="CM34" s="644"/>
      <c r="CN34" s="644"/>
      <c r="CO34" s="644"/>
      <c r="CP34" s="644"/>
      <c r="CQ34" s="644"/>
      <c r="CR34" s="644"/>
      <c r="CS34" s="644"/>
      <c r="CT34" s="644"/>
      <c r="CU34" s="644"/>
      <c r="CV34" s="644"/>
      <c r="CW34" s="228"/>
    </row>
    <row r="35" spans="1:101" s="5" customFormat="1" ht="30" customHeight="1" x14ac:dyDescent="0.15">
      <c r="A35" s="644" t="s">
        <v>20</v>
      </c>
      <c r="B35" s="644"/>
      <c r="C35" s="644"/>
      <c r="D35" s="644"/>
      <c r="E35" s="644"/>
      <c r="F35" s="644"/>
      <c r="G35" s="644"/>
      <c r="H35" s="644"/>
      <c r="I35" s="644"/>
      <c r="J35" s="644"/>
      <c r="K35" s="644"/>
      <c r="L35" s="644"/>
      <c r="M35" s="644"/>
      <c r="N35" s="644"/>
      <c r="O35" s="644"/>
      <c r="P35" s="644"/>
      <c r="Q35" s="644"/>
      <c r="R35" s="644"/>
      <c r="S35" s="644"/>
      <c r="T35" s="644"/>
      <c r="U35" s="644"/>
      <c r="V35" s="644"/>
      <c r="W35" s="644"/>
      <c r="X35" s="644"/>
      <c r="Y35" s="644"/>
      <c r="Z35" s="644"/>
      <c r="AA35" s="644"/>
      <c r="AB35" s="644"/>
      <c r="AC35" s="644"/>
      <c r="AD35" s="644"/>
      <c r="AE35" s="644"/>
      <c r="AF35" s="644"/>
      <c r="AG35" s="644"/>
      <c r="AH35" s="644"/>
      <c r="AI35" s="644"/>
      <c r="AJ35" s="644"/>
      <c r="AK35" s="644"/>
      <c r="AL35" s="644"/>
      <c r="AM35" s="644"/>
      <c r="AN35" s="644"/>
      <c r="AO35" s="644"/>
      <c r="AP35" s="644"/>
      <c r="AQ35" s="644"/>
      <c r="AR35" s="644"/>
      <c r="AS35" s="644"/>
      <c r="AT35" s="644"/>
      <c r="AU35" s="644"/>
      <c r="AV35" s="644"/>
      <c r="AW35" s="644"/>
      <c r="AX35" s="644"/>
      <c r="AY35" s="644"/>
      <c r="AZ35" s="644"/>
      <c r="BA35" s="644"/>
      <c r="BB35" s="644"/>
      <c r="BC35" s="644"/>
      <c r="BD35" s="644"/>
      <c r="BE35" s="644"/>
      <c r="BF35" s="644"/>
      <c r="BG35" s="644"/>
      <c r="BH35" s="644"/>
      <c r="BI35" s="644"/>
      <c r="BJ35" s="644"/>
      <c r="BK35" s="644"/>
      <c r="BL35" s="644"/>
      <c r="BM35" s="644"/>
      <c r="BN35" s="644"/>
      <c r="BO35" s="644"/>
      <c r="BP35" s="644"/>
      <c r="BQ35" s="644"/>
      <c r="BR35" s="644"/>
      <c r="BS35" s="644"/>
      <c r="BT35" s="644"/>
      <c r="BU35" s="644"/>
      <c r="BV35" s="644"/>
      <c r="BW35" s="644"/>
      <c r="BX35" s="644"/>
      <c r="BY35" s="644"/>
      <c r="BZ35" s="644"/>
      <c r="CA35" s="644"/>
      <c r="CB35" s="644"/>
      <c r="CC35" s="644"/>
      <c r="CD35" s="644"/>
      <c r="CE35" s="644"/>
      <c r="CF35" s="644"/>
      <c r="CG35" s="644"/>
      <c r="CH35" s="644"/>
      <c r="CI35" s="644"/>
      <c r="CJ35" s="644"/>
      <c r="CK35" s="644"/>
      <c r="CL35" s="644"/>
      <c r="CM35" s="644"/>
      <c r="CN35" s="644"/>
      <c r="CO35" s="644"/>
      <c r="CP35" s="644"/>
      <c r="CQ35" s="644"/>
      <c r="CR35" s="644"/>
      <c r="CS35" s="644"/>
      <c r="CT35" s="644"/>
      <c r="CU35" s="644"/>
      <c r="CV35" s="644"/>
      <c r="CW35" s="228"/>
    </row>
    <row r="36" spans="1:101" s="5" customFormat="1" ht="30" customHeight="1" x14ac:dyDescent="0.15">
      <c r="A36" s="644" t="s">
        <v>1047</v>
      </c>
      <c r="B36" s="644"/>
      <c r="C36" s="644"/>
      <c r="D36" s="644"/>
      <c r="E36" s="644"/>
      <c r="F36" s="644"/>
      <c r="G36" s="644"/>
      <c r="H36" s="644"/>
      <c r="I36" s="644"/>
      <c r="J36" s="644"/>
      <c r="K36" s="644"/>
      <c r="L36" s="644"/>
      <c r="M36" s="644"/>
      <c r="N36" s="644"/>
      <c r="O36" s="644"/>
      <c r="P36" s="644"/>
      <c r="Q36" s="644"/>
      <c r="R36" s="644"/>
      <c r="S36" s="644"/>
      <c r="T36" s="644"/>
      <c r="U36" s="644"/>
      <c r="V36" s="644"/>
      <c r="W36" s="644"/>
      <c r="X36" s="644"/>
      <c r="Y36" s="644"/>
      <c r="Z36" s="644"/>
      <c r="AA36" s="644"/>
      <c r="AB36" s="644"/>
      <c r="AC36" s="644"/>
      <c r="AD36" s="644"/>
      <c r="AE36" s="644"/>
      <c r="AF36" s="644"/>
      <c r="AG36" s="644"/>
      <c r="AH36" s="644"/>
      <c r="AI36" s="644"/>
      <c r="AJ36" s="644"/>
      <c r="AK36" s="644"/>
      <c r="AL36" s="644"/>
      <c r="AM36" s="644"/>
      <c r="AN36" s="644"/>
      <c r="AO36" s="644"/>
      <c r="AP36" s="644"/>
      <c r="AQ36" s="644"/>
      <c r="AR36" s="644"/>
      <c r="AS36" s="644"/>
      <c r="AT36" s="644"/>
      <c r="AU36" s="644"/>
      <c r="AV36" s="644"/>
      <c r="AW36" s="644"/>
      <c r="AX36" s="644"/>
      <c r="AY36" s="644"/>
      <c r="AZ36" s="644"/>
      <c r="BA36" s="644"/>
      <c r="BB36" s="644"/>
      <c r="BC36" s="644"/>
      <c r="BD36" s="644"/>
      <c r="BE36" s="644"/>
      <c r="BF36" s="644"/>
      <c r="BG36" s="644"/>
      <c r="BH36" s="644"/>
      <c r="BI36" s="644"/>
      <c r="BJ36" s="644"/>
      <c r="BK36" s="644"/>
      <c r="BL36" s="644"/>
      <c r="BM36" s="644"/>
      <c r="BN36" s="644"/>
      <c r="BO36" s="644"/>
      <c r="BP36" s="644"/>
      <c r="BQ36" s="644"/>
      <c r="BR36" s="644"/>
      <c r="BS36" s="644"/>
      <c r="BT36" s="644"/>
      <c r="BU36" s="644"/>
      <c r="BV36" s="644"/>
      <c r="BW36" s="644"/>
      <c r="BX36" s="644"/>
      <c r="BY36" s="644"/>
      <c r="BZ36" s="644"/>
      <c r="CA36" s="644"/>
      <c r="CB36" s="644"/>
      <c r="CC36" s="644"/>
      <c r="CD36" s="644"/>
      <c r="CE36" s="644"/>
      <c r="CF36" s="644"/>
      <c r="CG36" s="644"/>
      <c r="CH36" s="644"/>
      <c r="CI36" s="644"/>
      <c r="CJ36" s="644"/>
      <c r="CK36" s="644"/>
      <c r="CL36" s="644"/>
      <c r="CM36" s="644"/>
      <c r="CN36" s="644"/>
      <c r="CO36" s="644"/>
      <c r="CP36" s="644"/>
      <c r="CQ36" s="644"/>
      <c r="CR36" s="644"/>
      <c r="CS36" s="644"/>
      <c r="CT36" s="644"/>
      <c r="CU36" s="644"/>
      <c r="CV36" s="644"/>
      <c r="CW36" s="228"/>
    </row>
    <row r="37" spans="1:101" s="5" customFormat="1" ht="21" customHeight="1" x14ac:dyDescent="0.15">
      <c r="A37" s="644" t="s">
        <v>21</v>
      </c>
      <c r="B37" s="644"/>
      <c r="C37" s="644"/>
      <c r="D37" s="644"/>
      <c r="E37" s="644"/>
      <c r="F37" s="644"/>
      <c r="G37" s="644"/>
      <c r="H37" s="644"/>
      <c r="I37" s="644"/>
      <c r="J37" s="644"/>
      <c r="K37" s="644"/>
      <c r="L37" s="644"/>
      <c r="M37" s="644"/>
      <c r="N37" s="644"/>
      <c r="O37" s="644"/>
      <c r="P37" s="644"/>
      <c r="Q37" s="644"/>
      <c r="R37" s="644"/>
      <c r="S37" s="644"/>
      <c r="T37" s="644"/>
      <c r="U37" s="644"/>
      <c r="V37" s="644"/>
      <c r="W37" s="644"/>
      <c r="X37" s="644"/>
      <c r="Y37" s="644"/>
      <c r="Z37" s="644"/>
      <c r="AA37" s="644"/>
      <c r="AB37" s="644"/>
      <c r="AC37" s="644"/>
      <c r="AD37" s="644"/>
      <c r="AE37" s="644"/>
      <c r="AF37" s="644"/>
      <c r="AG37" s="644"/>
      <c r="AH37" s="644"/>
      <c r="AI37" s="644"/>
      <c r="AJ37" s="644"/>
      <c r="AK37" s="644"/>
      <c r="AL37" s="644"/>
      <c r="AM37" s="644"/>
      <c r="AN37" s="644"/>
      <c r="AO37" s="644"/>
      <c r="AP37" s="644"/>
      <c r="AQ37" s="644"/>
      <c r="AR37" s="644"/>
      <c r="AS37" s="644"/>
      <c r="AT37" s="644"/>
      <c r="AU37" s="644"/>
      <c r="AV37" s="644"/>
      <c r="AW37" s="644"/>
      <c r="AX37" s="644"/>
      <c r="AY37" s="644"/>
      <c r="AZ37" s="644"/>
      <c r="BA37" s="644"/>
      <c r="BB37" s="644"/>
      <c r="BC37" s="644"/>
      <c r="BD37" s="644"/>
      <c r="BE37" s="644"/>
      <c r="BF37" s="644"/>
      <c r="BG37" s="644"/>
      <c r="BH37" s="644"/>
      <c r="BI37" s="644"/>
      <c r="BJ37" s="644"/>
      <c r="BK37" s="644"/>
      <c r="BL37" s="644"/>
      <c r="BM37" s="644"/>
      <c r="BN37" s="644"/>
      <c r="BO37" s="644"/>
      <c r="BP37" s="644"/>
      <c r="BQ37" s="644"/>
      <c r="BR37" s="644"/>
      <c r="BS37" s="644"/>
      <c r="BT37" s="644"/>
      <c r="BU37" s="644"/>
      <c r="BV37" s="644"/>
      <c r="BW37" s="644"/>
      <c r="BX37" s="644"/>
      <c r="BY37" s="644"/>
      <c r="BZ37" s="644"/>
      <c r="CA37" s="644"/>
      <c r="CB37" s="644"/>
      <c r="CC37" s="644"/>
      <c r="CD37" s="644"/>
      <c r="CE37" s="644"/>
      <c r="CF37" s="644"/>
      <c r="CG37" s="644"/>
      <c r="CH37" s="644"/>
      <c r="CI37" s="644"/>
      <c r="CJ37" s="644"/>
      <c r="CK37" s="644"/>
      <c r="CL37" s="644"/>
      <c r="CM37" s="644"/>
      <c r="CN37" s="644"/>
      <c r="CO37" s="644"/>
      <c r="CP37" s="644"/>
      <c r="CQ37" s="644"/>
      <c r="CR37" s="644"/>
      <c r="CS37" s="644"/>
      <c r="CT37" s="644"/>
      <c r="CU37" s="644"/>
      <c r="CV37" s="644"/>
      <c r="CW37" s="228"/>
    </row>
    <row r="38" spans="1:101" s="6" customFormat="1" ht="18" customHeight="1" x14ac:dyDescent="0.15">
      <c r="A38" s="644" t="s">
        <v>41</v>
      </c>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4"/>
      <c r="AH38" s="644"/>
      <c r="AI38" s="644"/>
      <c r="AJ38" s="644"/>
      <c r="AK38" s="644"/>
      <c r="AL38" s="644"/>
      <c r="AM38" s="644"/>
      <c r="AN38" s="644"/>
      <c r="AO38" s="644"/>
      <c r="AP38" s="644"/>
      <c r="AQ38" s="644"/>
      <c r="AR38" s="644"/>
      <c r="AS38" s="644"/>
      <c r="AT38" s="644"/>
      <c r="AU38" s="644"/>
      <c r="AV38" s="644"/>
      <c r="AW38" s="644"/>
      <c r="AX38" s="644"/>
      <c r="AY38" s="644"/>
      <c r="AZ38" s="644"/>
      <c r="BA38" s="644"/>
      <c r="BB38" s="644"/>
      <c r="BC38" s="644"/>
      <c r="BD38" s="644"/>
      <c r="BE38" s="644"/>
      <c r="BF38" s="644"/>
      <c r="BG38" s="644"/>
      <c r="BH38" s="644"/>
      <c r="BI38" s="644"/>
      <c r="BJ38" s="644"/>
      <c r="BK38" s="644"/>
      <c r="BL38" s="644"/>
      <c r="BM38" s="644"/>
      <c r="BN38" s="644"/>
      <c r="BO38" s="644"/>
      <c r="BP38" s="644"/>
      <c r="BQ38" s="644"/>
      <c r="BR38" s="644"/>
      <c r="BS38" s="644"/>
      <c r="BT38" s="644"/>
      <c r="BU38" s="644"/>
      <c r="BV38" s="644"/>
      <c r="BW38" s="644"/>
      <c r="BX38" s="644"/>
      <c r="BY38" s="644"/>
      <c r="BZ38" s="644"/>
      <c r="CA38" s="644"/>
      <c r="CB38" s="644"/>
      <c r="CC38" s="644"/>
      <c r="CD38" s="644"/>
      <c r="CE38" s="644"/>
      <c r="CF38" s="644"/>
      <c r="CG38" s="644"/>
      <c r="CH38" s="644"/>
      <c r="CI38" s="644"/>
      <c r="CJ38" s="644"/>
      <c r="CK38" s="644"/>
      <c r="CL38" s="644"/>
      <c r="CM38" s="644"/>
      <c r="CN38" s="644"/>
      <c r="CO38" s="644"/>
      <c r="CP38" s="644"/>
      <c r="CQ38" s="644"/>
      <c r="CR38" s="644"/>
      <c r="CS38" s="644"/>
      <c r="CT38" s="644"/>
      <c r="CU38" s="644"/>
      <c r="CV38" s="644"/>
      <c r="CW38" s="228"/>
    </row>
    <row r="39" spans="1:101" s="6" customFormat="1" ht="18" customHeight="1" x14ac:dyDescent="0.15">
      <c r="A39" s="644" t="s">
        <v>42</v>
      </c>
      <c r="B39" s="644"/>
      <c r="C39" s="644"/>
      <c r="D39" s="644"/>
      <c r="E39" s="644"/>
      <c r="F39" s="644"/>
      <c r="G39" s="644"/>
      <c r="H39" s="644"/>
      <c r="I39" s="644"/>
      <c r="J39" s="644"/>
      <c r="K39" s="644"/>
      <c r="L39" s="644"/>
      <c r="M39" s="644"/>
      <c r="N39" s="644"/>
      <c r="O39" s="644"/>
      <c r="P39" s="644"/>
      <c r="Q39" s="644"/>
      <c r="R39" s="644"/>
      <c r="S39" s="644"/>
      <c r="T39" s="644"/>
      <c r="U39" s="644"/>
      <c r="V39" s="644"/>
      <c r="W39" s="644"/>
      <c r="X39" s="644"/>
      <c r="Y39" s="644"/>
      <c r="Z39" s="644"/>
      <c r="AA39" s="644"/>
      <c r="AB39" s="644"/>
      <c r="AC39" s="644"/>
      <c r="AD39" s="644"/>
      <c r="AE39" s="644"/>
      <c r="AF39" s="644"/>
      <c r="AG39" s="644"/>
      <c r="AH39" s="644"/>
      <c r="AI39" s="644"/>
      <c r="AJ39" s="644"/>
      <c r="AK39" s="644"/>
      <c r="AL39" s="644"/>
      <c r="AM39" s="644"/>
      <c r="AN39" s="644"/>
      <c r="AO39" s="644"/>
      <c r="AP39" s="644"/>
      <c r="AQ39" s="644"/>
      <c r="AR39" s="644"/>
      <c r="AS39" s="644"/>
      <c r="AT39" s="644"/>
      <c r="AU39" s="644"/>
      <c r="AV39" s="644"/>
      <c r="AW39" s="644"/>
      <c r="AX39" s="644"/>
      <c r="AY39" s="644"/>
      <c r="AZ39" s="644"/>
      <c r="BA39" s="644"/>
      <c r="BB39" s="644"/>
      <c r="BC39" s="644"/>
      <c r="BD39" s="644"/>
      <c r="BE39" s="644"/>
      <c r="BF39" s="644"/>
      <c r="BG39" s="644"/>
      <c r="BH39" s="644"/>
      <c r="BI39" s="644"/>
      <c r="BJ39" s="644"/>
      <c r="BK39" s="644"/>
      <c r="BL39" s="644"/>
      <c r="BM39" s="644"/>
      <c r="BN39" s="644"/>
      <c r="BO39" s="644"/>
      <c r="BP39" s="644"/>
      <c r="BQ39" s="644"/>
      <c r="BR39" s="644"/>
      <c r="BS39" s="644"/>
      <c r="BT39" s="644"/>
      <c r="BU39" s="644"/>
      <c r="BV39" s="644"/>
      <c r="BW39" s="644"/>
      <c r="BX39" s="644"/>
      <c r="BY39" s="644"/>
      <c r="BZ39" s="644"/>
      <c r="CA39" s="644"/>
      <c r="CB39" s="644"/>
      <c r="CC39" s="644"/>
      <c r="CD39" s="644"/>
      <c r="CE39" s="644"/>
      <c r="CF39" s="644"/>
      <c r="CG39" s="644"/>
      <c r="CH39" s="644"/>
      <c r="CI39" s="644"/>
      <c r="CJ39" s="644"/>
      <c r="CK39" s="644"/>
      <c r="CL39" s="644"/>
      <c r="CM39" s="644"/>
      <c r="CN39" s="644"/>
      <c r="CO39" s="644"/>
      <c r="CP39" s="644"/>
      <c r="CQ39" s="644"/>
      <c r="CR39" s="644"/>
      <c r="CS39" s="644"/>
      <c r="CT39" s="644"/>
      <c r="CU39" s="644"/>
      <c r="CV39" s="644"/>
      <c r="CW39" s="228"/>
    </row>
    <row r="40" spans="1:101" ht="11.25" customHeight="1" x14ac:dyDescent="0.15">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row>
    <row r="41" spans="1:101" ht="11.25" customHeight="1" x14ac:dyDescent="0.15"/>
    <row r="42" spans="1:101" ht="13.5" customHeight="1" x14ac:dyDescent="0.15"/>
    <row r="43" spans="1:101" ht="11.25" customHeight="1" x14ac:dyDescent="0.15"/>
    <row r="44" spans="1:101" ht="11.25" customHeight="1" x14ac:dyDescent="0.15"/>
    <row r="45" spans="1:101" ht="11.25" customHeight="1" x14ac:dyDescent="0.15"/>
    <row r="46" spans="1:101" ht="13.5" customHeight="1" x14ac:dyDescent="0.15"/>
    <row r="47" spans="1:101" ht="14.25" customHeight="1" x14ac:dyDescent="0.15"/>
  </sheetData>
  <mergeCells count="809">
    <mergeCell ref="BC5:BD5"/>
    <mergeCell ref="BE5:BF5"/>
    <mergeCell ref="BG5:BH5"/>
    <mergeCell ref="AW5:AX5"/>
    <mergeCell ref="AY5:AZ5"/>
    <mergeCell ref="BA5:BB5"/>
    <mergeCell ref="AS5:AT5"/>
    <mergeCell ref="AU5:AV5"/>
    <mergeCell ref="A4:B21"/>
    <mergeCell ref="AK5:AL5"/>
    <mergeCell ref="AM5:AN5"/>
    <mergeCell ref="AO5:AP5"/>
    <mergeCell ref="AK6:AL6"/>
    <mergeCell ref="AM6:AN6"/>
    <mergeCell ref="AO6:AP6"/>
    <mergeCell ref="C4:K6"/>
    <mergeCell ref="Y4:AJ6"/>
    <mergeCell ref="C7:K7"/>
    <mergeCell ref="C9:K9"/>
    <mergeCell ref="L9:T9"/>
    <mergeCell ref="U9:V9"/>
    <mergeCell ref="W9:X9"/>
    <mergeCell ref="Y9:AJ9"/>
    <mergeCell ref="AK9:AL9"/>
    <mergeCell ref="CK5:CL5"/>
    <mergeCell ref="CM5:CN5"/>
    <mergeCell ref="AK7:AL7"/>
    <mergeCell ref="AQ6:AR6"/>
    <mergeCell ref="AS6:AT6"/>
    <mergeCell ref="AU6:AV6"/>
    <mergeCell ref="AW6:AX6"/>
    <mergeCell ref="AY6:AZ6"/>
    <mergeCell ref="BA6:BB6"/>
    <mergeCell ref="BQ5:BR5"/>
    <mergeCell ref="CI5:CJ5"/>
    <mergeCell ref="BU5:BV5"/>
    <mergeCell ref="BW5:BX5"/>
    <mergeCell ref="BY5:BZ5"/>
    <mergeCell ref="CA5:CB5"/>
    <mergeCell ref="CC5:CD5"/>
    <mergeCell ref="BS5:BT5"/>
    <mergeCell ref="CE5:CF5"/>
    <mergeCell ref="CG5:CH5"/>
    <mergeCell ref="BI5:BJ5"/>
    <mergeCell ref="BK5:BL5"/>
    <mergeCell ref="BM5:BN5"/>
    <mergeCell ref="BO5:BP5"/>
    <mergeCell ref="AQ5:AR5"/>
    <mergeCell ref="BW6:BX6"/>
    <mergeCell ref="BY6:BZ6"/>
    <mergeCell ref="CO4:CR6"/>
    <mergeCell ref="CS4:CV6"/>
    <mergeCell ref="L4:T6"/>
    <mergeCell ref="U4:V6"/>
    <mergeCell ref="W4:X6"/>
    <mergeCell ref="CM6:CN6"/>
    <mergeCell ref="CE6:CF6"/>
    <mergeCell ref="CG6:CH6"/>
    <mergeCell ref="BO6:BP6"/>
    <mergeCell ref="BQ6:BR6"/>
    <mergeCell ref="CI6:CJ6"/>
    <mergeCell ref="CK6:CL6"/>
    <mergeCell ref="AK4:AX4"/>
    <mergeCell ref="AY4:BL4"/>
    <mergeCell ref="BM4:BZ4"/>
    <mergeCell ref="CA4:CN4"/>
    <mergeCell ref="CA6:CB6"/>
    <mergeCell ref="CC6:CD6"/>
    <mergeCell ref="BC6:BD6"/>
    <mergeCell ref="BE6:BF6"/>
    <mergeCell ref="BG6:BH6"/>
    <mergeCell ref="BI6:BJ6"/>
    <mergeCell ref="BS6:BT6"/>
    <mergeCell ref="BU6:BV6"/>
    <mergeCell ref="L7:T7"/>
    <mergeCell ref="U7:V7"/>
    <mergeCell ref="W7:X7"/>
    <mergeCell ref="Y7:AJ7"/>
    <mergeCell ref="AM7:AN7"/>
    <mergeCell ref="AO7:AP7"/>
    <mergeCell ref="AQ7:AR7"/>
    <mergeCell ref="AS7:AT7"/>
    <mergeCell ref="BK6:BL6"/>
    <mergeCell ref="BM6:BN6"/>
    <mergeCell ref="BM7:BN7"/>
    <mergeCell ref="BO7:BP7"/>
    <mergeCell ref="BQ7:BR7"/>
    <mergeCell ref="AU7:AV7"/>
    <mergeCell ref="AW7:AX7"/>
    <mergeCell ref="AY7:AZ7"/>
    <mergeCell ref="BA7:BB7"/>
    <mergeCell ref="BC7:BD7"/>
    <mergeCell ref="BE7:BF7"/>
    <mergeCell ref="CS7:CV7"/>
    <mergeCell ref="C8:K8"/>
    <mergeCell ref="L8:T8"/>
    <mergeCell ref="U8:V8"/>
    <mergeCell ref="W8:X8"/>
    <mergeCell ref="Y8:AJ8"/>
    <mergeCell ref="AK8:AL8"/>
    <mergeCell ref="AM8:AN8"/>
    <mergeCell ref="AO8:AP8"/>
    <mergeCell ref="CI7:CJ7"/>
    <mergeCell ref="BU7:BV7"/>
    <mergeCell ref="BW7:BX7"/>
    <mergeCell ref="BY7:BZ7"/>
    <mergeCell ref="CK7:CL7"/>
    <mergeCell ref="CM7:CN7"/>
    <mergeCell ref="CO7:CR7"/>
    <mergeCell ref="CA7:CB7"/>
    <mergeCell ref="CC7:CD7"/>
    <mergeCell ref="CE7:CF7"/>
    <mergeCell ref="CG7:CH7"/>
    <mergeCell ref="BG7:BH7"/>
    <mergeCell ref="BS7:BT7"/>
    <mergeCell ref="BI7:BJ7"/>
    <mergeCell ref="BK7:BL7"/>
    <mergeCell ref="CO8:CR8"/>
    <mergeCell ref="CS8:CV8"/>
    <mergeCell ref="CE8:CF8"/>
    <mergeCell ref="CG8:CH8"/>
    <mergeCell ref="CI8:CJ8"/>
    <mergeCell ref="CK8:CL8"/>
    <mergeCell ref="BO8:BP8"/>
    <mergeCell ref="BQ8:BR8"/>
    <mergeCell ref="BS8:BT8"/>
    <mergeCell ref="BU8:BV8"/>
    <mergeCell ref="BW8:BX8"/>
    <mergeCell ref="BY8:BZ8"/>
    <mergeCell ref="CA8:CB8"/>
    <mergeCell ref="CC8:CD8"/>
    <mergeCell ref="CM8:CN8"/>
    <mergeCell ref="BC8:BD8"/>
    <mergeCell ref="BE8:BF8"/>
    <mergeCell ref="BG8:BH8"/>
    <mergeCell ref="BI8:BJ8"/>
    <mergeCell ref="BK8:BL8"/>
    <mergeCell ref="BM8:BN8"/>
    <mergeCell ref="AQ8:AR8"/>
    <mergeCell ref="AS8:AT8"/>
    <mergeCell ref="AU8:AV8"/>
    <mergeCell ref="AW8:AX8"/>
    <mergeCell ref="AY8:AZ8"/>
    <mergeCell ref="BA8:BB8"/>
    <mergeCell ref="BC9:BD9"/>
    <mergeCell ref="BE9:BF9"/>
    <mergeCell ref="BG9:BH9"/>
    <mergeCell ref="BI9:BJ9"/>
    <mergeCell ref="AM9:AN9"/>
    <mergeCell ref="AO9:AP9"/>
    <mergeCell ref="AQ9:AR9"/>
    <mergeCell ref="AS9:AT9"/>
    <mergeCell ref="AU9:AV9"/>
    <mergeCell ref="AW9:AX9"/>
    <mergeCell ref="CS9:CV9"/>
    <mergeCell ref="CE9:CF9"/>
    <mergeCell ref="CG9:CH9"/>
    <mergeCell ref="CI9:CJ9"/>
    <mergeCell ref="CK9:CL9"/>
    <mergeCell ref="C10:K10"/>
    <mergeCell ref="L10:T10"/>
    <mergeCell ref="U10:V10"/>
    <mergeCell ref="W10:X10"/>
    <mergeCell ref="Y10:AJ10"/>
    <mergeCell ref="BW9:BX9"/>
    <mergeCell ref="BY9:BZ9"/>
    <mergeCell ref="CA9:CB9"/>
    <mergeCell ref="CC9:CD9"/>
    <mergeCell ref="CM9:CN9"/>
    <mergeCell ref="CO9:CR9"/>
    <mergeCell ref="BK9:BL9"/>
    <mergeCell ref="BM9:BN9"/>
    <mergeCell ref="BO9:BP9"/>
    <mergeCell ref="BQ9:BR9"/>
    <mergeCell ref="BS9:BT9"/>
    <mergeCell ref="BU9:BV9"/>
    <mergeCell ref="AY9:AZ9"/>
    <mergeCell ref="BA9:BB9"/>
    <mergeCell ref="AW10:AX10"/>
    <mergeCell ref="AY10:AZ10"/>
    <mergeCell ref="BA10:BB10"/>
    <mergeCell ref="BC10:BD10"/>
    <mergeCell ref="BE10:BF10"/>
    <mergeCell ref="BG10:BH10"/>
    <mergeCell ref="AK10:AL10"/>
    <mergeCell ref="AM10:AN10"/>
    <mergeCell ref="AO10:AP10"/>
    <mergeCell ref="AQ10:AR10"/>
    <mergeCell ref="AS10:AT10"/>
    <mergeCell ref="AU10:AV10"/>
    <mergeCell ref="C11:K11"/>
    <mergeCell ref="L11:T11"/>
    <mergeCell ref="U11:V11"/>
    <mergeCell ref="W11:X11"/>
    <mergeCell ref="Y11:AJ11"/>
    <mergeCell ref="AK11:AL11"/>
    <mergeCell ref="CO10:CR10"/>
    <mergeCell ref="CS10:CV10"/>
    <mergeCell ref="CE10:CF10"/>
    <mergeCell ref="CG10:CH10"/>
    <mergeCell ref="CI10:CJ10"/>
    <mergeCell ref="CK10:CL10"/>
    <mergeCell ref="BU10:BV10"/>
    <mergeCell ref="BW10:BX10"/>
    <mergeCell ref="BY10:BZ10"/>
    <mergeCell ref="CA10:CB10"/>
    <mergeCell ref="CC10:CD10"/>
    <mergeCell ref="CM10:CN10"/>
    <mergeCell ref="BI10:BJ10"/>
    <mergeCell ref="BK10:BL10"/>
    <mergeCell ref="BM10:BN10"/>
    <mergeCell ref="BO10:BP10"/>
    <mergeCell ref="BQ10:BR10"/>
    <mergeCell ref="BS10:BT10"/>
    <mergeCell ref="BC11:BD11"/>
    <mergeCell ref="BE11:BF11"/>
    <mergeCell ref="BG11:BH11"/>
    <mergeCell ref="BI11:BJ11"/>
    <mergeCell ref="AM11:AN11"/>
    <mergeCell ref="AO11:AP11"/>
    <mergeCell ref="AQ11:AR11"/>
    <mergeCell ref="AS11:AT11"/>
    <mergeCell ref="AU11:AV11"/>
    <mergeCell ref="AW11:AX11"/>
    <mergeCell ref="CS11:CV11"/>
    <mergeCell ref="CE11:CF11"/>
    <mergeCell ref="CG11:CH11"/>
    <mergeCell ref="CI11:CJ11"/>
    <mergeCell ref="CK11:CL11"/>
    <mergeCell ref="C12:K12"/>
    <mergeCell ref="L12:T12"/>
    <mergeCell ref="U12:V12"/>
    <mergeCell ref="W12:X12"/>
    <mergeCell ref="Y12:AJ12"/>
    <mergeCell ref="BW11:BX11"/>
    <mergeCell ref="BY11:BZ11"/>
    <mergeCell ref="CA11:CB11"/>
    <mergeCell ref="CC11:CD11"/>
    <mergeCell ref="CM11:CN11"/>
    <mergeCell ref="CO11:CR11"/>
    <mergeCell ref="BK11:BL11"/>
    <mergeCell ref="BM11:BN11"/>
    <mergeCell ref="BO11:BP11"/>
    <mergeCell ref="BQ11:BR11"/>
    <mergeCell ref="BS11:BT11"/>
    <mergeCell ref="BU11:BV11"/>
    <mergeCell ref="AY11:AZ11"/>
    <mergeCell ref="BA11:BB11"/>
    <mergeCell ref="AW12:AX12"/>
    <mergeCell ref="AY12:AZ12"/>
    <mergeCell ref="BA12:BB12"/>
    <mergeCell ref="BC12:BD12"/>
    <mergeCell ref="BE12:BF12"/>
    <mergeCell ref="BG12:BH12"/>
    <mergeCell ref="AK12:AL12"/>
    <mergeCell ref="AM12:AN12"/>
    <mergeCell ref="AO12:AP12"/>
    <mergeCell ref="AQ12:AR12"/>
    <mergeCell ref="AS12:AT12"/>
    <mergeCell ref="AU12:AV12"/>
    <mergeCell ref="C13:K13"/>
    <mergeCell ref="L13:T13"/>
    <mergeCell ref="U13:V13"/>
    <mergeCell ref="W13:X13"/>
    <mergeCell ref="Y13:AJ13"/>
    <mergeCell ref="AK13:AL13"/>
    <mergeCell ref="CO12:CR12"/>
    <mergeCell ref="CS12:CV12"/>
    <mergeCell ref="CE12:CF12"/>
    <mergeCell ref="CG12:CH12"/>
    <mergeCell ref="CI12:CJ12"/>
    <mergeCell ref="CK12:CL12"/>
    <mergeCell ref="BU12:BV12"/>
    <mergeCell ref="BW12:BX12"/>
    <mergeCell ref="BY12:BZ12"/>
    <mergeCell ref="CA12:CB12"/>
    <mergeCell ref="CC12:CD12"/>
    <mergeCell ref="CM12:CN12"/>
    <mergeCell ref="BI12:BJ12"/>
    <mergeCell ref="BK12:BL12"/>
    <mergeCell ref="BM12:BN12"/>
    <mergeCell ref="BO12:BP12"/>
    <mergeCell ref="BQ12:BR12"/>
    <mergeCell ref="BS12:BT12"/>
    <mergeCell ref="C14:K14"/>
    <mergeCell ref="L14:T14"/>
    <mergeCell ref="U14:V14"/>
    <mergeCell ref="W14:X14"/>
    <mergeCell ref="Y14:AJ14"/>
    <mergeCell ref="BW13:BX13"/>
    <mergeCell ref="BY13:BZ13"/>
    <mergeCell ref="CA13:CB13"/>
    <mergeCell ref="CC13:CD13"/>
    <mergeCell ref="BK13:BL13"/>
    <mergeCell ref="BM13:BN13"/>
    <mergeCell ref="BO13:BP13"/>
    <mergeCell ref="BQ13:BR13"/>
    <mergeCell ref="BS13:BT13"/>
    <mergeCell ref="BU13:BV13"/>
    <mergeCell ref="AY13:AZ13"/>
    <mergeCell ref="BA13:BB13"/>
    <mergeCell ref="BC13:BD13"/>
    <mergeCell ref="BE13:BF13"/>
    <mergeCell ref="BG13:BH13"/>
    <mergeCell ref="BI13:BJ13"/>
    <mergeCell ref="AM13:AN13"/>
    <mergeCell ref="AO13:AP13"/>
    <mergeCell ref="AQ13:AR13"/>
    <mergeCell ref="AK14:AL14"/>
    <mergeCell ref="AM14:AN14"/>
    <mergeCell ref="AO14:AP14"/>
    <mergeCell ref="AQ14:AR14"/>
    <mergeCell ref="AS14:AT14"/>
    <mergeCell ref="AU14:AV14"/>
    <mergeCell ref="CS13:CV13"/>
    <mergeCell ref="CE13:CF13"/>
    <mergeCell ref="CG13:CH13"/>
    <mergeCell ref="CI13:CJ13"/>
    <mergeCell ref="CK13:CL13"/>
    <mergeCell ref="CM13:CN13"/>
    <mergeCell ref="CO13:CR13"/>
    <mergeCell ref="AS13:AT13"/>
    <mergeCell ref="AU13:AV13"/>
    <mergeCell ref="AW13:AX13"/>
    <mergeCell ref="CA14:CB14"/>
    <mergeCell ref="BO14:BP14"/>
    <mergeCell ref="AW14:AX14"/>
    <mergeCell ref="AY14:AZ14"/>
    <mergeCell ref="BA14:BB14"/>
    <mergeCell ref="BC14:BD14"/>
    <mergeCell ref="BE14:BF14"/>
    <mergeCell ref="BS14:BT14"/>
    <mergeCell ref="BQ14:BR14"/>
    <mergeCell ref="C15:K15"/>
    <mergeCell ref="L15:T15"/>
    <mergeCell ref="U15:V15"/>
    <mergeCell ref="W15:X15"/>
    <mergeCell ref="AO15:AP15"/>
    <mergeCell ref="AQ15:AR15"/>
    <mergeCell ref="CO14:CR14"/>
    <mergeCell ref="CS14:CV14"/>
    <mergeCell ref="CC14:CD14"/>
    <mergeCell ref="CE14:CF14"/>
    <mergeCell ref="CI14:CJ14"/>
    <mergeCell ref="Y15:AJ15"/>
    <mergeCell ref="AK15:AL15"/>
    <mergeCell ref="AM15:AN15"/>
    <mergeCell ref="CK14:CL14"/>
    <mergeCell ref="BU14:BV14"/>
    <mergeCell ref="CG14:CH14"/>
    <mergeCell ref="BG14:BH14"/>
    <mergeCell ref="BI14:BJ14"/>
    <mergeCell ref="BK14:BL14"/>
    <mergeCell ref="BM14:BN14"/>
    <mergeCell ref="CM14:CN14"/>
    <mergeCell ref="BW14:BX14"/>
    <mergeCell ref="BY14:BZ14"/>
    <mergeCell ref="CS15:CV15"/>
    <mergeCell ref="CC15:CD15"/>
    <mergeCell ref="CE15:CF15"/>
    <mergeCell ref="CG15:CH15"/>
    <mergeCell ref="CI15:CJ15"/>
    <mergeCell ref="AQ16:AR16"/>
    <mergeCell ref="CK15:CL15"/>
    <mergeCell ref="CM15:CN15"/>
    <mergeCell ref="CO15:CR15"/>
    <mergeCell ref="BU15:BV15"/>
    <mergeCell ref="BQ15:BR15"/>
    <mergeCell ref="BS15:BT15"/>
    <mergeCell ref="BE15:BF15"/>
    <mergeCell ref="BG15:BH15"/>
    <mergeCell ref="BI15:BJ15"/>
    <mergeCell ref="BK15:BL15"/>
    <mergeCell ref="AS15:AT15"/>
    <mergeCell ref="AU15:AV15"/>
    <mergeCell ref="AW15:AX15"/>
    <mergeCell ref="AY15:AZ15"/>
    <mergeCell ref="BA15:BB15"/>
    <mergeCell ref="BC15:BD15"/>
    <mergeCell ref="BW15:BX15"/>
    <mergeCell ref="BY15:BZ15"/>
    <mergeCell ref="CA15:CB15"/>
    <mergeCell ref="BM15:BN15"/>
    <mergeCell ref="BO15:BP15"/>
    <mergeCell ref="Y16:AJ16"/>
    <mergeCell ref="AK16:AL16"/>
    <mergeCell ref="AM16:AN16"/>
    <mergeCell ref="AO16:AP16"/>
    <mergeCell ref="AW16:AX16"/>
    <mergeCell ref="AY16:AZ16"/>
    <mergeCell ref="BA16:BB16"/>
    <mergeCell ref="BC16:BD16"/>
    <mergeCell ref="BE16:BF16"/>
    <mergeCell ref="BG16:BH16"/>
    <mergeCell ref="BI16:BJ16"/>
    <mergeCell ref="BK16:BL16"/>
    <mergeCell ref="BM16:BN16"/>
    <mergeCell ref="BO16:BP16"/>
    <mergeCell ref="BQ16:BR16"/>
    <mergeCell ref="BS16:BT16"/>
    <mergeCell ref="BU16:BV16"/>
    <mergeCell ref="C16:K16"/>
    <mergeCell ref="L16:T16"/>
    <mergeCell ref="U16:V16"/>
    <mergeCell ref="W16:X16"/>
    <mergeCell ref="AS16:AT16"/>
    <mergeCell ref="AU16:AV16"/>
    <mergeCell ref="CO16:CR16"/>
    <mergeCell ref="CS16:CV16"/>
    <mergeCell ref="C17:K17"/>
    <mergeCell ref="L17:T17"/>
    <mergeCell ref="U17:V17"/>
    <mergeCell ref="W17:X17"/>
    <mergeCell ref="Y17:AJ17"/>
    <mergeCell ref="AK17:AL17"/>
    <mergeCell ref="AM17:AN17"/>
    <mergeCell ref="CG16:CH16"/>
    <mergeCell ref="BW16:BX16"/>
    <mergeCell ref="CI16:CJ16"/>
    <mergeCell ref="CK16:CL16"/>
    <mergeCell ref="CM16:CN16"/>
    <mergeCell ref="BY16:BZ16"/>
    <mergeCell ref="CA16:CB16"/>
    <mergeCell ref="CC16:CD16"/>
    <mergeCell ref="CE16:CF16"/>
    <mergeCell ref="CS17:CV17"/>
    <mergeCell ref="CC17:CD17"/>
    <mergeCell ref="CE17:CF17"/>
    <mergeCell ref="CG17:CH17"/>
    <mergeCell ref="CI17:CJ17"/>
    <mergeCell ref="AQ18:AR18"/>
    <mergeCell ref="CK17:CL17"/>
    <mergeCell ref="CM17:CN17"/>
    <mergeCell ref="CO17:CR17"/>
    <mergeCell ref="BU17:BV17"/>
    <mergeCell ref="BA17:BB17"/>
    <mergeCell ref="BC17:BD17"/>
    <mergeCell ref="BQ17:BR17"/>
    <mergeCell ref="BS17:BT17"/>
    <mergeCell ref="BE17:BF17"/>
    <mergeCell ref="BG17:BH17"/>
    <mergeCell ref="BI17:BJ17"/>
    <mergeCell ref="BK17:BL17"/>
    <mergeCell ref="AQ17:AR17"/>
    <mergeCell ref="AS17:AT17"/>
    <mergeCell ref="AU17:AV17"/>
    <mergeCell ref="AW17:AX17"/>
    <mergeCell ref="AY17:AZ17"/>
    <mergeCell ref="BW17:BX17"/>
    <mergeCell ref="BY17:BZ17"/>
    <mergeCell ref="CA17:CB17"/>
    <mergeCell ref="BM17:BN17"/>
    <mergeCell ref="BO17:BP17"/>
    <mergeCell ref="Y18:AJ18"/>
    <mergeCell ref="AK18:AL18"/>
    <mergeCell ref="AM18:AN18"/>
    <mergeCell ref="AO18:AP18"/>
    <mergeCell ref="AW18:AX18"/>
    <mergeCell ref="AO17:AP17"/>
    <mergeCell ref="AY18:AZ18"/>
    <mergeCell ref="BA18:BB18"/>
    <mergeCell ref="BC18:BD18"/>
    <mergeCell ref="BE18:BF18"/>
    <mergeCell ref="BG18:BH18"/>
    <mergeCell ref="BI18:BJ18"/>
    <mergeCell ref="BK18:BL18"/>
    <mergeCell ref="BM18:BN18"/>
    <mergeCell ref="BO18:BP18"/>
    <mergeCell ref="BQ18:BR18"/>
    <mergeCell ref="BS18:BT18"/>
    <mergeCell ref="BU18:BV18"/>
    <mergeCell ref="C18:K18"/>
    <mergeCell ref="L18:T18"/>
    <mergeCell ref="U18:V18"/>
    <mergeCell ref="W18:X18"/>
    <mergeCell ref="AS18:AT18"/>
    <mergeCell ref="AU18:AV18"/>
    <mergeCell ref="CO18:CR18"/>
    <mergeCell ref="CS18:CV18"/>
    <mergeCell ref="C19:K19"/>
    <mergeCell ref="L19:T19"/>
    <mergeCell ref="U19:V19"/>
    <mergeCell ref="W19:X19"/>
    <mergeCell ref="Y19:AJ19"/>
    <mergeCell ref="AK19:AL19"/>
    <mergeCell ref="AM19:AN19"/>
    <mergeCell ref="CG18:CH18"/>
    <mergeCell ref="BW18:BX18"/>
    <mergeCell ref="CI18:CJ18"/>
    <mergeCell ref="CK18:CL18"/>
    <mergeCell ref="CM18:CN18"/>
    <mergeCell ref="BY18:BZ18"/>
    <mergeCell ref="CA18:CB18"/>
    <mergeCell ref="CC18:CD18"/>
    <mergeCell ref="CE18:CF18"/>
    <mergeCell ref="BE19:BF19"/>
    <mergeCell ref="BG19:BH19"/>
    <mergeCell ref="BI19:BJ19"/>
    <mergeCell ref="BK19:BL19"/>
    <mergeCell ref="AO19:AP19"/>
    <mergeCell ref="AQ19:AR19"/>
    <mergeCell ref="AS19:AT19"/>
    <mergeCell ref="AU19:AV19"/>
    <mergeCell ref="AW19:AX19"/>
    <mergeCell ref="AY19:AZ19"/>
    <mergeCell ref="CK19:CL19"/>
    <mergeCell ref="CM19:CN19"/>
    <mergeCell ref="CO19:CR19"/>
    <mergeCell ref="CS19:CV19"/>
    <mergeCell ref="AK20:AL20"/>
    <mergeCell ref="AM20:AN20"/>
    <mergeCell ref="AO20:AP20"/>
    <mergeCell ref="AQ20:AR20"/>
    <mergeCell ref="AS20:AT20"/>
    <mergeCell ref="AU20:AV20"/>
    <mergeCell ref="BY19:BZ19"/>
    <mergeCell ref="CA19:CB19"/>
    <mergeCell ref="CC19:CD19"/>
    <mergeCell ref="CE19:CF19"/>
    <mergeCell ref="CG19:CH19"/>
    <mergeCell ref="CI19:CJ19"/>
    <mergeCell ref="BM19:BN19"/>
    <mergeCell ref="BO19:BP19"/>
    <mergeCell ref="BQ19:BR19"/>
    <mergeCell ref="BS19:BT19"/>
    <mergeCell ref="BU19:BV19"/>
    <mergeCell ref="BW19:BX19"/>
    <mergeCell ref="BA19:BB19"/>
    <mergeCell ref="BC19:BD19"/>
    <mergeCell ref="BW20:BX20"/>
    <mergeCell ref="BY20:BZ20"/>
    <mergeCell ref="BO20:BP20"/>
    <mergeCell ref="BG24:BH24"/>
    <mergeCell ref="BG23:BH23"/>
    <mergeCell ref="BI23:BJ23"/>
    <mergeCell ref="BK23:BL23"/>
    <mergeCell ref="BM23:BN23"/>
    <mergeCell ref="BU23:BV23"/>
    <mergeCell ref="BW23:BX23"/>
    <mergeCell ref="BO24:BP24"/>
    <mergeCell ref="BQ24:BR24"/>
    <mergeCell ref="BG21:BH21"/>
    <mergeCell ref="BY21:BZ21"/>
    <mergeCell ref="AW20:AX20"/>
    <mergeCell ref="AY20:AZ20"/>
    <mergeCell ref="BA20:BB20"/>
    <mergeCell ref="BC20:BD20"/>
    <mergeCell ref="BE20:BF20"/>
    <mergeCell ref="BG20:BH20"/>
    <mergeCell ref="BQ20:BR20"/>
    <mergeCell ref="BS20:BT20"/>
    <mergeCell ref="BU20:BV20"/>
    <mergeCell ref="CS24:CV24"/>
    <mergeCell ref="CK24:CL24"/>
    <mergeCell ref="CM24:CN24"/>
    <mergeCell ref="CO24:CR24"/>
    <mergeCell ref="CS20:CV20"/>
    <mergeCell ref="CG20:CH20"/>
    <mergeCell ref="CI20:CJ20"/>
    <mergeCell ref="CK20:CL20"/>
    <mergeCell ref="CM20:CN20"/>
    <mergeCell ref="CO20:CR20"/>
    <mergeCell ref="CS23:CV23"/>
    <mergeCell ref="CG23:CH23"/>
    <mergeCell ref="CI23:CJ23"/>
    <mergeCell ref="CK23:CL23"/>
    <mergeCell ref="CM23:CN23"/>
    <mergeCell ref="CO23:CR23"/>
    <mergeCell ref="CO21:CV21"/>
    <mergeCell ref="CE20:CF20"/>
    <mergeCell ref="CA20:CB20"/>
    <mergeCell ref="CC20:CD20"/>
    <mergeCell ref="CI21:CJ21"/>
    <mergeCell ref="CK21:CL21"/>
    <mergeCell ref="CM21:CN21"/>
    <mergeCell ref="CA21:CB21"/>
    <mergeCell ref="CC21:CD21"/>
    <mergeCell ref="CE21:CF21"/>
    <mergeCell ref="CG21:CH21"/>
    <mergeCell ref="C24:K24"/>
    <mergeCell ref="L24:T24"/>
    <mergeCell ref="U24:V24"/>
    <mergeCell ref="W24:X24"/>
    <mergeCell ref="AY24:AZ24"/>
    <mergeCell ref="AU24:AV24"/>
    <mergeCell ref="AW24:AX24"/>
    <mergeCell ref="CE23:CF23"/>
    <mergeCell ref="CC23:CD23"/>
    <mergeCell ref="BY23:BZ23"/>
    <mergeCell ref="CA23:CB23"/>
    <mergeCell ref="BS23:BT23"/>
    <mergeCell ref="BY24:BZ24"/>
    <mergeCell ref="BO23:BP23"/>
    <mergeCell ref="BQ23:BR23"/>
    <mergeCell ref="BC23:BD23"/>
    <mergeCell ref="BE23:BF23"/>
    <mergeCell ref="Y24:AJ24"/>
    <mergeCell ref="AK24:AL24"/>
    <mergeCell ref="AM24:AN24"/>
    <mergeCell ref="AO24:AP24"/>
    <mergeCell ref="C23:K23"/>
    <mergeCell ref="L23:T23"/>
    <mergeCell ref="U23:V23"/>
    <mergeCell ref="W23:X23"/>
    <mergeCell ref="Y23:AJ23"/>
    <mergeCell ref="AK23:AL23"/>
    <mergeCell ref="AM23:AN23"/>
    <mergeCell ref="AY23:AZ23"/>
    <mergeCell ref="BA23:BB23"/>
    <mergeCell ref="AO23:AP23"/>
    <mergeCell ref="AQ23:AR23"/>
    <mergeCell ref="AS23:AT23"/>
    <mergeCell ref="AU23:AV23"/>
    <mergeCell ref="AW23:AX23"/>
    <mergeCell ref="AQ21:AR21"/>
    <mergeCell ref="AS21:AT21"/>
    <mergeCell ref="AU21:AV21"/>
    <mergeCell ref="AY21:AZ21"/>
    <mergeCell ref="AW21:AX21"/>
    <mergeCell ref="BQ21:BR21"/>
    <mergeCell ref="BW21:BX21"/>
    <mergeCell ref="C20:AJ20"/>
    <mergeCell ref="C21:AJ21"/>
    <mergeCell ref="AK21:AL21"/>
    <mergeCell ref="AM21:AN21"/>
    <mergeCell ref="AO21:AP21"/>
    <mergeCell ref="BI20:BJ20"/>
    <mergeCell ref="BK20:BL20"/>
    <mergeCell ref="BM20:BN20"/>
    <mergeCell ref="BM21:BN21"/>
    <mergeCell ref="BO21:BP21"/>
    <mergeCell ref="BA21:BB21"/>
    <mergeCell ref="BI21:BJ21"/>
    <mergeCell ref="BK21:BL21"/>
    <mergeCell ref="BS21:BT21"/>
    <mergeCell ref="BU21:BV21"/>
    <mergeCell ref="BC21:BD21"/>
    <mergeCell ref="BE21:BF21"/>
    <mergeCell ref="C25:K25"/>
    <mergeCell ref="L25:T25"/>
    <mergeCell ref="U25:V25"/>
    <mergeCell ref="W25:X25"/>
    <mergeCell ref="Y25:AJ25"/>
    <mergeCell ref="AK25:AL25"/>
    <mergeCell ref="AM25:AN25"/>
    <mergeCell ref="AO25:AP25"/>
    <mergeCell ref="CI24:CJ24"/>
    <mergeCell ref="CA24:CB24"/>
    <mergeCell ref="CC24:CD24"/>
    <mergeCell ref="CE24:CF24"/>
    <mergeCell ref="CG24:CH24"/>
    <mergeCell ref="BS24:BT24"/>
    <mergeCell ref="BU24:BV24"/>
    <mergeCell ref="BW24:BX24"/>
    <mergeCell ref="BI24:BJ24"/>
    <mergeCell ref="BK24:BL24"/>
    <mergeCell ref="BM24:BN24"/>
    <mergeCell ref="BA24:BB24"/>
    <mergeCell ref="BC24:BD24"/>
    <mergeCell ref="BE24:BF24"/>
    <mergeCell ref="AQ24:AR24"/>
    <mergeCell ref="AS24:AT24"/>
    <mergeCell ref="BO25:BP25"/>
    <mergeCell ref="BQ25:BR25"/>
    <mergeCell ref="BS25:BT25"/>
    <mergeCell ref="BU25:BV25"/>
    <mergeCell ref="BW25:BX25"/>
    <mergeCell ref="BY25:BZ25"/>
    <mergeCell ref="CA25:CB25"/>
    <mergeCell ref="CC25:CD25"/>
    <mergeCell ref="CM25:CN25"/>
    <mergeCell ref="AQ25:AR25"/>
    <mergeCell ref="AS25:AT25"/>
    <mergeCell ref="AU25:AV25"/>
    <mergeCell ref="AW25:AX25"/>
    <mergeCell ref="AY25:AZ25"/>
    <mergeCell ref="BA25:BB25"/>
    <mergeCell ref="BC26:BD26"/>
    <mergeCell ref="BE26:BF26"/>
    <mergeCell ref="BG26:BH26"/>
    <mergeCell ref="BC25:BD25"/>
    <mergeCell ref="BE25:BF25"/>
    <mergeCell ref="BG25:BH25"/>
    <mergeCell ref="BI25:BJ25"/>
    <mergeCell ref="BK25:BL25"/>
    <mergeCell ref="BM25:BN25"/>
    <mergeCell ref="CS26:CV26"/>
    <mergeCell ref="CE26:CF26"/>
    <mergeCell ref="CG26:CH26"/>
    <mergeCell ref="CI26:CJ26"/>
    <mergeCell ref="CK26:CL26"/>
    <mergeCell ref="CM26:CN26"/>
    <mergeCell ref="CO26:CR26"/>
    <mergeCell ref="CA26:CB26"/>
    <mergeCell ref="CC26:CD26"/>
    <mergeCell ref="BK26:BL26"/>
    <mergeCell ref="BM26:BN26"/>
    <mergeCell ref="BO26:BP26"/>
    <mergeCell ref="BQ26:BR26"/>
    <mergeCell ref="BS26:BT26"/>
    <mergeCell ref="BU26:BV26"/>
    <mergeCell ref="CO25:CR25"/>
    <mergeCell ref="CS25:CV25"/>
    <mergeCell ref="CE25:CF25"/>
    <mergeCell ref="CG25:CH25"/>
    <mergeCell ref="CI25:CJ25"/>
    <mergeCell ref="CK25:CL25"/>
    <mergeCell ref="C26:K26"/>
    <mergeCell ref="L26:T26"/>
    <mergeCell ref="U26:V26"/>
    <mergeCell ref="W26:X26"/>
    <mergeCell ref="Y26:AJ26"/>
    <mergeCell ref="AK26:AL26"/>
    <mergeCell ref="AY26:AZ26"/>
    <mergeCell ref="BA26:BB26"/>
    <mergeCell ref="CA27:CB27"/>
    <mergeCell ref="BE27:BF27"/>
    <mergeCell ref="AK27:AL27"/>
    <mergeCell ref="AM27:AN27"/>
    <mergeCell ref="AO27:AP27"/>
    <mergeCell ref="AQ27:AR27"/>
    <mergeCell ref="AS27:AT27"/>
    <mergeCell ref="BI26:BJ26"/>
    <mergeCell ref="AM26:AN26"/>
    <mergeCell ref="AO26:AP26"/>
    <mergeCell ref="AQ26:AR26"/>
    <mergeCell ref="AS26:AT26"/>
    <mergeCell ref="AU26:AV26"/>
    <mergeCell ref="AW26:AX26"/>
    <mergeCell ref="BW26:BX26"/>
    <mergeCell ref="BY26:BZ26"/>
    <mergeCell ref="AY27:AZ27"/>
    <mergeCell ref="BA27:BB27"/>
    <mergeCell ref="BC27:BD27"/>
    <mergeCell ref="C27:K27"/>
    <mergeCell ref="L27:T27"/>
    <mergeCell ref="U27:V27"/>
    <mergeCell ref="W27:X27"/>
    <mergeCell ref="Y27:AJ27"/>
    <mergeCell ref="AO28:AP28"/>
    <mergeCell ref="AU27:AV27"/>
    <mergeCell ref="AQ28:AR28"/>
    <mergeCell ref="AS28:AT28"/>
    <mergeCell ref="AU28:AV28"/>
    <mergeCell ref="AW28:AX28"/>
    <mergeCell ref="AY28:AZ28"/>
    <mergeCell ref="BA28:BB28"/>
    <mergeCell ref="U28:V28"/>
    <mergeCell ref="W28:X28"/>
    <mergeCell ref="Y28:AJ28"/>
    <mergeCell ref="AK28:AL28"/>
    <mergeCell ref="AM28:AN28"/>
    <mergeCell ref="BI28:BJ28"/>
    <mergeCell ref="A23:B28"/>
    <mergeCell ref="CM27:CN27"/>
    <mergeCell ref="CO27:CR27"/>
    <mergeCell ref="CS27:CV27"/>
    <mergeCell ref="CE27:CF27"/>
    <mergeCell ref="CG27:CH27"/>
    <mergeCell ref="CI27:CJ27"/>
    <mergeCell ref="CK27:CL27"/>
    <mergeCell ref="CC27:CD27"/>
    <mergeCell ref="BG28:BH28"/>
    <mergeCell ref="C28:K28"/>
    <mergeCell ref="L28:T28"/>
    <mergeCell ref="BY27:BZ27"/>
    <mergeCell ref="BW27:BX27"/>
    <mergeCell ref="BO27:BP27"/>
    <mergeCell ref="BQ27:BR27"/>
    <mergeCell ref="BS27:BT27"/>
    <mergeCell ref="BU27:BV27"/>
    <mergeCell ref="BG27:BH27"/>
    <mergeCell ref="AW27:AX27"/>
    <mergeCell ref="BI27:BJ27"/>
    <mergeCell ref="BK27:BL27"/>
    <mergeCell ref="BM27:BN27"/>
    <mergeCell ref="CA28:CB28"/>
    <mergeCell ref="CC28:CD28"/>
    <mergeCell ref="CE28:CF28"/>
    <mergeCell ref="CG28:CH28"/>
    <mergeCell ref="BM28:BN28"/>
    <mergeCell ref="CK28:CL28"/>
    <mergeCell ref="CM28:CN28"/>
    <mergeCell ref="BS28:BT28"/>
    <mergeCell ref="BQ28:BR28"/>
    <mergeCell ref="B1:AD2"/>
    <mergeCell ref="AE1:AO2"/>
    <mergeCell ref="AP1:AR2"/>
    <mergeCell ref="AS1:CV2"/>
    <mergeCell ref="A38:CV38"/>
    <mergeCell ref="A39:CV39"/>
    <mergeCell ref="A34:CV34"/>
    <mergeCell ref="A35:CV35"/>
    <mergeCell ref="A36:CV36"/>
    <mergeCell ref="A37:CV37"/>
    <mergeCell ref="A32:CV32"/>
    <mergeCell ref="A33:CV33"/>
    <mergeCell ref="CS28:CV28"/>
    <mergeCell ref="A30:CV30"/>
    <mergeCell ref="BU28:BV28"/>
    <mergeCell ref="BW28:BX28"/>
    <mergeCell ref="BY28:BZ28"/>
    <mergeCell ref="BK28:BL28"/>
    <mergeCell ref="CI28:CJ28"/>
    <mergeCell ref="BO28:BP28"/>
    <mergeCell ref="BC28:BD28"/>
    <mergeCell ref="BE28:BF28"/>
    <mergeCell ref="A31:CV31"/>
    <mergeCell ref="CO28:CR28"/>
  </mergeCells>
  <phoneticPr fontId="2"/>
  <dataValidations count="2">
    <dataValidation type="list" allowBlank="1" showInputMessage="1" showErrorMessage="1" sqref="W7:X19 W23:X28" xr:uid="{00000000-0002-0000-0600-000000000000}">
      <formula1>"専,兼"</formula1>
    </dataValidation>
    <dataValidation type="list" allowBlank="1" showInputMessage="1" showErrorMessage="1" sqref="U7:V19 U23:V28" xr:uid="{00000000-0002-0000-0600-000001000000}">
      <formula1>"常,非"</formula1>
    </dataValidation>
  </dataValidations>
  <pageMargins left="0.59055118110236227" right="0.39370078740157483" top="0.39370078740157483" bottom="0.39370078740157483" header="0.51181102362204722" footer="0.19685039370078741"/>
  <pageSetup paperSize="9" scale="94" orientation="landscape" r:id="rId1"/>
  <headerFooter alignWithMargins="0">
    <oddFooter xml:space="preserve">&amp;C&amp;A&amp;R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O38"/>
  <sheetViews>
    <sheetView view="pageBreakPreview" zoomScaleNormal="100" zoomScaleSheetLayoutView="100" workbookViewId="0"/>
  </sheetViews>
  <sheetFormatPr defaultColWidth="1.375" defaultRowHeight="11.25" x14ac:dyDescent="0.15"/>
  <cols>
    <col min="1" max="36" width="1.375" style="4" customWidth="1"/>
    <col min="37" max="92" width="1.5" style="4" customWidth="1"/>
    <col min="93" max="16384" width="1.375" style="4"/>
  </cols>
  <sheetData>
    <row r="1" spans="1:93" ht="11.25" customHeight="1" x14ac:dyDescent="0.15">
      <c r="A1" s="18"/>
      <c r="B1" s="594" t="s">
        <v>1050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5" t="e">
        <f>EDATE(表紙!$Q$74,-2)</f>
        <v>#NUM!</v>
      </c>
      <c r="AF1" s="595"/>
      <c r="AG1" s="595"/>
      <c r="AH1" s="595"/>
      <c r="AI1" s="595"/>
      <c r="AJ1" s="595"/>
      <c r="AK1" s="595"/>
      <c r="AL1" s="595"/>
      <c r="AM1" s="595"/>
      <c r="AN1" s="595"/>
      <c r="AO1" s="595"/>
      <c r="AP1" s="512" t="s">
        <v>626</v>
      </c>
      <c r="AQ1" s="512"/>
      <c r="AR1" s="512"/>
      <c r="AS1" s="643" t="s">
        <v>708</v>
      </c>
      <c r="AT1" s="643"/>
      <c r="AU1" s="643"/>
      <c r="AV1" s="643"/>
      <c r="AW1" s="643"/>
      <c r="AX1" s="643"/>
      <c r="AY1" s="643"/>
      <c r="AZ1" s="643"/>
      <c r="BA1" s="643"/>
      <c r="BB1" s="643"/>
      <c r="BC1" s="643"/>
      <c r="BD1" s="643"/>
      <c r="BE1" s="643"/>
      <c r="BF1" s="643"/>
      <c r="BG1" s="643"/>
      <c r="BH1" s="643"/>
      <c r="BI1" s="643"/>
      <c r="BJ1" s="643"/>
      <c r="BK1" s="643"/>
      <c r="BL1" s="643"/>
      <c r="BM1" s="643"/>
      <c r="BN1" s="643"/>
      <c r="BO1" s="643"/>
      <c r="BP1" s="643"/>
      <c r="BQ1" s="643"/>
      <c r="BR1" s="643"/>
      <c r="BS1" s="643"/>
      <c r="BT1" s="643"/>
      <c r="BU1" s="643"/>
      <c r="BV1" s="643"/>
      <c r="BW1" s="643"/>
      <c r="BX1" s="643"/>
      <c r="BY1" s="643"/>
      <c r="BZ1" s="643"/>
      <c r="CA1" s="643"/>
      <c r="CB1" s="643"/>
      <c r="CC1" s="643"/>
      <c r="CD1" s="643"/>
      <c r="CE1" s="643"/>
      <c r="CF1" s="643"/>
      <c r="CG1" s="643"/>
      <c r="CH1" s="643"/>
      <c r="CI1" s="643"/>
      <c r="CJ1" s="643"/>
      <c r="CK1" s="643"/>
      <c r="CL1" s="643"/>
      <c r="CM1" s="643"/>
      <c r="CN1" s="643"/>
      <c r="CO1" s="47"/>
    </row>
    <row r="2" spans="1:93" ht="11.25" customHeight="1" x14ac:dyDescent="0.15">
      <c r="A2" s="18"/>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5"/>
      <c r="AF2" s="595"/>
      <c r="AG2" s="595"/>
      <c r="AH2" s="595"/>
      <c r="AI2" s="595"/>
      <c r="AJ2" s="595"/>
      <c r="AK2" s="595"/>
      <c r="AL2" s="595"/>
      <c r="AM2" s="595"/>
      <c r="AN2" s="595"/>
      <c r="AO2" s="595"/>
      <c r="AP2" s="512"/>
      <c r="AQ2" s="512"/>
      <c r="AR2" s="512"/>
      <c r="AS2" s="643"/>
      <c r="AT2" s="643"/>
      <c r="AU2" s="643"/>
      <c r="AV2" s="643"/>
      <c r="AW2" s="643"/>
      <c r="AX2" s="643"/>
      <c r="AY2" s="643"/>
      <c r="AZ2" s="643"/>
      <c r="BA2" s="643"/>
      <c r="BB2" s="643"/>
      <c r="BC2" s="643"/>
      <c r="BD2" s="643"/>
      <c r="BE2" s="643"/>
      <c r="BF2" s="643"/>
      <c r="BG2" s="643"/>
      <c r="BH2" s="643"/>
      <c r="BI2" s="643"/>
      <c r="BJ2" s="643"/>
      <c r="BK2" s="643"/>
      <c r="BL2" s="643"/>
      <c r="BM2" s="643"/>
      <c r="BN2" s="643"/>
      <c r="BO2" s="643"/>
      <c r="BP2" s="643"/>
      <c r="BQ2" s="643"/>
      <c r="BR2" s="643"/>
      <c r="BS2" s="643"/>
      <c r="BT2" s="643"/>
      <c r="BU2" s="643"/>
      <c r="BV2" s="643"/>
      <c r="BW2" s="643"/>
      <c r="BX2" s="643"/>
      <c r="BY2" s="643"/>
      <c r="BZ2" s="643"/>
      <c r="CA2" s="643"/>
      <c r="CB2" s="643"/>
      <c r="CC2" s="643"/>
      <c r="CD2" s="643"/>
      <c r="CE2" s="643"/>
      <c r="CF2" s="643"/>
      <c r="CG2" s="643"/>
      <c r="CH2" s="643"/>
      <c r="CI2" s="643"/>
      <c r="CJ2" s="643"/>
      <c r="CK2" s="643"/>
      <c r="CL2" s="643"/>
      <c r="CM2" s="643"/>
      <c r="CN2" s="643"/>
      <c r="CO2" s="47"/>
    </row>
    <row r="3" spans="1:93" ht="11.25" customHeight="1" x14ac:dyDescent="0.15">
      <c r="A3" s="19"/>
      <c r="B3" s="19"/>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9"/>
      <c r="AS3" s="118"/>
      <c r="AT3" s="118"/>
      <c r="AU3" s="118"/>
      <c r="AV3" s="118"/>
      <c r="AW3" s="118"/>
      <c r="AX3" s="118"/>
      <c r="AY3" s="118"/>
      <c r="AZ3" s="118"/>
      <c r="BA3" s="669" t="s">
        <v>698</v>
      </c>
      <c r="BB3" s="669"/>
      <c r="BC3" s="669"/>
      <c r="BD3" s="669"/>
      <c r="BE3" s="669"/>
      <c r="BF3" s="669"/>
      <c r="BG3" s="669"/>
      <c r="BH3" s="669"/>
      <c r="BI3" s="669"/>
      <c r="BJ3" s="669"/>
      <c r="BK3" s="669"/>
      <c r="BL3" s="669"/>
      <c r="BM3" s="669"/>
      <c r="BN3" s="669"/>
      <c r="BO3" s="669"/>
      <c r="BP3" s="669"/>
      <c r="BQ3" s="669"/>
      <c r="BR3" s="669"/>
      <c r="BS3" s="669"/>
      <c r="BT3" s="669"/>
      <c r="BU3" s="669"/>
      <c r="BV3" s="669"/>
      <c r="BW3" s="669"/>
      <c r="BX3" s="669"/>
      <c r="BY3" s="669"/>
      <c r="BZ3" s="669"/>
      <c r="CA3" s="669"/>
      <c r="CB3" s="669"/>
      <c r="CC3" s="669"/>
      <c r="CD3" s="669"/>
      <c r="CE3" s="669"/>
      <c r="CF3" s="669"/>
      <c r="CG3" s="669"/>
      <c r="CH3" s="669"/>
      <c r="CI3" s="669"/>
      <c r="CJ3" s="669"/>
      <c r="CK3" s="118"/>
      <c r="CL3" s="118"/>
      <c r="CM3" s="118"/>
      <c r="CN3" s="118"/>
      <c r="CO3" s="47"/>
    </row>
    <row r="4" spans="1:93" ht="11.25" customHeight="1" x14ac:dyDescent="0.15">
      <c r="A4" s="18"/>
      <c r="B4" s="119"/>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665" t="s">
        <v>697</v>
      </c>
      <c r="BS4" s="665"/>
      <c r="BT4" s="665"/>
      <c r="BU4" s="665"/>
      <c r="BV4" s="118"/>
      <c r="BW4" s="118"/>
      <c r="BX4" s="118"/>
      <c r="BY4" s="118"/>
      <c r="BZ4" s="118"/>
      <c r="CA4" s="118"/>
      <c r="CB4" s="118"/>
      <c r="CC4" s="118"/>
      <c r="CD4" s="118"/>
      <c r="CE4" s="118"/>
      <c r="CF4" s="118"/>
      <c r="CG4" s="118"/>
      <c r="CH4" s="118"/>
      <c r="CI4" s="118"/>
      <c r="CJ4" s="118"/>
      <c r="CK4" s="118"/>
      <c r="CL4" s="118"/>
      <c r="CM4" s="118"/>
      <c r="CN4" s="118"/>
      <c r="CO4" s="47"/>
    </row>
    <row r="5" spans="1:93" ht="11.25" customHeight="1" x14ac:dyDescent="0.15">
      <c r="A5" s="18"/>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8"/>
      <c r="AU5" s="18"/>
      <c r="AV5" s="18"/>
      <c r="AW5" s="656" t="s">
        <v>696</v>
      </c>
      <c r="AX5" s="657"/>
      <c r="AY5" s="657"/>
      <c r="AZ5" s="657"/>
      <c r="BA5" s="657"/>
      <c r="BB5" s="657"/>
      <c r="BC5" s="657"/>
      <c r="BD5" s="657"/>
      <c r="BE5" s="657"/>
      <c r="BF5" s="657"/>
      <c r="BG5" s="658"/>
      <c r="BH5" s="659" t="s">
        <v>707</v>
      </c>
      <c r="BI5" s="660"/>
      <c r="BJ5" s="660"/>
      <c r="BK5" s="660"/>
      <c r="BL5" s="660"/>
      <c r="BM5" s="660"/>
      <c r="BN5" s="660"/>
      <c r="BO5" s="660"/>
      <c r="BP5" s="660"/>
      <c r="BQ5" s="661"/>
      <c r="BR5" s="540"/>
      <c r="BS5" s="541"/>
      <c r="BT5" s="541"/>
      <c r="BU5" s="542"/>
      <c r="BV5" s="662" t="s">
        <v>706</v>
      </c>
      <c r="BW5" s="663"/>
      <c r="BX5" s="663"/>
      <c r="BY5" s="663"/>
      <c r="BZ5" s="663"/>
      <c r="CA5" s="663"/>
      <c r="CB5" s="663"/>
      <c r="CC5" s="663"/>
      <c r="CD5" s="663"/>
      <c r="CE5" s="663"/>
      <c r="CF5" s="663"/>
      <c r="CG5" s="663"/>
      <c r="CH5" s="663"/>
      <c r="CI5" s="663"/>
      <c r="CJ5" s="663"/>
      <c r="CK5" s="663"/>
      <c r="CL5" s="663"/>
      <c r="CM5" s="663"/>
      <c r="CN5" s="664"/>
      <c r="CO5" s="47"/>
    </row>
    <row r="6" spans="1:93" ht="12" customHeight="1" x14ac:dyDescent="0.15">
      <c r="A6" s="648" t="s">
        <v>443</v>
      </c>
      <c r="B6" s="648"/>
      <c r="C6" s="502" t="s">
        <v>385</v>
      </c>
      <c r="D6" s="502"/>
      <c r="E6" s="502"/>
      <c r="F6" s="502"/>
      <c r="G6" s="502"/>
      <c r="H6" s="502"/>
      <c r="I6" s="502"/>
      <c r="J6" s="502"/>
      <c r="K6" s="502"/>
      <c r="L6" s="502" t="s">
        <v>4</v>
      </c>
      <c r="M6" s="502"/>
      <c r="N6" s="502"/>
      <c r="O6" s="502"/>
      <c r="P6" s="502"/>
      <c r="Q6" s="502"/>
      <c r="R6" s="502"/>
      <c r="S6" s="502"/>
      <c r="T6" s="502"/>
      <c r="U6" s="648" t="s">
        <v>444</v>
      </c>
      <c r="V6" s="648"/>
      <c r="W6" s="648" t="s">
        <v>445</v>
      </c>
      <c r="X6" s="648"/>
      <c r="Y6" s="502" t="s">
        <v>0</v>
      </c>
      <c r="Z6" s="502"/>
      <c r="AA6" s="502"/>
      <c r="AB6" s="502"/>
      <c r="AC6" s="502"/>
      <c r="AD6" s="502"/>
      <c r="AE6" s="502"/>
      <c r="AF6" s="502"/>
      <c r="AG6" s="502"/>
      <c r="AH6" s="502"/>
      <c r="AI6" s="502"/>
      <c r="AJ6" s="502"/>
      <c r="AK6" s="502" t="s">
        <v>448</v>
      </c>
      <c r="AL6" s="502"/>
      <c r="AM6" s="502"/>
      <c r="AN6" s="502"/>
      <c r="AO6" s="502"/>
      <c r="AP6" s="502"/>
      <c r="AQ6" s="502"/>
      <c r="AR6" s="502"/>
      <c r="AS6" s="502"/>
      <c r="AT6" s="502"/>
      <c r="AU6" s="502"/>
      <c r="AV6" s="502"/>
      <c r="AW6" s="502"/>
      <c r="AX6" s="502"/>
      <c r="AY6" s="502" t="s">
        <v>449</v>
      </c>
      <c r="AZ6" s="502"/>
      <c r="BA6" s="502"/>
      <c r="BB6" s="502"/>
      <c r="BC6" s="502"/>
      <c r="BD6" s="502"/>
      <c r="BE6" s="502"/>
      <c r="BF6" s="502"/>
      <c r="BG6" s="502"/>
      <c r="BH6" s="502"/>
      <c r="BI6" s="502"/>
      <c r="BJ6" s="502"/>
      <c r="BK6" s="502"/>
      <c r="BL6" s="502"/>
      <c r="BM6" s="502" t="s">
        <v>450</v>
      </c>
      <c r="BN6" s="502"/>
      <c r="BO6" s="502"/>
      <c r="BP6" s="502"/>
      <c r="BQ6" s="502"/>
      <c r="BR6" s="502"/>
      <c r="BS6" s="502"/>
      <c r="BT6" s="502"/>
      <c r="BU6" s="502"/>
      <c r="BV6" s="502"/>
      <c r="BW6" s="502"/>
      <c r="BX6" s="502"/>
      <c r="BY6" s="502"/>
      <c r="BZ6" s="502"/>
      <c r="CA6" s="502" t="s">
        <v>451</v>
      </c>
      <c r="CB6" s="502"/>
      <c r="CC6" s="502"/>
      <c r="CD6" s="502"/>
      <c r="CE6" s="502"/>
      <c r="CF6" s="502"/>
      <c r="CG6" s="502"/>
      <c r="CH6" s="502"/>
      <c r="CI6" s="502"/>
      <c r="CJ6" s="502"/>
      <c r="CK6" s="502"/>
      <c r="CL6" s="502"/>
      <c r="CM6" s="502"/>
      <c r="CN6" s="502"/>
      <c r="CO6" s="47"/>
    </row>
    <row r="7" spans="1:93" ht="12" customHeight="1" x14ac:dyDescent="0.15">
      <c r="A7" s="648"/>
      <c r="B7" s="648"/>
      <c r="C7" s="502"/>
      <c r="D7" s="502"/>
      <c r="E7" s="502"/>
      <c r="F7" s="502"/>
      <c r="G7" s="502"/>
      <c r="H7" s="502"/>
      <c r="I7" s="502"/>
      <c r="J7" s="502"/>
      <c r="K7" s="502"/>
      <c r="L7" s="502"/>
      <c r="M7" s="502"/>
      <c r="N7" s="502"/>
      <c r="O7" s="502"/>
      <c r="P7" s="502"/>
      <c r="Q7" s="502"/>
      <c r="R7" s="502"/>
      <c r="S7" s="502"/>
      <c r="T7" s="502"/>
      <c r="U7" s="648"/>
      <c r="V7" s="648"/>
      <c r="W7" s="648"/>
      <c r="X7" s="648"/>
      <c r="Y7" s="502"/>
      <c r="Z7" s="502"/>
      <c r="AA7" s="502"/>
      <c r="AB7" s="502"/>
      <c r="AC7" s="502"/>
      <c r="AD7" s="502"/>
      <c r="AE7" s="502"/>
      <c r="AF7" s="502"/>
      <c r="AG7" s="502"/>
      <c r="AH7" s="502"/>
      <c r="AI7" s="502"/>
      <c r="AJ7" s="502"/>
      <c r="AK7" s="641" t="e">
        <f>EOMONTH(EDATE(表紙!$Q$74,-3),0)+1</f>
        <v>#NUM!</v>
      </c>
      <c r="AL7" s="641"/>
      <c r="AM7" s="641" t="e">
        <f>EOMONTH(EDATE(表紙!$Q$74,-3),0)+2</f>
        <v>#NUM!</v>
      </c>
      <c r="AN7" s="641"/>
      <c r="AO7" s="641" t="e">
        <f>EOMONTH(EDATE(表紙!$Q$74,-3),0)+3</f>
        <v>#NUM!</v>
      </c>
      <c r="AP7" s="641"/>
      <c r="AQ7" s="641" t="e">
        <f>EOMONTH(EDATE(表紙!$Q$74,-3),0)+4</f>
        <v>#NUM!</v>
      </c>
      <c r="AR7" s="641"/>
      <c r="AS7" s="641" t="e">
        <f>EOMONTH(EDATE(表紙!$Q$74,-3),0)+5</f>
        <v>#NUM!</v>
      </c>
      <c r="AT7" s="641"/>
      <c r="AU7" s="641" t="e">
        <f>EOMONTH(EDATE(表紙!$Q$74,-3),0)+6</f>
        <v>#NUM!</v>
      </c>
      <c r="AV7" s="641"/>
      <c r="AW7" s="641" t="e">
        <f>EOMONTH(EDATE(表紙!$Q$74,-3),0)+7</f>
        <v>#NUM!</v>
      </c>
      <c r="AX7" s="641"/>
      <c r="AY7" s="641" t="e">
        <f>EOMONTH(EDATE(表紙!$Q$74,-3),0)+8</f>
        <v>#NUM!</v>
      </c>
      <c r="AZ7" s="641"/>
      <c r="BA7" s="641" t="e">
        <f>EOMONTH(EDATE(表紙!$Q$74,-3),0)+9</f>
        <v>#NUM!</v>
      </c>
      <c r="BB7" s="641"/>
      <c r="BC7" s="641" t="e">
        <f>EOMONTH(EDATE(表紙!$Q$74,-3),0)+10</f>
        <v>#NUM!</v>
      </c>
      <c r="BD7" s="641"/>
      <c r="BE7" s="641" t="e">
        <f>EOMONTH(EDATE(表紙!$Q$74,-3),0)+11</f>
        <v>#NUM!</v>
      </c>
      <c r="BF7" s="641"/>
      <c r="BG7" s="641" t="e">
        <f>EOMONTH(EDATE(表紙!$Q$74,-3),0)+12</f>
        <v>#NUM!</v>
      </c>
      <c r="BH7" s="641"/>
      <c r="BI7" s="641" t="e">
        <f>EOMONTH(EDATE(表紙!$Q$74,-3),0)+13</f>
        <v>#NUM!</v>
      </c>
      <c r="BJ7" s="641"/>
      <c r="BK7" s="641" t="e">
        <f>EOMONTH(EDATE(表紙!$Q$74,-3),0)+14</f>
        <v>#NUM!</v>
      </c>
      <c r="BL7" s="641"/>
      <c r="BM7" s="641" t="e">
        <f>EOMONTH(EDATE(表紙!$Q$74,-3),0)+15</f>
        <v>#NUM!</v>
      </c>
      <c r="BN7" s="641"/>
      <c r="BO7" s="641" t="e">
        <f>EOMONTH(EDATE(表紙!$Q$74,-3),0)+16</f>
        <v>#NUM!</v>
      </c>
      <c r="BP7" s="641"/>
      <c r="BQ7" s="641" t="e">
        <f>EOMONTH(EDATE(表紙!$Q$74,-3),0)+17</f>
        <v>#NUM!</v>
      </c>
      <c r="BR7" s="641"/>
      <c r="BS7" s="641" t="e">
        <f>EOMONTH(EDATE(表紙!$Q$74,-3),0)+18</f>
        <v>#NUM!</v>
      </c>
      <c r="BT7" s="641"/>
      <c r="BU7" s="641" t="e">
        <f>EOMONTH(EDATE(表紙!$Q$74,-3),0)+19</f>
        <v>#NUM!</v>
      </c>
      <c r="BV7" s="641"/>
      <c r="BW7" s="641" t="e">
        <f>EOMONTH(EDATE(表紙!$Q$74,-3),0)+20</f>
        <v>#NUM!</v>
      </c>
      <c r="BX7" s="641"/>
      <c r="BY7" s="641" t="e">
        <f>EOMONTH(EDATE(表紙!$Q$74,-3),0)+21</f>
        <v>#NUM!</v>
      </c>
      <c r="BZ7" s="641"/>
      <c r="CA7" s="641" t="e">
        <f>EOMONTH(EDATE(表紙!$Q$74,-3),0)+22</f>
        <v>#NUM!</v>
      </c>
      <c r="CB7" s="641"/>
      <c r="CC7" s="641" t="e">
        <f>EOMONTH(EDATE(表紙!$Q$74,-3),0)+23</f>
        <v>#NUM!</v>
      </c>
      <c r="CD7" s="641"/>
      <c r="CE7" s="641" t="e">
        <f>EOMONTH(EDATE(表紙!$Q$74,-3),0)+24</f>
        <v>#NUM!</v>
      </c>
      <c r="CF7" s="641"/>
      <c r="CG7" s="641" t="e">
        <f>EOMONTH(EDATE(表紙!$Q$74,-3),0)+25</f>
        <v>#NUM!</v>
      </c>
      <c r="CH7" s="641"/>
      <c r="CI7" s="641" t="e">
        <f>EOMONTH(EDATE(表紙!$Q$74,-3),0)+26</f>
        <v>#NUM!</v>
      </c>
      <c r="CJ7" s="641"/>
      <c r="CK7" s="641" t="e">
        <f>EOMONTH(EDATE(表紙!$Q$74,-3),0)+27</f>
        <v>#NUM!</v>
      </c>
      <c r="CL7" s="641"/>
      <c r="CM7" s="641" t="e">
        <f>EOMONTH(EDATE(表紙!$Q$74,-3),0)+28</f>
        <v>#NUM!</v>
      </c>
      <c r="CN7" s="641"/>
      <c r="CO7" s="47"/>
    </row>
    <row r="8" spans="1:93" ht="12" customHeight="1" x14ac:dyDescent="0.15">
      <c r="A8" s="648"/>
      <c r="B8" s="648"/>
      <c r="C8" s="502"/>
      <c r="D8" s="502"/>
      <c r="E8" s="502"/>
      <c r="F8" s="502"/>
      <c r="G8" s="502"/>
      <c r="H8" s="502"/>
      <c r="I8" s="502"/>
      <c r="J8" s="502"/>
      <c r="K8" s="502"/>
      <c r="L8" s="502"/>
      <c r="M8" s="502"/>
      <c r="N8" s="502"/>
      <c r="O8" s="502"/>
      <c r="P8" s="502"/>
      <c r="Q8" s="502"/>
      <c r="R8" s="502"/>
      <c r="S8" s="502"/>
      <c r="T8" s="502"/>
      <c r="U8" s="648"/>
      <c r="V8" s="648"/>
      <c r="W8" s="648"/>
      <c r="X8" s="648"/>
      <c r="Y8" s="502"/>
      <c r="Z8" s="502"/>
      <c r="AA8" s="502"/>
      <c r="AB8" s="502"/>
      <c r="AC8" s="502"/>
      <c r="AD8" s="502"/>
      <c r="AE8" s="502"/>
      <c r="AF8" s="502"/>
      <c r="AG8" s="502"/>
      <c r="AH8" s="502"/>
      <c r="AI8" s="502"/>
      <c r="AJ8" s="502"/>
      <c r="AK8" s="642" t="e">
        <f>TEXT(AK7,"AAA")</f>
        <v>#NUM!</v>
      </c>
      <c r="AL8" s="642"/>
      <c r="AM8" s="642" t="e">
        <f>TEXT(AM7,"AAA")</f>
        <v>#NUM!</v>
      </c>
      <c r="AN8" s="642"/>
      <c r="AO8" s="642" t="e">
        <f>TEXT(AO7,"AAA")</f>
        <v>#NUM!</v>
      </c>
      <c r="AP8" s="642"/>
      <c r="AQ8" s="642" t="e">
        <f>TEXT(AQ7,"AAA")</f>
        <v>#NUM!</v>
      </c>
      <c r="AR8" s="642"/>
      <c r="AS8" s="642" t="e">
        <f>TEXT(AS7,"AAA")</f>
        <v>#NUM!</v>
      </c>
      <c r="AT8" s="642"/>
      <c r="AU8" s="642" t="e">
        <f>TEXT(AU7,"AAA")</f>
        <v>#NUM!</v>
      </c>
      <c r="AV8" s="642"/>
      <c r="AW8" s="642" t="e">
        <f>TEXT(AW7,"AAA")</f>
        <v>#NUM!</v>
      </c>
      <c r="AX8" s="642"/>
      <c r="AY8" s="642" t="e">
        <f>TEXT(AY7,"AAA")</f>
        <v>#NUM!</v>
      </c>
      <c r="AZ8" s="642"/>
      <c r="BA8" s="642" t="e">
        <f>TEXT(BA7,"AAA")</f>
        <v>#NUM!</v>
      </c>
      <c r="BB8" s="642"/>
      <c r="BC8" s="642" t="e">
        <f>TEXT(BC7,"AAA")</f>
        <v>#NUM!</v>
      </c>
      <c r="BD8" s="642"/>
      <c r="BE8" s="642" t="e">
        <f>TEXT(BE7,"AAA")</f>
        <v>#NUM!</v>
      </c>
      <c r="BF8" s="642"/>
      <c r="BG8" s="642" t="e">
        <f>TEXT(BG7,"AAA")</f>
        <v>#NUM!</v>
      </c>
      <c r="BH8" s="642"/>
      <c r="BI8" s="642" t="e">
        <f>TEXT(BI7,"AAA")</f>
        <v>#NUM!</v>
      </c>
      <c r="BJ8" s="642"/>
      <c r="BK8" s="642" t="e">
        <f>TEXT(BK7,"AAA")</f>
        <v>#NUM!</v>
      </c>
      <c r="BL8" s="642"/>
      <c r="BM8" s="642" t="e">
        <f>TEXT(BM7,"AAA")</f>
        <v>#NUM!</v>
      </c>
      <c r="BN8" s="642"/>
      <c r="BO8" s="642" t="e">
        <f>TEXT(BO7,"AAA")</f>
        <v>#NUM!</v>
      </c>
      <c r="BP8" s="642"/>
      <c r="BQ8" s="642" t="e">
        <f>TEXT(BQ7,"AAA")</f>
        <v>#NUM!</v>
      </c>
      <c r="BR8" s="642"/>
      <c r="BS8" s="642" t="e">
        <f>TEXT(BS7,"AAA")</f>
        <v>#NUM!</v>
      </c>
      <c r="BT8" s="642"/>
      <c r="BU8" s="642" t="e">
        <f>TEXT(BU7,"AAA")</f>
        <v>#NUM!</v>
      </c>
      <c r="BV8" s="642"/>
      <c r="BW8" s="642" t="e">
        <f>TEXT(BW7,"AAA")</f>
        <v>#NUM!</v>
      </c>
      <c r="BX8" s="642"/>
      <c r="BY8" s="642" t="e">
        <f>TEXT(BY7,"AAA")</f>
        <v>#NUM!</v>
      </c>
      <c r="BZ8" s="642"/>
      <c r="CA8" s="642" t="e">
        <f>TEXT(CA7,"AAA")</f>
        <v>#NUM!</v>
      </c>
      <c r="CB8" s="642"/>
      <c r="CC8" s="642" t="e">
        <f>TEXT(CC7,"AAA")</f>
        <v>#NUM!</v>
      </c>
      <c r="CD8" s="642"/>
      <c r="CE8" s="642" t="e">
        <f>TEXT(CE7,"AAA")</f>
        <v>#NUM!</v>
      </c>
      <c r="CF8" s="642"/>
      <c r="CG8" s="642" t="e">
        <f>TEXT(CG7,"AAA")</f>
        <v>#NUM!</v>
      </c>
      <c r="CH8" s="642"/>
      <c r="CI8" s="642" t="e">
        <f>TEXT(CI7,"AAA")</f>
        <v>#NUM!</v>
      </c>
      <c r="CJ8" s="642"/>
      <c r="CK8" s="642" t="e">
        <f>TEXT(CK7,"AAA")</f>
        <v>#NUM!</v>
      </c>
      <c r="CL8" s="642"/>
      <c r="CM8" s="642" t="e">
        <f>TEXT(CM7,"AAA")</f>
        <v>#NUM!</v>
      </c>
      <c r="CN8" s="642"/>
      <c r="CO8" s="47"/>
    </row>
    <row r="9" spans="1:93" ht="12" customHeight="1" x14ac:dyDescent="0.15">
      <c r="A9" s="648"/>
      <c r="B9" s="648"/>
      <c r="C9" s="649"/>
      <c r="D9" s="649"/>
      <c r="E9" s="649"/>
      <c r="F9" s="649"/>
      <c r="G9" s="649"/>
      <c r="H9" s="649"/>
      <c r="I9" s="649"/>
      <c r="J9" s="649"/>
      <c r="K9" s="649"/>
      <c r="L9" s="649"/>
      <c r="M9" s="649"/>
      <c r="N9" s="649"/>
      <c r="O9" s="649"/>
      <c r="P9" s="649"/>
      <c r="Q9" s="649"/>
      <c r="R9" s="649"/>
      <c r="S9" s="649"/>
      <c r="T9" s="649"/>
      <c r="U9" s="649"/>
      <c r="V9" s="649"/>
      <c r="W9" s="649"/>
      <c r="X9" s="649"/>
      <c r="Y9" s="649"/>
      <c r="Z9" s="649"/>
      <c r="AA9" s="649"/>
      <c r="AB9" s="649"/>
      <c r="AC9" s="649"/>
      <c r="AD9" s="649"/>
      <c r="AE9" s="649"/>
      <c r="AF9" s="649"/>
      <c r="AG9" s="649"/>
      <c r="AH9" s="649"/>
      <c r="AI9" s="649"/>
      <c r="AJ9" s="649"/>
      <c r="AK9" s="653"/>
      <c r="AL9" s="653"/>
      <c r="AM9" s="653"/>
      <c r="AN9" s="653"/>
      <c r="AO9" s="653"/>
      <c r="AP9" s="653"/>
      <c r="AQ9" s="653"/>
      <c r="AR9" s="653"/>
      <c r="AS9" s="653"/>
      <c r="AT9" s="653"/>
      <c r="AU9" s="653"/>
      <c r="AV9" s="653"/>
      <c r="AW9" s="653"/>
      <c r="AX9" s="653"/>
      <c r="AY9" s="653"/>
      <c r="AZ9" s="653"/>
      <c r="BA9" s="653"/>
      <c r="BB9" s="653"/>
      <c r="BC9" s="653"/>
      <c r="BD9" s="653"/>
      <c r="BE9" s="653"/>
      <c r="BF9" s="653"/>
      <c r="BG9" s="653"/>
      <c r="BH9" s="653"/>
      <c r="BI9" s="653"/>
      <c r="BJ9" s="653"/>
      <c r="BK9" s="653"/>
      <c r="BL9" s="653"/>
      <c r="BM9" s="653"/>
      <c r="BN9" s="653"/>
      <c r="BO9" s="653"/>
      <c r="BP9" s="653"/>
      <c r="BQ9" s="653"/>
      <c r="BR9" s="653"/>
      <c r="BS9" s="653"/>
      <c r="BT9" s="653"/>
      <c r="BU9" s="653"/>
      <c r="BV9" s="653"/>
      <c r="BW9" s="653"/>
      <c r="BX9" s="653"/>
      <c r="BY9" s="653"/>
      <c r="BZ9" s="653"/>
      <c r="CA9" s="653"/>
      <c r="CB9" s="653"/>
      <c r="CC9" s="653"/>
      <c r="CD9" s="653"/>
      <c r="CE9" s="653"/>
      <c r="CF9" s="653"/>
      <c r="CG9" s="653"/>
      <c r="CH9" s="653"/>
      <c r="CI9" s="653"/>
      <c r="CJ9" s="653"/>
      <c r="CK9" s="653"/>
      <c r="CL9" s="653"/>
      <c r="CM9" s="653"/>
      <c r="CN9" s="653"/>
      <c r="CO9" s="47"/>
    </row>
    <row r="10" spans="1:93" ht="12" customHeight="1" x14ac:dyDescent="0.15">
      <c r="A10" s="648"/>
      <c r="B10" s="648"/>
      <c r="C10" s="649"/>
      <c r="D10" s="649"/>
      <c r="E10" s="649"/>
      <c r="F10" s="649"/>
      <c r="G10" s="649"/>
      <c r="H10" s="649"/>
      <c r="I10" s="649"/>
      <c r="J10" s="649"/>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53"/>
      <c r="AL10" s="653"/>
      <c r="AM10" s="653"/>
      <c r="AN10" s="653"/>
      <c r="AO10" s="653"/>
      <c r="AP10" s="653"/>
      <c r="AQ10" s="653"/>
      <c r="AR10" s="653"/>
      <c r="AS10" s="653"/>
      <c r="AT10" s="653"/>
      <c r="AU10" s="653"/>
      <c r="AV10" s="653"/>
      <c r="AW10" s="653"/>
      <c r="AX10" s="653"/>
      <c r="AY10" s="653"/>
      <c r="AZ10" s="653"/>
      <c r="BA10" s="653"/>
      <c r="BB10" s="653"/>
      <c r="BC10" s="653"/>
      <c r="BD10" s="653"/>
      <c r="BE10" s="653"/>
      <c r="BF10" s="653"/>
      <c r="BG10" s="653"/>
      <c r="BH10" s="653"/>
      <c r="BI10" s="653"/>
      <c r="BJ10" s="653"/>
      <c r="BK10" s="653"/>
      <c r="BL10" s="653"/>
      <c r="BM10" s="653"/>
      <c r="BN10" s="653"/>
      <c r="BO10" s="653"/>
      <c r="BP10" s="653"/>
      <c r="BQ10" s="653"/>
      <c r="BR10" s="653"/>
      <c r="BS10" s="653"/>
      <c r="BT10" s="653"/>
      <c r="BU10" s="653"/>
      <c r="BV10" s="653"/>
      <c r="BW10" s="653"/>
      <c r="BX10" s="653"/>
      <c r="BY10" s="653"/>
      <c r="BZ10" s="653"/>
      <c r="CA10" s="653"/>
      <c r="CB10" s="653"/>
      <c r="CC10" s="653"/>
      <c r="CD10" s="653"/>
      <c r="CE10" s="653"/>
      <c r="CF10" s="653"/>
      <c r="CG10" s="653"/>
      <c r="CH10" s="653"/>
      <c r="CI10" s="653"/>
      <c r="CJ10" s="653"/>
      <c r="CK10" s="653"/>
      <c r="CL10" s="653"/>
      <c r="CM10" s="653"/>
      <c r="CN10" s="653"/>
      <c r="CO10" s="47"/>
    </row>
    <row r="11" spans="1:93" ht="12" customHeight="1" x14ac:dyDescent="0.15">
      <c r="A11" s="648"/>
      <c r="B11" s="648"/>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c r="AJ11" s="649"/>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3"/>
      <c r="BH11" s="653"/>
      <c r="BI11" s="653"/>
      <c r="BJ11" s="653"/>
      <c r="BK11" s="653"/>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653"/>
      <c r="CH11" s="653"/>
      <c r="CI11" s="653"/>
      <c r="CJ11" s="653"/>
      <c r="CK11" s="653"/>
      <c r="CL11" s="653"/>
      <c r="CM11" s="653"/>
      <c r="CN11" s="653"/>
      <c r="CO11" s="47"/>
    </row>
    <row r="12" spans="1:93" ht="12" customHeight="1" x14ac:dyDescent="0.15">
      <c r="A12" s="648"/>
      <c r="B12" s="648"/>
      <c r="C12" s="649"/>
      <c r="D12" s="649"/>
      <c r="E12" s="649"/>
      <c r="F12" s="649"/>
      <c r="G12" s="649"/>
      <c r="H12" s="649"/>
      <c r="I12" s="649"/>
      <c r="J12" s="649"/>
      <c r="K12" s="649"/>
      <c r="L12" s="649"/>
      <c r="M12" s="649"/>
      <c r="N12" s="649"/>
      <c r="O12" s="649"/>
      <c r="P12" s="649"/>
      <c r="Q12" s="649"/>
      <c r="R12" s="649"/>
      <c r="S12" s="649"/>
      <c r="T12" s="649"/>
      <c r="U12" s="649"/>
      <c r="V12" s="649"/>
      <c r="W12" s="649"/>
      <c r="X12" s="649"/>
      <c r="Y12" s="649"/>
      <c r="Z12" s="649"/>
      <c r="AA12" s="649"/>
      <c r="AB12" s="649"/>
      <c r="AC12" s="649"/>
      <c r="AD12" s="649"/>
      <c r="AE12" s="649"/>
      <c r="AF12" s="649"/>
      <c r="AG12" s="649"/>
      <c r="AH12" s="649"/>
      <c r="AI12" s="649"/>
      <c r="AJ12" s="649"/>
      <c r="AK12" s="653"/>
      <c r="AL12" s="653"/>
      <c r="AM12" s="653"/>
      <c r="AN12" s="653"/>
      <c r="AO12" s="653"/>
      <c r="AP12" s="653"/>
      <c r="AQ12" s="653"/>
      <c r="AR12" s="653"/>
      <c r="AS12" s="653"/>
      <c r="AT12" s="653"/>
      <c r="AU12" s="653"/>
      <c r="AV12" s="653"/>
      <c r="AW12" s="653"/>
      <c r="AX12" s="653"/>
      <c r="AY12" s="653"/>
      <c r="AZ12" s="653"/>
      <c r="BA12" s="653"/>
      <c r="BB12" s="653"/>
      <c r="BC12" s="653"/>
      <c r="BD12" s="653"/>
      <c r="BE12" s="653"/>
      <c r="BF12" s="653"/>
      <c r="BG12" s="653"/>
      <c r="BH12" s="653"/>
      <c r="BI12" s="653"/>
      <c r="BJ12" s="653"/>
      <c r="BK12" s="653"/>
      <c r="BL12" s="653"/>
      <c r="BM12" s="653"/>
      <c r="BN12" s="653"/>
      <c r="BO12" s="653"/>
      <c r="BP12" s="653"/>
      <c r="BQ12" s="653"/>
      <c r="BR12" s="653"/>
      <c r="BS12" s="653"/>
      <c r="BT12" s="653"/>
      <c r="BU12" s="653"/>
      <c r="BV12" s="653"/>
      <c r="BW12" s="653"/>
      <c r="BX12" s="653"/>
      <c r="BY12" s="653"/>
      <c r="BZ12" s="653"/>
      <c r="CA12" s="653"/>
      <c r="CB12" s="653"/>
      <c r="CC12" s="653"/>
      <c r="CD12" s="653"/>
      <c r="CE12" s="653"/>
      <c r="CF12" s="653"/>
      <c r="CG12" s="653"/>
      <c r="CH12" s="653"/>
      <c r="CI12" s="653"/>
      <c r="CJ12" s="653"/>
      <c r="CK12" s="653"/>
      <c r="CL12" s="653"/>
      <c r="CM12" s="653"/>
      <c r="CN12" s="653"/>
      <c r="CO12" s="47"/>
    </row>
    <row r="13" spans="1:93" ht="12" customHeight="1" x14ac:dyDescent="0.15">
      <c r="A13" s="648"/>
      <c r="B13" s="648"/>
      <c r="C13" s="649"/>
      <c r="D13" s="649"/>
      <c r="E13" s="649"/>
      <c r="F13" s="649"/>
      <c r="G13" s="649"/>
      <c r="H13" s="649"/>
      <c r="I13" s="649"/>
      <c r="J13" s="649"/>
      <c r="K13" s="649"/>
      <c r="L13" s="649"/>
      <c r="M13" s="649"/>
      <c r="N13" s="649"/>
      <c r="O13" s="649"/>
      <c r="P13" s="649"/>
      <c r="Q13" s="649"/>
      <c r="R13" s="649"/>
      <c r="S13" s="649"/>
      <c r="T13" s="649"/>
      <c r="U13" s="649"/>
      <c r="V13" s="649"/>
      <c r="W13" s="649"/>
      <c r="X13" s="649"/>
      <c r="Y13" s="649"/>
      <c r="Z13" s="649"/>
      <c r="AA13" s="649"/>
      <c r="AB13" s="649"/>
      <c r="AC13" s="649"/>
      <c r="AD13" s="649"/>
      <c r="AE13" s="649"/>
      <c r="AF13" s="649"/>
      <c r="AG13" s="649"/>
      <c r="AH13" s="649"/>
      <c r="AI13" s="649"/>
      <c r="AJ13" s="649"/>
      <c r="AK13" s="653"/>
      <c r="AL13" s="653"/>
      <c r="AM13" s="653"/>
      <c r="AN13" s="653"/>
      <c r="AO13" s="653"/>
      <c r="AP13" s="653"/>
      <c r="AQ13" s="653"/>
      <c r="AR13" s="653"/>
      <c r="AS13" s="653"/>
      <c r="AT13" s="653"/>
      <c r="AU13" s="653"/>
      <c r="AV13" s="653"/>
      <c r="AW13" s="653"/>
      <c r="AX13" s="653"/>
      <c r="AY13" s="653"/>
      <c r="AZ13" s="653"/>
      <c r="BA13" s="653"/>
      <c r="BB13" s="653"/>
      <c r="BC13" s="653"/>
      <c r="BD13" s="653"/>
      <c r="BE13" s="653"/>
      <c r="BF13" s="653"/>
      <c r="BG13" s="653"/>
      <c r="BH13" s="653"/>
      <c r="BI13" s="653"/>
      <c r="BJ13" s="653"/>
      <c r="BK13" s="653"/>
      <c r="BL13" s="653"/>
      <c r="BM13" s="653"/>
      <c r="BN13" s="653"/>
      <c r="BO13" s="653"/>
      <c r="BP13" s="653"/>
      <c r="BQ13" s="653"/>
      <c r="BR13" s="653"/>
      <c r="BS13" s="653"/>
      <c r="BT13" s="653"/>
      <c r="BU13" s="653"/>
      <c r="BV13" s="653"/>
      <c r="BW13" s="653"/>
      <c r="BX13" s="653"/>
      <c r="BY13" s="653"/>
      <c r="BZ13" s="653"/>
      <c r="CA13" s="653"/>
      <c r="CB13" s="653"/>
      <c r="CC13" s="653"/>
      <c r="CD13" s="653"/>
      <c r="CE13" s="653"/>
      <c r="CF13" s="653"/>
      <c r="CG13" s="653"/>
      <c r="CH13" s="653"/>
      <c r="CI13" s="653"/>
      <c r="CJ13" s="653"/>
      <c r="CK13" s="653"/>
      <c r="CL13" s="653"/>
      <c r="CM13" s="653"/>
      <c r="CN13" s="653"/>
      <c r="CO13" s="47"/>
    </row>
    <row r="14" spans="1:93" ht="12" customHeight="1" x14ac:dyDescent="0.15">
      <c r="A14" s="648"/>
      <c r="B14" s="648"/>
      <c r="C14" s="649"/>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649"/>
      <c r="AC14" s="649"/>
      <c r="AD14" s="649"/>
      <c r="AE14" s="649"/>
      <c r="AF14" s="649"/>
      <c r="AG14" s="649"/>
      <c r="AH14" s="649"/>
      <c r="AI14" s="649"/>
      <c r="AJ14" s="649"/>
      <c r="AK14" s="653"/>
      <c r="AL14" s="653"/>
      <c r="AM14" s="653"/>
      <c r="AN14" s="653"/>
      <c r="AO14" s="653"/>
      <c r="AP14" s="653"/>
      <c r="AQ14" s="653"/>
      <c r="AR14" s="653"/>
      <c r="AS14" s="653"/>
      <c r="AT14" s="653"/>
      <c r="AU14" s="653"/>
      <c r="AV14" s="653"/>
      <c r="AW14" s="653"/>
      <c r="AX14" s="653"/>
      <c r="AY14" s="653"/>
      <c r="AZ14" s="653"/>
      <c r="BA14" s="653"/>
      <c r="BB14" s="653"/>
      <c r="BC14" s="653"/>
      <c r="BD14" s="653"/>
      <c r="BE14" s="653"/>
      <c r="BF14" s="653"/>
      <c r="BG14" s="653"/>
      <c r="BH14" s="653"/>
      <c r="BI14" s="653"/>
      <c r="BJ14" s="653"/>
      <c r="BK14" s="653"/>
      <c r="BL14" s="653"/>
      <c r="BM14" s="653"/>
      <c r="BN14" s="653"/>
      <c r="BO14" s="653"/>
      <c r="BP14" s="653"/>
      <c r="BQ14" s="653"/>
      <c r="BR14" s="653"/>
      <c r="BS14" s="653"/>
      <c r="BT14" s="653"/>
      <c r="BU14" s="653"/>
      <c r="BV14" s="653"/>
      <c r="BW14" s="653"/>
      <c r="BX14" s="653"/>
      <c r="BY14" s="653"/>
      <c r="BZ14" s="653"/>
      <c r="CA14" s="653"/>
      <c r="CB14" s="653"/>
      <c r="CC14" s="653"/>
      <c r="CD14" s="653"/>
      <c r="CE14" s="653"/>
      <c r="CF14" s="653"/>
      <c r="CG14" s="653"/>
      <c r="CH14" s="653"/>
      <c r="CI14" s="653"/>
      <c r="CJ14" s="653"/>
      <c r="CK14" s="653"/>
      <c r="CL14" s="653"/>
      <c r="CM14" s="653"/>
      <c r="CN14" s="653"/>
      <c r="CO14" s="47"/>
    </row>
    <row r="15" spans="1:93" ht="12" customHeight="1" x14ac:dyDescent="0.15">
      <c r="A15" s="648"/>
      <c r="B15" s="648"/>
      <c r="C15" s="649"/>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649"/>
      <c r="AB15" s="649"/>
      <c r="AC15" s="649"/>
      <c r="AD15" s="649"/>
      <c r="AE15" s="649"/>
      <c r="AF15" s="649"/>
      <c r="AG15" s="649"/>
      <c r="AH15" s="649"/>
      <c r="AI15" s="649"/>
      <c r="AJ15" s="649"/>
      <c r="AK15" s="653"/>
      <c r="AL15" s="653"/>
      <c r="AM15" s="653"/>
      <c r="AN15" s="653"/>
      <c r="AO15" s="653"/>
      <c r="AP15" s="653"/>
      <c r="AQ15" s="653"/>
      <c r="AR15" s="653"/>
      <c r="AS15" s="653"/>
      <c r="AT15" s="653"/>
      <c r="AU15" s="653"/>
      <c r="AV15" s="653"/>
      <c r="AW15" s="653"/>
      <c r="AX15" s="653"/>
      <c r="AY15" s="653"/>
      <c r="AZ15" s="653"/>
      <c r="BA15" s="653"/>
      <c r="BB15" s="653"/>
      <c r="BC15" s="653"/>
      <c r="BD15" s="653"/>
      <c r="BE15" s="653"/>
      <c r="BF15" s="653"/>
      <c r="BG15" s="653"/>
      <c r="BH15" s="653"/>
      <c r="BI15" s="653"/>
      <c r="BJ15" s="653"/>
      <c r="BK15" s="653"/>
      <c r="BL15" s="653"/>
      <c r="BM15" s="653"/>
      <c r="BN15" s="653"/>
      <c r="BO15" s="653"/>
      <c r="BP15" s="653"/>
      <c r="BQ15" s="653"/>
      <c r="BR15" s="653"/>
      <c r="BS15" s="653"/>
      <c r="BT15" s="653"/>
      <c r="BU15" s="653"/>
      <c r="BV15" s="653"/>
      <c r="BW15" s="653"/>
      <c r="BX15" s="653"/>
      <c r="BY15" s="653"/>
      <c r="BZ15" s="653"/>
      <c r="CA15" s="653"/>
      <c r="CB15" s="653"/>
      <c r="CC15" s="653"/>
      <c r="CD15" s="653"/>
      <c r="CE15" s="653"/>
      <c r="CF15" s="653"/>
      <c r="CG15" s="653"/>
      <c r="CH15" s="653"/>
      <c r="CI15" s="653"/>
      <c r="CJ15" s="653"/>
      <c r="CK15" s="653"/>
      <c r="CL15" s="653"/>
      <c r="CM15" s="653"/>
      <c r="CN15" s="653"/>
      <c r="CO15" s="47"/>
    </row>
    <row r="16" spans="1:93" ht="12" customHeight="1" x14ac:dyDescent="0.15">
      <c r="A16" s="648"/>
      <c r="B16" s="648"/>
      <c r="C16" s="649"/>
      <c r="D16" s="649"/>
      <c r="E16" s="649"/>
      <c r="F16" s="649"/>
      <c r="G16" s="649"/>
      <c r="H16" s="649"/>
      <c r="I16" s="649"/>
      <c r="J16" s="649"/>
      <c r="K16" s="649"/>
      <c r="L16" s="649"/>
      <c r="M16" s="649"/>
      <c r="N16" s="649"/>
      <c r="O16" s="649"/>
      <c r="P16" s="649"/>
      <c r="Q16" s="649"/>
      <c r="R16" s="649"/>
      <c r="S16" s="649"/>
      <c r="T16" s="649"/>
      <c r="U16" s="649"/>
      <c r="V16" s="649"/>
      <c r="W16" s="649"/>
      <c r="X16" s="649"/>
      <c r="Y16" s="649"/>
      <c r="Z16" s="649"/>
      <c r="AA16" s="649"/>
      <c r="AB16" s="649"/>
      <c r="AC16" s="649"/>
      <c r="AD16" s="649"/>
      <c r="AE16" s="649"/>
      <c r="AF16" s="649"/>
      <c r="AG16" s="649"/>
      <c r="AH16" s="649"/>
      <c r="AI16" s="649"/>
      <c r="AJ16" s="649"/>
      <c r="AK16" s="653"/>
      <c r="AL16" s="653"/>
      <c r="AM16" s="653"/>
      <c r="AN16" s="653"/>
      <c r="AO16" s="653"/>
      <c r="AP16" s="653"/>
      <c r="AQ16" s="653"/>
      <c r="AR16" s="653"/>
      <c r="AS16" s="653"/>
      <c r="AT16" s="653"/>
      <c r="AU16" s="653"/>
      <c r="AV16" s="653"/>
      <c r="AW16" s="653"/>
      <c r="AX16" s="653"/>
      <c r="AY16" s="653"/>
      <c r="AZ16" s="653"/>
      <c r="BA16" s="653"/>
      <c r="BB16" s="653"/>
      <c r="BC16" s="653"/>
      <c r="BD16" s="653"/>
      <c r="BE16" s="653"/>
      <c r="BF16" s="653"/>
      <c r="BG16" s="653"/>
      <c r="BH16" s="653"/>
      <c r="BI16" s="653"/>
      <c r="BJ16" s="653"/>
      <c r="BK16" s="653"/>
      <c r="BL16" s="653"/>
      <c r="BM16" s="653"/>
      <c r="BN16" s="653"/>
      <c r="BO16" s="653"/>
      <c r="BP16" s="653"/>
      <c r="BQ16" s="653"/>
      <c r="BR16" s="653"/>
      <c r="BS16" s="653"/>
      <c r="BT16" s="653"/>
      <c r="BU16" s="653"/>
      <c r="BV16" s="653"/>
      <c r="BW16" s="653"/>
      <c r="BX16" s="653"/>
      <c r="BY16" s="653"/>
      <c r="BZ16" s="653"/>
      <c r="CA16" s="653"/>
      <c r="CB16" s="653"/>
      <c r="CC16" s="653"/>
      <c r="CD16" s="653"/>
      <c r="CE16" s="653"/>
      <c r="CF16" s="653"/>
      <c r="CG16" s="653"/>
      <c r="CH16" s="653"/>
      <c r="CI16" s="653"/>
      <c r="CJ16" s="653"/>
      <c r="CK16" s="653"/>
      <c r="CL16" s="653"/>
      <c r="CM16" s="653"/>
      <c r="CN16" s="653"/>
      <c r="CO16" s="47"/>
    </row>
    <row r="17" spans="1:93" ht="12" customHeight="1" x14ac:dyDescent="0.15">
      <c r="A17" s="648"/>
      <c r="B17" s="648"/>
      <c r="C17" s="649"/>
      <c r="D17" s="649"/>
      <c r="E17" s="649"/>
      <c r="F17" s="649"/>
      <c r="G17" s="649"/>
      <c r="H17" s="649"/>
      <c r="I17" s="649"/>
      <c r="J17" s="649"/>
      <c r="K17" s="649"/>
      <c r="L17" s="649"/>
      <c r="M17" s="649"/>
      <c r="N17" s="649"/>
      <c r="O17" s="649"/>
      <c r="P17" s="649"/>
      <c r="Q17" s="649"/>
      <c r="R17" s="649"/>
      <c r="S17" s="649"/>
      <c r="T17" s="649"/>
      <c r="U17" s="649"/>
      <c r="V17" s="649"/>
      <c r="W17" s="649"/>
      <c r="X17" s="649"/>
      <c r="Y17" s="649"/>
      <c r="Z17" s="649"/>
      <c r="AA17" s="649"/>
      <c r="AB17" s="649"/>
      <c r="AC17" s="649"/>
      <c r="AD17" s="649"/>
      <c r="AE17" s="649"/>
      <c r="AF17" s="649"/>
      <c r="AG17" s="649"/>
      <c r="AH17" s="649"/>
      <c r="AI17" s="649"/>
      <c r="AJ17" s="649"/>
      <c r="AK17" s="653"/>
      <c r="AL17" s="653"/>
      <c r="AM17" s="653"/>
      <c r="AN17" s="653"/>
      <c r="AO17" s="653"/>
      <c r="AP17" s="653"/>
      <c r="AQ17" s="653"/>
      <c r="AR17" s="653"/>
      <c r="AS17" s="653"/>
      <c r="AT17" s="653"/>
      <c r="AU17" s="653"/>
      <c r="AV17" s="653"/>
      <c r="AW17" s="653"/>
      <c r="AX17" s="653"/>
      <c r="AY17" s="653"/>
      <c r="AZ17" s="653"/>
      <c r="BA17" s="653"/>
      <c r="BB17" s="653"/>
      <c r="BC17" s="653"/>
      <c r="BD17" s="653"/>
      <c r="BE17" s="653"/>
      <c r="BF17" s="653"/>
      <c r="BG17" s="653"/>
      <c r="BH17" s="653"/>
      <c r="BI17" s="653"/>
      <c r="BJ17" s="653"/>
      <c r="BK17" s="653"/>
      <c r="BL17" s="653"/>
      <c r="BM17" s="653"/>
      <c r="BN17" s="653"/>
      <c r="BO17" s="653"/>
      <c r="BP17" s="653"/>
      <c r="BQ17" s="653"/>
      <c r="BR17" s="653"/>
      <c r="BS17" s="653"/>
      <c r="BT17" s="653"/>
      <c r="BU17" s="653"/>
      <c r="BV17" s="653"/>
      <c r="BW17" s="653"/>
      <c r="BX17" s="653"/>
      <c r="BY17" s="653"/>
      <c r="BZ17" s="653"/>
      <c r="CA17" s="653"/>
      <c r="CB17" s="653"/>
      <c r="CC17" s="653"/>
      <c r="CD17" s="653"/>
      <c r="CE17" s="653"/>
      <c r="CF17" s="653"/>
      <c r="CG17" s="653"/>
      <c r="CH17" s="653"/>
      <c r="CI17" s="653"/>
      <c r="CJ17" s="653"/>
      <c r="CK17" s="653"/>
      <c r="CL17" s="653"/>
      <c r="CM17" s="653"/>
      <c r="CN17" s="653"/>
      <c r="CO17" s="47"/>
    </row>
    <row r="18" spans="1:93" ht="12" customHeight="1" x14ac:dyDescent="0.15">
      <c r="A18" s="648"/>
      <c r="B18" s="648"/>
      <c r="C18" s="649"/>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53"/>
      <c r="AL18" s="653"/>
      <c r="AM18" s="653"/>
      <c r="AN18" s="653"/>
      <c r="AO18" s="653"/>
      <c r="AP18" s="653"/>
      <c r="AQ18" s="653"/>
      <c r="AR18" s="653"/>
      <c r="AS18" s="653"/>
      <c r="AT18" s="653"/>
      <c r="AU18" s="653"/>
      <c r="AV18" s="653"/>
      <c r="AW18" s="653"/>
      <c r="AX18" s="653"/>
      <c r="AY18" s="653"/>
      <c r="AZ18" s="653"/>
      <c r="BA18" s="653"/>
      <c r="BB18" s="653"/>
      <c r="BC18" s="653"/>
      <c r="BD18" s="653"/>
      <c r="BE18" s="653"/>
      <c r="BF18" s="653"/>
      <c r="BG18" s="653"/>
      <c r="BH18" s="653"/>
      <c r="BI18" s="653"/>
      <c r="BJ18" s="653"/>
      <c r="BK18" s="653"/>
      <c r="BL18" s="653"/>
      <c r="BM18" s="653"/>
      <c r="BN18" s="653"/>
      <c r="BO18" s="653"/>
      <c r="BP18" s="653"/>
      <c r="BQ18" s="653"/>
      <c r="BR18" s="653"/>
      <c r="BS18" s="653"/>
      <c r="BT18" s="653"/>
      <c r="BU18" s="653"/>
      <c r="BV18" s="653"/>
      <c r="BW18" s="653"/>
      <c r="BX18" s="653"/>
      <c r="BY18" s="653"/>
      <c r="BZ18" s="653"/>
      <c r="CA18" s="653"/>
      <c r="CB18" s="653"/>
      <c r="CC18" s="653"/>
      <c r="CD18" s="653"/>
      <c r="CE18" s="653"/>
      <c r="CF18" s="653"/>
      <c r="CG18" s="653"/>
      <c r="CH18" s="653"/>
      <c r="CI18" s="653"/>
      <c r="CJ18" s="653"/>
      <c r="CK18" s="653"/>
      <c r="CL18" s="653"/>
      <c r="CM18" s="653"/>
      <c r="CN18" s="653"/>
      <c r="CO18" s="47"/>
    </row>
    <row r="19" spans="1:93" ht="12" customHeight="1" x14ac:dyDescent="0.15">
      <c r="A19" s="648"/>
      <c r="B19" s="648"/>
      <c r="C19" s="649"/>
      <c r="D19" s="649"/>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53"/>
      <c r="AL19" s="653"/>
      <c r="AM19" s="653"/>
      <c r="AN19" s="653"/>
      <c r="AO19" s="653"/>
      <c r="AP19" s="653"/>
      <c r="AQ19" s="653"/>
      <c r="AR19" s="653"/>
      <c r="AS19" s="653"/>
      <c r="AT19" s="653"/>
      <c r="AU19" s="653"/>
      <c r="AV19" s="653"/>
      <c r="AW19" s="653"/>
      <c r="AX19" s="653"/>
      <c r="AY19" s="653"/>
      <c r="AZ19" s="653"/>
      <c r="BA19" s="653"/>
      <c r="BB19" s="653"/>
      <c r="BC19" s="653"/>
      <c r="BD19" s="653"/>
      <c r="BE19" s="653"/>
      <c r="BF19" s="653"/>
      <c r="BG19" s="653"/>
      <c r="BH19" s="653"/>
      <c r="BI19" s="653"/>
      <c r="BJ19" s="653"/>
      <c r="BK19" s="653"/>
      <c r="BL19" s="653"/>
      <c r="BM19" s="653"/>
      <c r="BN19" s="653"/>
      <c r="BO19" s="653"/>
      <c r="BP19" s="653"/>
      <c r="BQ19" s="653"/>
      <c r="BR19" s="653"/>
      <c r="BS19" s="653"/>
      <c r="BT19" s="653"/>
      <c r="BU19" s="653"/>
      <c r="BV19" s="653"/>
      <c r="BW19" s="653"/>
      <c r="BX19" s="653"/>
      <c r="BY19" s="653"/>
      <c r="BZ19" s="653"/>
      <c r="CA19" s="653"/>
      <c r="CB19" s="653"/>
      <c r="CC19" s="653"/>
      <c r="CD19" s="653"/>
      <c r="CE19" s="653"/>
      <c r="CF19" s="653"/>
      <c r="CG19" s="653"/>
      <c r="CH19" s="653"/>
      <c r="CI19" s="653"/>
      <c r="CJ19" s="653"/>
      <c r="CK19" s="653"/>
      <c r="CL19" s="653"/>
      <c r="CM19" s="653"/>
      <c r="CN19" s="653"/>
      <c r="CO19" s="47"/>
    </row>
    <row r="20" spans="1:93" ht="12" customHeight="1" x14ac:dyDescent="0.15">
      <c r="A20" s="648"/>
      <c r="B20" s="648"/>
      <c r="C20" s="649"/>
      <c r="D20" s="649"/>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53"/>
      <c r="AL20" s="653"/>
      <c r="AM20" s="653"/>
      <c r="AN20" s="653"/>
      <c r="AO20" s="653"/>
      <c r="AP20" s="653"/>
      <c r="AQ20" s="653"/>
      <c r="AR20" s="653"/>
      <c r="AS20" s="653"/>
      <c r="AT20" s="653"/>
      <c r="AU20" s="653"/>
      <c r="AV20" s="653"/>
      <c r="AW20" s="653"/>
      <c r="AX20" s="653"/>
      <c r="AY20" s="653"/>
      <c r="AZ20" s="653"/>
      <c r="BA20" s="653"/>
      <c r="BB20" s="653"/>
      <c r="BC20" s="653"/>
      <c r="BD20" s="653"/>
      <c r="BE20" s="653"/>
      <c r="BF20" s="653"/>
      <c r="BG20" s="653"/>
      <c r="BH20" s="653"/>
      <c r="BI20" s="653"/>
      <c r="BJ20" s="653"/>
      <c r="BK20" s="653"/>
      <c r="BL20" s="653"/>
      <c r="BM20" s="653"/>
      <c r="BN20" s="653"/>
      <c r="BO20" s="653"/>
      <c r="BP20" s="653"/>
      <c r="BQ20" s="653"/>
      <c r="BR20" s="653"/>
      <c r="BS20" s="653"/>
      <c r="BT20" s="653"/>
      <c r="BU20" s="653"/>
      <c r="BV20" s="653"/>
      <c r="BW20" s="653"/>
      <c r="BX20" s="653"/>
      <c r="BY20" s="653"/>
      <c r="BZ20" s="653"/>
      <c r="CA20" s="653"/>
      <c r="CB20" s="653"/>
      <c r="CC20" s="653"/>
      <c r="CD20" s="653"/>
      <c r="CE20" s="653"/>
      <c r="CF20" s="653"/>
      <c r="CG20" s="653"/>
      <c r="CH20" s="653"/>
      <c r="CI20" s="653"/>
      <c r="CJ20" s="653"/>
      <c r="CK20" s="653"/>
      <c r="CL20" s="653"/>
      <c r="CM20" s="653"/>
      <c r="CN20" s="653"/>
      <c r="CO20" s="47"/>
    </row>
    <row r="21" spans="1:93" ht="12" customHeight="1" x14ac:dyDescent="0.15">
      <c r="A21" s="648"/>
      <c r="B21" s="648"/>
      <c r="C21" s="649"/>
      <c r="D21" s="649"/>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53"/>
      <c r="AL21" s="653"/>
      <c r="AM21" s="653"/>
      <c r="AN21" s="653"/>
      <c r="AO21" s="653"/>
      <c r="AP21" s="653"/>
      <c r="AQ21" s="653"/>
      <c r="AR21" s="653"/>
      <c r="AS21" s="653"/>
      <c r="AT21" s="653"/>
      <c r="AU21" s="653"/>
      <c r="AV21" s="653"/>
      <c r="AW21" s="653"/>
      <c r="AX21" s="653"/>
      <c r="AY21" s="653"/>
      <c r="AZ21" s="653"/>
      <c r="BA21" s="653"/>
      <c r="BB21" s="653"/>
      <c r="BC21" s="653"/>
      <c r="BD21" s="653"/>
      <c r="BE21" s="653"/>
      <c r="BF21" s="653"/>
      <c r="BG21" s="653"/>
      <c r="BH21" s="653"/>
      <c r="BI21" s="653"/>
      <c r="BJ21" s="653"/>
      <c r="BK21" s="653"/>
      <c r="BL21" s="653"/>
      <c r="BM21" s="653"/>
      <c r="BN21" s="653"/>
      <c r="BO21" s="653"/>
      <c r="BP21" s="653"/>
      <c r="BQ21" s="653"/>
      <c r="BR21" s="653"/>
      <c r="BS21" s="653"/>
      <c r="BT21" s="653"/>
      <c r="BU21" s="653"/>
      <c r="BV21" s="653"/>
      <c r="BW21" s="653"/>
      <c r="BX21" s="653"/>
      <c r="BY21" s="653"/>
      <c r="BZ21" s="653"/>
      <c r="CA21" s="653"/>
      <c r="CB21" s="653"/>
      <c r="CC21" s="653"/>
      <c r="CD21" s="653"/>
      <c r="CE21" s="653"/>
      <c r="CF21" s="653"/>
      <c r="CG21" s="653"/>
      <c r="CH21" s="653"/>
      <c r="CI21" s="653"/>
      <c r="CJ21" s="653"/>
      <c r="CK21" s="653"/>
      <c r="CL21" s="653"/>
      <c r="CM21" s="653"/>
      <c r="CN21" s="653"/>
      <c r="CO21" s="47"/>
    </row>
    <row r="22" spans="1:93" ht="12" customHeight="1" x14ac:dyDescent="0.15">
      <c r="A22" s="648"/>
      <c r="B22" s="648"/>
      <c r="C22" s="502" t="s">
        <v>378</v>
      </c>
      <c r="D22" s="502"/>
      <c r="E22" s="502"/>
      <c r="F22" s="502"/>
      <c r="G22" s="502"/>
      <c r="H22" s="502"/>
      <c r="I22" s="502"/>
      <c r="J22" s="502"/>
      <c r="K22" s="502"/>
      <c r="L22" s="502"/>
      <c r="M22" s="502"/>
      <c r="N22" s="502"/>
      <c r="O22" s="502"/>
      <c r="P22" s="502"/>
      <c r="Q22" s="502"/>
      <c r="R22" s="502"/>
      <c r="S22" s="502"/>
      <c r="T22" s="502"/>
      <c r="U22" s="502"/>
      <c r="V22" s="502"/>
      <c r="W22" s="502"/>
      <c r="X22" s="502"/>
      <c r="Y22" s="502"/>
      <c r="Z22" s="502"/>
      <c r="AA22" s="502"/>
      <c r="AB22" s="502"/>
      <c r="AC22" s="502"/>
      <c r="AD22" s="502"/>
      <c r="AE22" s="502"/>
      <c r="AF22" s="502"/>
      <c r="AG22" s="502"/>
      <c r="AH22" s="502"/>
      <c r="AI22" s="502"/>
      <c r="AJ22" s="502"/>
      <c r="AK22" s="650">
        <f>SUM(AK9:AL21)</f>
        <v>0</v>
      </c>
      <c r="AL22" s="650"/>
      <c r="AM22" s="650">
        <f>SUM(AM9:AN21)</f>
        <v>0</v>
      </c>
      <c r="AN22" s="650"/>
      <c r="AO22" s="650">
        <f>SUM(AO9:AP21)</f>
        <v>0</v>
      </c>
      <c r="AP22" s="650"/>
      <c r="AQ22" s="650">
        <f>SUM(AQ9:AR21)</f>
        <v>0</v>
      </c>
      <c r="AR22" s="650"/>
      <c r="AS22" s="650">
        <f>SUM(AS9:AT21)</f>
        <v>0</v>
      </c>
      <c r="AT22" s="650"/>
      <c r="AU22" s="650">
        <f>SUM(AU9:AV21)</f>
        <v>0</v>
      </c>
      <c r="AV22" s="650"/>
      <c r="AW22" s="650">
        <f>SUM(AW9:AX21)</f>
        <v>0</v>
      </c>
      <c r="AX22" s="650"/>
      <c r="AY22" s="650">
        <f>SUM(AY9:AZ21)</f>
        <v>0</v>
      </c>
      <c r="AZ22" s="650"/>
      <c r="BA22" s="650">
        <f>SUM(BA9:BB21)</f>
        <v>0</v>
      </c>
      <c r="BB22" s="650"/>
      <c r="BC22" s="650">
        <f>SUM(BC9:BD21)</f>
        <v>0</v>
      </c>
      <c r="BD22" s="650"/>
      <c r="BE22" s="650">
        <f>SUM(BE9:BF21)</f>
        <v>0</v>
      </c>
      <c r="BF22" s="650"/>
      <c r="BG22" s="650">
        <f>SUM(BG9:BH21)</f>
        <v>0</v>
      </c>
      <c r="BH22" s="650"/>
      <c r="BI22" s="650">
        <f>SUM(BI9:BJ21)</f>
        <v>0</v>
      </c>
      <c r="BJ22" s="650"/>
      <c r="BK22" s="650">
        <f>SUM(BK9:BL21)</f>
        <v>0</v>
      </c>
      <c r="BL22" s="650"/>
      <c r="BM22" s="650">
        <f>SUM(BM9:BN21)</f>
        <v>0</v>
      </c>
      <c r="BN22" s="650"/>
      <c r="BO22" s="650">
        <f>SUM(BO9:BP21)</f>
        <v>0</v>
      </c>
      <c r="BP22" s="650"/>
      <c r="BQ22" s="650">
        <f>SUM(BQ9:BR21)</f>
        <v>0</v>
      </c>
      <c r="BR22" s="650"/>
      <c r="BS22" s="650">
        <f>SUM(BS9:BT21)</f>
        <v>0</v>
      </c>
      <c r="BT22" s="650"/>
      <c r="BU22" s="650">
        <f>SUM(BU9:BV21)</f>
        <v>0</v>
      </c>
      <c r="BV22" s="650"/>
      <c r="BW22" s="650">
        <f>SUM(BW9:BX21)</f>
        <v>0</v>
      </c>
      <c r="BX22" s="650"/>
      <c r="BY22" s="650">
        <f>SUM(BY9:BZ21)</f>
        <v>0</v>
      </c>
      <c r="BZ22" s="650"/>
      <c r="CA22" s="650">
        <f>SUM(CA9:CB21)</f>
        <v>0</v>
      </c>
      <c r="CB22" s="650"/>
      <c r="CC22" s="650">
        <f>SUM(CC9:CD21)</f>
        <v>0</v>
      </c>
      <c r="CD22" s="650"/>
      <c r="CE22" s="650">
        <f>SUM(CE9:CF21)</f>
        <v>0</v>
      </c>
      <c r="CF22" s="650"/>
      <c r="CG22" s="650">
        <f>SUM(CG9:CH21)</f>
        <v>0</v>
      </c>
      <c r="CH22" s="650"/>
      <c r="CI22" s="650">
        <f>SUM(CI9:CJ21)</f>
        <v>0</v>
      </c>
      <c r="CJ22" s="650"/>
      <c r="CK22" s="650">
        <f>SUM(CK9:CL21)</f>
        <v>0</v>
      </c>
      <c r="CL22" s="650"/>
      <c r="CM22" s="650">
        <f>SUM(CM9:CN21)</f>
        <v>0</v>
      </c>
      <c r="CN22" s="650"/>
      <c r="CO22" s="47"/>
    </row>
    <row r="23" spans="1:93" ht="12" customHeight="1" x14ac:dyDescent="0.15">
      <c r="A23" s="648"/>
      <c r="B23" s="648"/>
      <c r="C23" s="502" t="s">
        <v>703</v>
      </c>
      <c r="D23" s="502"/>
      <c r="E23" s="502"/>
      <c r="F23" s="502"/>
      <c r="G23" s="502"/>
      <c r="H23" s="502"/>
      <c r="I23" s="502"/>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502"/>
      <c r="AH23" s="502"/>
      <c r="AI23" s="502"/>
      <c r="AJ23" s="502"/>
      <c r="AK23" s="668" t="e">
        <f>AK22/'１(３)'!CL6</f>
        <v>#DIV/0!</v>
      </c>
      <c r="AL23" s="668"/>
      <c r="AM23" s="668" t="e">
        <f>AM22/'１(３)'!CL6</f>
        <v>#DIV/0!</v>
      </c>
      <c r="AN23" s="668"/>
      <c r="AO23" s="668" t="e">
        <f>AO22/'１(３)'!CL6</f>
        <v>#DIV/0!</v>
      </c>
      <c r="AP23" s="668"/>
      <c r="AQ23" s="668" t="e">
        <f>AQ22/'１(３)'!CL6</f>
        <v>#DIV/0!</v>
      </c>
      <c r="AR23" s="668"/>
      <c r="AS23" s="668" t="e">
        <f>AS22/'１(３)'!CL6</f>
        <v>#DIV/0!</v>
      </c>
      <c r="AT23" s="668"/>
      <c r="AU23" s="668" t="e">
        <f>AU22/'１(３)'!CL6</f>
        <v>#DIV/0!</v>
      </c>
      <c r="AV23" s="668"/>
      <c r="AW23" s="668" t="e">
        <f>AW22/'１(３)'!CL6</f>
        <v>#DIV/0!</v>
      </c>
      <c r="AX23" s="668"/>
      <c r="AY23" s="668" t="e">
        <f>AY22/'１(３)'!CL6</f>
        <v>#DIV/0!</v>
      </c>
      <c r="AZ23" s="668"/>
      <c r="BA23" s="668" t="e">
        <f>BA22/'１(３)'!CL6</f>
        <v>#DIV/0!</v>
      </c>
      <c r="BB23" s="668"/>
      <c r="BC23" s="668" t="e">
        <f>BC22/'１(３)'!CL6</f>
        <v>#DIV/0!</v>
      </c>
      <c r="BD23" s="668"/>
      <c r="BE23" s="668" t="e">
        <f>BE22/'１(３)'!CL6</f>
        <v>#DIV/0!</v>
      </c>
      <c r="BF23" s="668"/>
      <c r="BG23" s="668" t="e">
        <f>BG22/'１(３)'!CL6</f>
        <v>#DIV/0!</v>
      </c>
      <c r="BH23" s="668"/>
      <c r="BI23" s="668" t="e">
        <f>BI22/'１(３)'!CL6</f>
        <v>#DIV/0!</v>
      </c>
      <c r="BJ23" s="668"/>
      <c r="BK23" s="668" t="e">
        <f>BK22/'１(３)'!CL6</f>
        <v>#DIV/0!</v>
      </c>
      <c r="BL23" s="668"/>
      <c r="BM23" s="668" t="e">
        <f>BM22/'１(３)'!CL6</f>
        <v>#DIV/0!</v>
      </c>
      <c r="BN23" s="668"/>
      <c r="BO23" s="668" t="e">
        <f>BO22/'１(３)'!CL6</f>
        <v>#DIV/0!</v>
      </c>
      <c r="BP23" s="668"/>
      <c r="BQ23" s="668" t="e">
        <f>BQ22/'１(３)'!CL6</f>
        <v>#DIV/0!</v>
      </c>
      <c r="BR23" s="668"/>
      <c r="BS23" s="668" t="e">
        <f>BS22/'１(３)'!CL6</f>
        <v>#DIV/0!</v>
      </c>
      <c r="BT23" s="668"/>
      <c r="BU23" s="668" t="e">
        <f>BU22/'１(３)'!CL6</f>
        <v>#DIV/0!</v>
      </c>
      <c r="BV23" s="668"/>
      <c r="BW23" s="668" t="e">
        <f>BW22/'１(３)'!CL6</f>
        <v>#DIV/0!</v>
      </c>
      <c r="BX23" s="668"/>
      <c r="BY23" s="668" t="e">
        <f>BY22/'１(３)'!CL6</f>
        <v>#DIV/0!</v>
      </c>
      <c r="BZ23" s="668"/>
      <c r="CA23" s="668" t="e">
        <f>CA22/'１(３)'!CL6</f>
        <v>#DIV/0!</v>
      </c>
      <c r="CB23" s="668"/>
      <c r="CC23" s="668" t="e">
        <f>CC22/'１(３)'!CL6</f>
        <v>#DIV/0!</v>
      </c>
      <c r="CD23" s="668"/>
      <c r="CE23" s="668" t="e">
        <f>CE22/'１(３)'!CL6</f>
        <v>#DIV/0!</v>
      </c>
      <c r="CF23" s="668"/>
      <c r="CG23" s="668" t="e">
        <f>CG22/'１(３)'!CL6</f>
        <v>#DIV/0!</v>
      </c>
      <c r="CH23" s="668"/>
      <c r="CI23" s="668" t="e">
        <f>CI22/'１(３)'!CL6</f>
        <v>#DIV/0!</v>
      </c>
      <c r="CJ23" s="668"/>
      <c r="CK23" s="668" t="e">
        <f>CK22/'１(３)'!CL6</f>
        <v>#DIV/0!</v>
      </c>
      <c r="CL23" s="668"/>
      <c r="CM23" s="668" t="e">
        <f>CM22/'１(３)'!CL6</f>
        <v>#DIV/0!</v>
      </c>
      <c r="CN23" s="668"/>
      <c r="CO23" s="47"/>
    </row>
    <row r="24" spans="1:93" ht="12" customHeight="1" x14ac:dyDescent="0.15">
      <c r="A24" s="648"/>
      <c r="B24" s="648"/>
      <c r="C24" s="502" t="s">
        <v>704</v>
      </c>
      <c r="D24" s="502"/>
      <c r="E24" s="502"/>
      <c r="F24" s="502"/>
      <c r="G24" s="502"/>
      <c r="H24" s="502"/>
      <c r="I24" s="502"/>
      <c r="J24" s="502"/>
      <c r="K24" s="502"/>
      <c r="L24" s="502"/>
      <c r="M24" s="502"/>
      <c r="N24" s="502"/>
      <c r="O24" s="502"/>
      <c r="P24" s="502"/>
      <c r="Q24" s="502"/>
      <c r="R24" s="502"/>
      <c r="S24" s="502"/>
      <c r="T24" s="502"/>
      <c r="U24" s="502"/>
      <c r="V24" s="502"/>
      <c r="W24" s="502"/>
      <c r="X24" s="502"/>
      <c r="Y24" s="502"/>
      <c r="Z24" s="502"/>
      <c r="AA24" s="502"/>
      <c r="AB24" s="502"/>
      <c r="AC24" s="502"/>
      <c r="AD24" s="502"/>
      <c r="AE24" s="502"/>
      <c r="AF24" s="502"/>
      <c r="AG24" s="502"/>
      <c r="AH24" s="502"/>
      <c r="AI24" s="502"/>
      <c r="AJ24" s="502"/>
      <c r="AK24" s="666" t="e">
        <f>AK25/BR5</f>
        <v>#DIV/0!</v>
      </c>
      <c r="AL24" s="667"/>
      <c r="AM24" s="666" t="e">
        <f>AM25/BR5</f>
        <v>#DIV/0!</v>
      </c>
      <c r="AN24" s="667"/>
      <c r="AO24" s="666" t="e">
        <f>AO25/BR5</f>
        <v>#DIV/0!</v>
      </c>
      <c r="AP24" s="667"/>
      <c r="AQ24" s="666" t="e">
        <f>AQ25/BR5</f>
        <v>#DIV/0!</v>
      </c>
      <c r="AR24" s="667"/>
      <c r="AS24" s="666" t="e">
        <f>AS25/BR5</f>
        <v>#DIV/0!</v>
      </c>
      <c r="AT24" s="667"/>
      <c r="AU24" s="666" t="e">
        <f>AU25/BR5</f>
        <v>#DIV/0!</v>
      </c>
      <c r="AV24" s="667"/>
      <c r="AW24" s="666" t="e">
        <f>AW25/BR5</f>
        <v>#DIV/0!</v>
      </c>
      <c r="AX24" s="667"/>
      <c r="AY24" s="666" t="e">
        <f>AY25/BR5</f>
        <v>#DIV/0!</v>
      </c>
      <c r="AZ24" s="667"/>
      <c r="BA24" s="666" t="e">
        <f>BA25/BR5</f>
        <v>#DIV/0!</v>
      </c>
      <c r="BB24" s="667"/>
      <c r="BC24" s="666" t="e">
        <f>BC25/BR5</f>
        <v>#DIV/0!</v>
      </c>
      <c r="BD24" s="667"/>
      <c r="BE24" s="666" t="e">
        <f>BE25/BR5</f>
        <v>#DIV/0!</v>
      </c>
      <c r="BF24" s="667"/>
      <c r="BG24" s="666" t="e">
        <f>BG25/BR5</f>
        <v>#DIV/0!</v>
      </c>
      <c r="BH24" s="667"/>
      <c r="BI24" s="666" t="e">
        <f>BI25/BR5</f>
        <v>#DIV/0!</v>
      </c>
      <c r="BJ24" s="667"/>
      <c r="BK24" s="666" t="e">
        <f>BK25/BR5</f>
        <v>#DIV/0!</v>
      </c>
      <c r="BL24" s="667"/>
      <c r="BM24" s="666" t="e">
        <f>BM25/BR5</f>
        <v>#DIV/0!</v>
      </c>
      <c r="BN24" s="667"/>
      <c r="BO24" s="666" t="e">
        <f>BO25/BR5</f>
        <v>#DIV/0!</v>
      </c>
      <c r="BP24" s="667"/>
      <c r="BQ24" s="666" t="e">
        <f>BQ25/BR5</f>
        <v>#DIV/0!</v>
      </c>
      <c r="BR24" s="667"/>
      <c r="BS24" s="666" t="e">
        <f>BS25/BR5</f>
        <v>#DIV/0!</v>
      </c>
      <c r="BT24" s="667"/>
      <c r="BU24" s="666" t="e">
        <f>BU25/BR5</f>
        <v>#DIV/0!</v>
      </c>
      <c r="BV24" s="667"/>
      <c r="BW24" s="666" t="e">
        <f>BW25/BR5</f>
        <v>#DIV/0!</v>
      </c>
      <c r="BX24" s="667"/>
      <c r="BY24" s="666" t="e">
        <f>BY25/BR5</f>
        <v>#DIV/0!</v>
      </c>
      <c r="BZ24" s="667"/>
      <c r="CA24" s="666" t="e">
        <f>CA25/BR5</f>
        <v>#DIV/0!</v>
      </c>
      <c r="CB24" s="667"/>
      <c r="CC24" s="666" t="e">
        <f>CC25/BR5</f>
        <v>#DIV/0!</v>
      </c>
      <c r="CD24" s="667"/>
      <c r="CE24" s="666" t="e">
        <f>CE25/BR5</f>
        <v>#DIV/0!</v>
      </c>
      <c r="CF24" s="667"/>
      <c r="CG24" s="666" t="e">
        <f>CG25/BR5</f>
        <v>#DIV/0!</v>
      </c>
      <c r="CH24" s="667"/>
      <c r="CI24" s="666" t="e">
        <f>CI25/BR5</f>
        <v>#DIV/0!</v>
      </c>
      <c r="CJ24" s="667"/>
      <c r="CK24" s="666" t="e">
        <f>CK25/BR5</f>
        <v>#DIV/0!</v>
      </c>
      <c r="CL24" s="667"/>
      <c r="CM24" s="666" t="e">
        <f>CM25/BR5</f>
        <v>#DIV/0!</v>
      </c>
      <c r="CN24" s="667"/>
      <c r="CO24" s="47"/>
    </row>
    <row r="25" spans="1:93" ht="12" customHeight="1" x14ac:dyDescent="0.15">
      <c r="A25" s="670" t="s">
        <v>705</v>
      </c>
      <c r="B25" s="670"/>
      <c r="C25" s="670"/>
      <c r="D25" s="670"/>
      <c r="E25" s="670"/>
      <c r="F25" s="670"/>
      <c r="G25" s="670"/>
      <c r="H25" s="670"/>
      <c r="I25" s="670"/>
      <c r="J25" s="670"/>
      <c r="K25" s="670"/>
      <c r="L25" s="670"/>
      <c r="M25" s="670"/>
      <c r="N25" s="670"/>
      <c r="O25" s="670"/>
      <c r="P25" s="670"/>
      <c r="Q25" s="670"/>
      <c r="R25" s="670"/>
      <c r="S25" s="670"/>
      <c r="T25" s="670"/>
      <c r="U25" s="670"/>
      <c r="V25" s="670"/>
      <c r="W25" s="670"/>
      <c r="X25" s="670"/>
      <c r="Y25" s="670"/>
      <c r="Z25" s="670"/>
      <c r="AA25" s="670"/>
      <c r="AB25" s="670"/>
      <c r="AC25" s="670"/>
      <c r="AD25" s="670"/>
      <c r="AE25" s="670"/>
      <c r="AF25" s="670"/>
      <c r="AG25" s="670"/>
      <c r="AH25" s="670"/>
      <c r="AI25" s="670"/>
      <c r="AJ25" s="670"/>
      <c r="AK25" s="603"/>
      <c r="AL25" s="604"/>
      <c r="AM25" s="603"/>
      <c r="AN25" s="604"/>
      <c r="AO25" s="603"/>
      <c r="AP25" s="604"/>
      <c r="AQ25" s="603"/>
      <c r="AR25" s="604"/>
      <c r="AS25" s="603"/>
      <c r="AT25" s="604"/>
      <c r="AU25" s="603"/>
      <c r="AV25" s="604"/>
      <c r="AW25" s="603"/>
      <c r="AX25" s="604"/>
      <c r="AY25" s="603"/>
      <c r="AZ25" s="604"/>
      <c r="BA25" s="603"/>
      <c r="BB25" s="604"/>
      <c r="BC25" s="603"/>
      <c r="BD25" s="604"/>
      <c r="BE25" s="603"/>
      <c r="BF25" s="604"/>
      <c r="BG25" s="603"/>
      <c r="BH25" s="604"/>
      <c r="BI25" s="603"/>
      <c r="BJ25" s="604"/>
      <c r="BK25" s="603"/>
      <c r="BL25" s="604"/>
      <c r="BM25" s="603"/>
      <c r="BN25" s="604"/>
      <c r="BO25" s="603"/>
      <c r="BP25" s="604"/>
      <c r="BQ25" s="603"/>
      <c r="BR25" s="604"/>
      <c r="BS25" s="603"/>
      <c r="BT25" s="604"/>
      <c r="BU25" s="603"/>
      <c r="BV25" s="604"/>
      <c r="BW25" s="603"/>
      <c r="BX25" s="604"/>
      <c r="BY25" s="603"/>
      <c r="BZ25" s="604"/>
      <c r="CA25" s="603"/>
      <c r="CB25" s="604"/>
      <c r="CC25" s="603"/>
      <c r="CD25" s="604"/>
      <c r="CE25" s="603"/>
      <c r="CF25" s="604"/>
      <c r="CG25" s="603"/>
      <c r="CH25" s="604"/>
      <c r="CI25" s="603"/>
      <c r="CJ25" s="604"/>
      <c r="CK25" s="603"/>
      <c r="CL25" s="604"/>
      <c r="CM25" s="603"/>
      <c r="CN25" s="604"/>
      <c r="CO25" s="47"/>
    </row>
    <row r="26" spans="1:93" ht="11.25" customHeight="1" x14ac:dyDescent="0.1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47"/>
    </row>
    <row r="27" spans="1:93" s="5" customFormat="1" ht="19.899999999999999" customHeight="1" x14ac:dyDescent="0.15">
      <c r="A27" s="596" t="s">
        <v>699</v>
      </c>
      <c r="B27" s="596"/>
      <c r="C27" s="596"/>
      <c r="D27" s="596"/>
      <c r="E27" s="596"/>
      <c r="F27" s="596"/>
      <c r="G27" s="596"/>
      <c r="H27" s="596"/>
      <c r="I27" s="596"/>
      <c r="J27" s="596"/>
      <c r="K27" s="596"/>
      <c r="L27" s="596"/>
      <c r="M27" s="596"/>
      <c r="N27" s="596"/>
      <c r="O27" s="596"/>
      <c r="P27" s="596"/>
      <c r="Q27" s="596"/>
      <c r="R27" s="596"/>
      <c r="S27" s="596"/>
      <c r="T27" s="596"/>
      <c r="U27" s="596"/>
      <c r="V27" s="596"/>
      <c r="W27" s="596"/>
      <c r="X27" s="596"/>
      <c r="Y27" s="596"/>
      <c r="Z27" s="596"/>
      <c r="AA27" s="596"/>
      <c r="AB27" s="596"/>
      <c r="AC27" s="596"/>
      <c r="AD27" s="596"/>
      <c r="AE27" s="596"/>
      <c r="AF27" s="596"/>
      <c r="AG27" s="596"/>
      <c r="AH27" s="596"/>
      <c r="AI27" s="596"/>
      <c r="AJ27" s="596"/>
      <c r="AK27" s="596"/>
      <c r="AL27" s="596"/>
      <c r="AM27" s="596"/>
      <c r="AN27" s="596"/>
      <c r="AO27" s="596"/>
      <c r="AP27" s="596"/>
      <c r="AQ27" s="596"/>
      <c r="AR27" s="596"/>
      <c r="AS27" s="596"/>
      <c r="AT27" s="596"/>
      <c r="AU27" s="596"/>
      <c r="AV27" s="596"/>
      <c r="AW27" s="596"/>
      <c r="AX27" s="596"/>
      <c r="AY27" s="596"/>
      <c r="AZ27" s="596"/>
      <c r="BA27" s="596"/>
      <c r="BB27" s="596"/>
      <c r="BC27" s="596"/>
      <c r="BD27" s="596"/>
      <c r="BE27" s="596"/>
      <c r="BF27" s="596"/>
      <c r="BG27" s="596"/>
      <c r="BH27" s="596"/>
      <c r="BI27" s="596"/>
      <c r="BJ27" s="596"/>
      <c r="BK27" s="596"/>
      <c r="BL27" s="596"/>
      <c r="BM27" s="596"/>
      <c r="BN27" s="596"/>
      <c r="BO27" s="596"/>
      <c r="BP27" s="596"/>
      <c r="BQ27" s="596"/>
      <c r="BR27" s="596"/>
      <c r="BS27" s="596"/>
      <c r="BT27" s="596"/>
      <c r="BU27" s="596"/>
      <c r="BV27" s="596"/>
      <c r="BW27" s="596"/>
      <c r="BX27" s="596"/>
      <c r="BY27" s="596"/>
      <c r="BZ27" s="596"/>
      <c r="CA27" s="596"/>
      <c r="CB27" s="596"/>
      <c r="CC27" s="596"/>
      <c r="CD27" s="596"/>
      <c r="CE27" s="596"/>
      <c r="CF27" s="596"/>
      <c r="CG27" s="596"/>
      <c r="CH27" s="596"/>
      <c r="CI27" s="596"/>
      <c r="CJ27" s="596"/>
      <c r="CK27" s="596"/>
      <c r="CL27" s="596"/>
      <c r="CM27" s="596"/>
      <c r="CN27" s="596"/>
      <c r="CO27" s="228"/>
    </row>
    <row r="28" spans="1:93" s="5" customFormat="1" ht="19.899999999999999" customHeight="1" x14ac:dyDescent="0.15">
      <c r="A28" s="596" t="s">
        <v>700</v>
      </c>
      <c r="B28" s="596"/>
      <c r="C28" s="596"/>
      <c r="D28" s="596"/>
      <c r="E28" s="596"/>
      <c r="F28" s="596"/>
      <c r="G28" s="596"/>
      <c r="H28" s="596"/>
      <c r="I28" s="596"/>
      <c r="J28" s="596"/>
      <c r="K28" s="596"/>
      <c r="L28" s="596"/>
      <c r="M28" s="596"/>
      <c r="N28" s="596"/>
      <c r="O28" s="596"/>
      <c r="P28" s="596"/>
      <c r="Q28" s="596"/>
      <c r="R28" s="596"/>
      <c r="S28" s="596"/>
      <c r="T28" s="596"/>
      <c r="U28" s="596"/>
      <c r="V28" s="596"/>
      <c r="W28" s="596"/>
      <c r="X28" s="596"/>
      <c r="Y28" s="596"/>
      <c r="Z28" s="596"/>
      <c r="AA28" s="596"/>
      <c r="AB28" s="596"/>
      <c r="AC28" s="596"/>
      <c r="AD28" s="596"/>
      <c r="AE28" s="596"/>
      <c r="AF28" s="596"/>
      <c r="AG28" s="596"/>
      <c r="AH28" s="596"/>
      <c r="AI28" s="596"/>
      <c r="AJ28" s="596"/>
      <c r="AK28" s="596"/>
      <c r="AL28" s="596"/>
      <c r="AM28" s="596"/>
      <c r="AN28" s="596"/>
      <c r="AO28" s="596"/>
      <c r="AP28" s="596"/>
      <c r="AQ28" s="596"/>
      <c r="AR28" s="596"/>
      <c r="AS28" s="596"/>
      <c r="AT28" s="596"/>
      <c r="AU28" s="596"/>
      <c r="AV28" s="596"/>
      <c r="AW28" s="596"/>
      <c r="AX28" s="596"/>
      <c r="AY28" s="596"/>
      <c r="AZ28" s="596"/>
      <c r="BA28" s="596"/>
      <c r="BB28" s="596"/>
      <c r="BC28" s="596"/>
      <c r="BD28" s="596"/>
      <c r="BE28" s="596"/>
      <c r="BF28" s="596"/>
      <c r="BG28" s="596"/>
      <c r="BH28" s="596"/>
      <c r="BI28" s="596"/>
      <c r="BJ28" s="596"/>
      <c r="BK28" s="596"/>
      <c r="BL28" s="596"/>
      <c r="BM28" s="596"/>
      <c r="BN28" s="596"/>
      <c r="BO28" s="596"/>
      <c r="BP28" s="596"/>
      <c r="BQ28" s="596"/>
      <c r="BR28" s="596"/>
      <c r="BS28" s="596"/>
      <c r="BT28" s="596"/>
      <c r="BU28" s="596"/>
      <c r="BV28" s="596"/>
      <c r="BW28" s="596"/>
      <c r="BX28" s="596"/>
      <c r="BY28" s="596"/>
      <c r="BZ28" s="596"/>
      <c r="CA28" s="596"/>
      <c r="CB28" s="596"/>
      <c r="CC28" s="596"/>
      <c r="CD28" s="596"/>
      <c r="CE28" s="596"/>
      <c r="CF28" s="596"/>
      <c r="CG28" s="596"/>
      <c r="CH28" s="596"/>
      <c r="CI28" s="596"/>
      <c r="CJ28" s="596"/>
      <c r="CK28" s="596"/>
      <c r="CL28" s="596"/>
      <c r="CM28" s="596"/>
      <c r="CN28" s="596"/>
      <c r="CO28" s="228"/>
    </row>
    <row r="29" spans="1:93" s="124" customFormat="1" ht="19.899999999999999" customHeight="1" x14ac:dyDescent="0.15">
      <c r="A29" s="608" t="s">
        <v>701</v>
      </c>
      <c r="B29" s="608"/>
      <c r="C29" s="608"/>
      <c r="D29" s="608"/>
      <c r="E29" s="608"/>
      <c r="F29" s="608"/>
      <c r="G29" s="608"/>
      <c r="H29" s="608"/>
      <c r="I29" s="608"/>
      <c r="J29" s="608"/>
      <c r="K29" s="608"/>
      <c r="L29" s="608"/>
      <c r="M29" s="608"/>
      <c r="N29" s="608"/>
      <c r="O29" s="608"/>
      <c r="P29" s="608"/>
      <c r="Q29" s="608"/>
      <c r="R29" s="608"/>
      <c r="S29" s="608"/>
      <c r="T29" s="608"/>
      <c r="U29" s="608"/>
      <c r="V29" s="608"/>
      <c r="W29" s="608"/>
      <c r="X29" s="608"/>
      <c r="Y29" s="608"/>
      <c r="Z29" s="608"/>
      <c r="AA29" s="608"/>
      <c r="AB29" s="608"/>
      <c r="AC29" s="608"/>
      <c r="AD29" s="608"/>
      <c r="AE29" s="608"/>
      <c r="AF29" s="608"/>
      <c r="AG29" s="608"/>
      <c r="AH29" s="608"/>
      <c r="AI29" s="608"/>
      <c r="AJ29" s="608"/>
      <c r="AK29" s="608"/>
      <c r="AL29" s="608"/>
      <c r="AM29" s="608"/>
      <c r="AN29" s="608"/>
      <c r="AO29" s="608"/>
      <c r="AP29" s="608"/>
      <c r="AQ29" s="608"/>
      <c r="AR29" s="608"/>
      <c r="AS29" s="608"/>
      <c r="AT29" s="608"/>
      <c r="AU29" s="608"/>
      <c r="AV29" s="608"/>
      <c r="AW29" s="608"/>
      <c r="AX29" s="608"/>
      <c r="AY29" s="608"/>
      <c r="AZ29" s="608"/>
      <c r="BA29" s="608"/>
      <c r="BB29" s="608"/>
      <c r="BC29" s="608"/>
      <c r="BD29" s="608"/>
      <c r="BE29" s="608"/>
      <c r="BF29" s="608"/>
      <c r="BG29" s="608"/>
      <c r="BH29" s="608"/>
      <c r="BI29" s="608"/>
      <c r="BJ29" s="608"/>
      <c r="BK29" s="608"/>
      <c r="BL29" s="608"/>
      <c r="BM29" s="608"/>
      <c r="BN29" s="608"/>
      <c r="BO29" s="608"/>
      <c r="BP29" s="608"/>
      <c r="BQ29" s="608"/>
      <c r="BR29" s="608"/>
      <c r="BS29" s="608"/>
      <c r="BT29" s="608"/>
      <c r="BU29" s="608"/>
      <c r="BV29" s="608"/>
      <c r="BW29" s="608"/>
      <c r="BX29" s="608"/>
      <c r="BY29" s="608"/>
      <c r="BZ29" s="608"/>
      <c r="CA29" s="608"/>
      <c r="CB29" s="608"/>
      <c r="CC29" s="608"/>
      <c r="CD29" s="608"/>
      <c r="CE29" s="608"/>
      <c r="CF29" s="608"/>
      <c r="CG29" s="608"/>
      <c r="CH29" s="608"/>
      <c r="CI29" s="608"/>
      <c r="CJ29" s="608"/>
      <c r="CK29" s="608"/>
      <c r="CL29" s="608"/>
      <c r="CM29" s="608"/>
      <c r="CN29" s="608"/>
      <c r="CO29" s="229"/>
    </row>
    <row r="30" spans="1:93" s="124" customFormat="1" ht="19.899999999999999" customHeight="1" x14ac:dyDescent="0.15">
      <c r="A30" s="608" t="s">
        <v>702</v>
      </c>
      <c r="B30" s="608"/>
      <c r="C30" s="608"/>
      <c r="D30" s="608"/>
      <c r="E30" s="608"/>
      <c r="F30" s="608"/>
      <c r="G30" s="608"/>
      <c r="H30" s="608"/>
      <c r="I30" s="608"/>
      <c r="J30" s="608"/>
      <c r="K30" s="608"/>
      <c r="L30" s="608"/>
      <c r="M30" s="608"/>
      <c r="N30" s="608"/>
      <c r="O30" s="608"/>
      <c r="P30" s="608"/>
      <c r="Q30" s="608"/>
      <c r="R30" s="608"/>
      <c r="S30" s="608"/>
      <c r="T30" s="608"/>
      <c r="U30" s="608"/>
      <c r="V30" s="608"/>
      <c r="W30" s="608"/>
      <c r="X30" s="608"/>
      <c r="Y30" s="608"/>
      <c r="Z30" s="608"/>
      <c r="AA30" s="608"/>
      <c r="AB30" s="608"/>
      <c r="AC30" s="608"/>
      <c r="AD30" s="608"/>
      <c r="AE30" s="608"/>
      <c r="AF30" s="608"/>
      <c r="AG30" s="608"/>
      <c r="AH30" s="608"/>
      <c r="AI30" s="608"/>
      <c r="AJ30" s="608"/>
      <c r="AK30" s="608"/>
      <c r="AL30" s="608"/>
      <c r="AM30" s="608"/>
      <c r="AN30" s="608"/>
      <c r="AO30" s="608"/>
      <c r="AP30" s="608"/>
      <c r="AQ30" s="608"/>
      <c r="AR30" s="608"/>
      <c r="AS30" s="608"/>
      <c r="AT30" s="608"/>
      <c r="AU30" s="608"/>
      <c r="AV30" s="608"/>
      <c r="AW30" s="608"/>
      <c r="AX30" s="608"/>
      <c r="AY30" s="608"/>
      <c r="AZ30" s="608"/>
      <c r="BA30" s="608"/>
      <c r="BB30" s="608"/>
      <c r="BC30" s="608"/>
      <c r="BD30" s="608"/>
      <c r="BE30" s="608"/>
      <c r="BF30" s="608"/>
      <c r="BG30" s="608"/>
      <c r="BH30" s="608"/>
      <c r="BI30" s="608"/>
      <c r="BJ30" s="608"/>
      <c r="BK30" s="608"/>
      <c r="BL30" s="608"/>
      <c r="BM30" s="608"/>
      <c r="BN30" s="608"/>
      <c r="BO30" s="608"/>
      <c r="BP30" s="608"/>
      <c r="BQ30" s="608"/>
      <c r="BR30" s="608"/>
      <c r="BS30" s="608"/>
      <c r="BT30" s="608"/>
      <c r="BU30" s="608"/>
      <c r="BV30" s="608"/>
      <c r="BW30" s="608"/>
      <c r="BX30" s="608"/>
      <c r="BY30" s="608"/>
      <c r="BZ30" s="608"/>
      <c r="CA30" s="608"/>
      <c r="CB30" s="608"/>
      <c r="CC30" s="608"/>
      <c r="CD30" s="608"/>
      <c r="CE30" s="608"/>
      <c r="CF30" s="608"/>
      <c r="CG30" s="608"/>
      <c r="CH30" s="608"/>
      <c r="CI30" s="608"/>
      <c r="CJ30" s="608"/>
      <c r="CK30" s="608"/>
      <c r="CL30" s="608"/>
      <c r="CM30" s="608"/>
      <c r="CN30" s="608"/>
      <c r="CO30" s="229"/>
    </row>
    <row r="31" spans="1:93" ht="11.25" customHeight="1" x14ac:dyDescent="0.15">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row>
    <row r="32" spans="1:93" ht="11.25" customHeight="1" x14ac:dyDescent="0.15"/>
    <row r="33" ht="13.5" customHeight="1" x14ac:dyDescent="0.15"/>
    <row r="34" ht="11.25" customHeight="1" x14ac:dyDescent="0.15"/>
    <row r="35" ht="11.25" customHeight="1" x14ac:dyDescent="0.15"/>
    <row r="36" ht="11.25" customHeight="1" x14ac:dyDescent="0.15"/>
    <row r="37" ht="13.5" customHeight="1" x14ac:dyDescent="0.15"/>
    <row r="38" ht="14.25" customHeight="1" x14ac:dyDescent="0.15"/>
  </sheetData>
  <mergeCells count="625">
    <mergeCell ref="B1:AD2"/>
    <mergeCell ref="AE1:AO2"/>
    <mergeCell ref="AP1:AR2"/>
    <mergeCell ref="AS1:CN2"/>
    <mergeCell ref="C6:K8"/>
    <mergeCell ref="L6:T8"/>
    <mergeCell ref="U6:V8"/>
    <mergeCell ref="W6:X8"/>
    <mergeCell ref="Y6:AJ8"/>
    <mergeCell ref="AK6:AX6"/>
    <mergeCell ref="BS7:BT7"/>
    <mergeCell ref="BU7:BV7"/>
    <mergeCell ref="AY7:AZ7"/>
    <mergeCell ref="BA7:BB7"/>
    <mergeCell ref="BC7:BD7"/>
    <mergeCell ref="BE7:BF7"/>
    <mergeCell ref="BG7:BH7"/>
    <mergeCell ref="BW7:BX7"/>
    <mergeCell ref="BY7:BZ7"/>
    <mergeCell ref="BK7:BL7"/>
    <mergeCell ref="BM7:BN7"/>
    <mergeCell ref="BO7:BP7"/>
    <mergeCell ref="AK7:AL7"/>
    <mergeCell ref="AM7:AN7"/>
    <mergeCell ref="AO7:AP7"/>
    <mergeCell ref="AQ7:AR7"/>
    <mergeCell ref="AS7:AT7"/>
    <mergeCell ref="AU7:AV7"/>
    <mergeCell ref="AW7:AX7"/>
    <mergeCell ref="CI7:CJ7"/>
    <mergeCell ref="CE8:CF8"/>
    <mergeCell ref="CG8:CH8"/>
    <mergeCell ref="CA6:CN6"/>
    <mergeCell ref="CK7:CL7"/>
    <mergeCell ref="CM7:CN7"/>
    <mergeCell ref="CA7:CB7"/>
    <mergeCell ref="CC7:CD7"/>
    <mergeCell ref="CE7:CF7"/>
    <mergeCell ref="CG7:CH7"/>
    <mergeCell ref="CI8:CJ8"/>
    <mergeCell ref="CK8:CL8"/>
    <mergeCell ref="CM8:CN8"/>
    <mergeCell ref="CA8:CB8"/>
    <mergeCell ref="CC8:CD8"/>
    <mergeCell ref="BQ7:BR7"/>
    <mergeCell ref="BI7:BJ7"/>
    <mergeCell ref="AY6:BL6"/>
    <mergeCell ref="BM6:BZ6"/>
    <mergeCell ref="C9:K9"/>
    <mergeCell ref="L9:T9"/>
    <mergeCell ref="U9:V9"/>
    <mergeCell ref="W9:X9"/>
    <mergeCell ref="Y9:AJ9"/>
    <mergeCell ref="AK9:AL9"/>
    <mergeCell ref="AM9:AN9"/>
    <mergeCell ref="BW8:BX8"/>
    <mergeCell ref="BY8:BZ8"/>
    <mergeCell ref="BK8:BL8"/>
    <mergeCell ref="BM8:BN8"/>
    <mergeCell ref="BO8:BP8"/>
    <mergeCell ref="BQ8:BR8"/>
    <mergeCell ref="BS8:BT8"/>
    <mergeCell ref="BU8:BV8"/>
    <mergeCell ref="AY8:AZ8"/>
    <mergeCell ref="BA8:BB8"/>
    <mergeCell ref="AK8:AL8"/>
    <mergeCell ref="AM8:AN8"/>
    <mergeCell ref="AO8:AP8"/>
    <mergeCell ref="AO9:AP9"/>
    <mergeCell ref="BW9:BX9"/>
    <mergeCell ref="BY9:BZ9"/>
    <mergeCell ref="C10:K10"/>
    <mergeCell ref="L10:T10"/>
    <mergeCell ref="U10:V10"/>
    <mergeCell ref="W10:X10"/>
    <mergeCell ref="Y10:AJ10"/>
    <mergeCell ref="AK10:AL10"/>
    <mergeCell ref="AM10:AN10"/>
    <mergeCell ref="AO10:AP10"/>
    <mergeCell ref="AQ10:AR10"/>
    <mergeCell ref="CC9:CD9"/>
    <mergeCell ref="CE9:CF9"/>
    <mergeCell ref="BK9:BL9"/>
    <mergeCell ref="BM9:BN9"/>
    <mergeCell ref="BO9:BP9"/>
    <mergeCell ref="BQ9:BR9"/>
    <mergeCell ref="BS9:BT9"/>
    <mergeCell ref="BU9:BV9"/>
    <mergeCell ref="AQ8:AR8"/>
    <mergeCell ref="AS8:AT8"/>
    <mergeCell ref="AU8:AV8"/>
    <mergeCell ref="AW8:AX8"/>
    <mergeCell ref="BC8:BD8"/>
    <mergeCell ref="BE8:BF8"/>
    <mergeCell ref="BG8:BH8"/>
    <mergeCell ref="BI8:BJ8"/>
    <mergeCell ref="BA9:BB9"/>
    <mergeCell ref="BC9:BD9"/>
    <mergeCell ref="BE9:BF9"/>
    <mergeCell ref="BG9:BH9"/>
    <mergeCell ref="BI9:BJ9"/>
    <mergeCell ref="CA9:CB9"/>
    <mergeCell ref="AQ9:AR9"/>
    <mergeCell ref="AS9:AT9"/>
    <mergeCell ref="CI9:CJ9"/>
    <mergeCell ref="CK9:CL9"/>
    <mergeCell ref="CM9:CN9"/>
    <mergeCell ref="CG9:CH9"/>
    <mergeCell ref="AU9:AV9"/>
    <mergeCell ref="AW9:AX9"/>
    <mergeCell ref="AY9:AZ9"/>
    <mergeCell ref="BI10:BJ10"/>
    <mergeCell ref="BK10:BL10"/>
    <mergeCell ref="BM10:BN10"/>
    <mergeCell ref="BO10:BP10"/>
    <mergeCell ref="BQ10:BR10"/>
    <mergeCell ref="BS10:BT10"/>
    <mergeCell ref="AW10:AX10"/>
    <mergeCell ref="AY10:AZ10"/>
    <mergeCell ref="BA10:BB10"/>
    <mergeCell ref="BC10:BD10"/>
    <mergeCell ref="BE10:BF10"/>
    <mergeCell ref="BG10:BH10"/>
    <mergeCell ref="CG10:CH10"/>
    <mergeCell ref="CI10:CJ10"/>
    <mergeCell ref="CK10:CL10"/>
    <mergeCell ref="CM10:CN10"/>
    <mergeCell ref="BU10:BV10"/>
    <mergeCell ref="BW10:BX10"/>
    <mergeCell ref="BY10:BZ10"/>
    <mergeCell ref="CA10:CB10"/>
    <mergeCell ref="CC10:CD10"/>
    <mergeCell ref="CE10:CF10"/>
    <mergeCell ref="BG11:BH11"/>
    <mergeCell ref="BI11:BJ11"/>
    <mergeCell ref="AM11:AN11"/>
    <mergeCell ref="AO11:AP11"/>
    <mergeCell ref="AQ11:AR11"/>
    <mergeCell ref="AS11:AT11"/>
    <mergeCell ref="AU11:AV11"/>
    <mergeCell ref="AW11:AX11"/>
    <mergeCell ref="AS10:AT10"/>
    <mergeCell ref="AU10:AV10"/>
    <mergeCell ref="C11:K11"/>
    <mergeCell ref="L11:T11"/>
    <mergeCell ref="U11:V11"/>
    <mergeCell ref="W11:X11"/>
    <mergeCell ref="Y11:AJ11"/>
    <mergeCell ref="AK11:AL11"/>
    <mergeCell ref="CI11:CJ11"/>
    <mergeCell ref="CK11:CL11"/>
    <mergeCell ref="CM11:CN11"/>
    <mergeCell ref="CE11:CF11"/>
    <mergeCell ref="CG11:CH11"/>
    <mergeCell ref="W12:X12"/>
    <mergeCell ref="Y12:AJ12"/>
    <mergeCell ref="BW11:BX11"/>
    <mergeCell ref="BY11:BZ11"/>
    <mergeCell ref="CA11:CB11"/>
    <mergeCell ref="CC11:CD11"/>
    <mergeCell ref="BK11:BL11"/>
    <mergeCell ref="BM11:BN11"/>
    <mergeCell ref="BO11:BP11"/>
    <mergeCell ref="BQ11:BR11"/>
    <mergeCell ref="BS11:BT11"/>
    <mergeCell ref="BU11:BV11"/>
    <mergeCell ref="AY11:AZ11"/>
    <mergeCell ref="BA11:BB11"/>
    <mergeCell ref="BC11:BD11"/>
    <mergeCell ref="BE11:BF11"/>
    <mergeCell ref="CM12:CN12"/>
    <mergeCell ref="BU12:BV12"/>
    <mergeCell ref="BW12:BX12"/>
    <mergeCell ref="BY12:BZ12"/>
    <mergeCell ref="CA12:CB12"/>
    <mergeCell ref="CC12:CD12"/>
    <mergeCell ref="CE12:CF12"/>
    <mergeCell ref="BI12:BJ12"/>
    <mergeCell ref="BK12:BL12"/>
    <mergeCell ref="BM12:BN12"/>
    <mergeCell ref="BO12:BP12"/>
    <mergeCell ref="BQ12:BR12"/>
    <mergeCell ref="BS12:BT12"/>
    <mergeCell ref="C13:K13"/>
    <mergeCell ref="L13:T13"/>
    <mergeCell ref="U13:V13"/>
    <mergeCell ref="W13:X13"/>
    <mergeCell ref="Y13:AJ13"/>
    <mergeCell ref="AK13:AL13"/>
    <mergeCell ref="CG12:CH12"/>
    <mergeCell ref="CI12:CJ12"/>
    <mergeCell ref="CK12:CL12"/>
    <mergeCell ref="AW12:AX12"/>
    <mergeCell ref="AY12:AZ12"/>
    <mergeCell ref="BA12:BB12"/>
    <mergeCell ref="BC12:BD12"/>
    <mergeCell ref="BE12:BF12"/>
    <mergeCell ref="BG12:BH12"/>
    <mergeCell ref="AK12:AL12"/>
    <mergeCell ref="AM12:AN12"/>
    <mergeCell ref="AO12:AP12"/>
    <mergeCell ref="AQ12:AR12"/>
    <mergeCell ref="AS12:AT12"/>
    <mergeCell ref="AU12:AV12"/>
    <mergeCell ref="C12:K12"/>
    <mergeCell ref="L12:T12"/>
    <mergeCell ref="U12:V12"/>
    <mergeCell ref="C14:K14"/>
    <mergeCell ref="L14:T14"/>
    <mergeCell ref="U14:V14"/>
    <mergeCell ref="W14:X14"/>
    <mergeCell ref="Y14:AJ14"/>
    <mergeCell ref="BW13:BX13"/>
    <mergeCell ref="BY13:BZ13"/>
    <mergeCell ref="CA13:CB13"/>
    <mergeCell ref="CC13:CD13"/>
    <mergeCell ref="BK13:BL13"/>
    <mergeCell ref="BM13:BN13"/>
    <mergeCell ref="BO13:BP13"/>
    <mergeCell ref="BQ13:BR13"/>
    <mergeCell ref="BS13:BT13"/>
    <mergeCell ref="BU13:BV13"/>
    <mergeCell ref="AY13:AZ13"/>
    <mergeCell ref="BA13:BB13"/>
    <mergeCell ref="BC13:BD13"/>
    <mergeCell ref="BE13:BF13"/>
    <mergeCell ref="BG13:BH13"/>
    <mergeCell ref="BI13:BJ13"/>
    <mergeCell ref="AM13:AN13"/>
    <mergeCell ref="AO13:AP13"/>
    <mergeCell ref="AQ13:AR13"/>
    <mergeCell ref="AK14:AL14"/>
    <mergeCell ref="AM14:AN14"/>
    <mergeCell ref="AO14:AP14"/>
    <mergeCell ref="AQ14:AR14"/>
    <mergeCell ref="AS14:AT14"/>
    <mergeCell ref="AU14:AV14"/>
    <mergeCell ref="CI13:CJ13"/>
    <mergeCell ref="CK13:CL13"/>
    <mergeCell ref="CM13:CN13"/>
    <mergeCell ref="CE13:CF13"/>
    <mergeCell ref="CG13:CH13"/>
    <mergeCell ref="AS13:AT13"/>
    <mergeCell ref="AU13:AV13"/>
    <mergeCell ref="AW13:AX13"/>
    <mergeCell ref="BI14:BJ14"/>
    <mergeCell ref="BK14:BL14"/>
    <mergeCell ref="BM14:BN14"/>
    <mergeCell ref="BO14:BP14"/>
    <mergeCell ref="BQ14:BR14"/>
    <mergeCell ref="BS14:BT14"/>
    <mergeCell ref="AW14:AX14"/>
    <mergeCell ref="AY14:AZ14"/>
    <mergeCell ref="BA14:BB14"/>
    <mergeCell ref="BC14:BD14"/>
    <mergeCell ref="BE14:BF14"/>
    <mergeCell ref="BG14:BH14"/>
    <mergeCell ref="CG14:CH14"/>
    <mergeCell ref="CI14:CJ14"/>
    <mergeCell ref="CK14:CL14"/>
    <mergeCell ref="CM14:CN14"/>
    <mergeCell ref="BU14:BV14"/>
    <mergeCell ref="BW14:BX14"/>
    <mergeCell ref="BY14:BZ14"/>
    <mergeCell ref="CA14:CB14"/>
    <mergeCell ref="CC14:CD14"/>
    <mergeCell ref="CE14:CF14"/>
    <mergeCell ref="BG15:BH15"/>
    <mergeCell ref="BI15:BJ15"/>
    <mergeCell ref="AM15:AN15"/>
    <mergeCell ref="AO15:AP15"/>
    <mergeCell ref="AQ15:AR15"/>
    <mergeCell ref="AS15:AT15"/>
    <mergeCell ref="AU15:AV15"/>
    <mergeCell ref="AW15:AX15"/>
    <mergeCell ref="C15:K15"/>
    <mergeCell ref="L15:T15"/>
    <mergeCell ref="U15:V15"/>
    <mergeCell ref="W15:X15"/>
    <mergeCell ref="Y15:AJ15"/>
    <mergeCell ref="AK15:AL15"/>
    <mergeCell ref="CI15:CJ15"/>
    <mergeCell ref="CK15:CL15"/>
    <mergeCell ref="CM15:CN15"/>
    <mergeCell ref="C16:K16"/>
    <mergeCell ref="L16:T16"/>
    <mergeCell ref="U16:V16"/>
    <mergeCell ref="W16:X16"/>
    <mergeCell ref="Y16:AJ16"/>
    <mergeCell ref="BW15:BX15"/>
    <mergeCell ref="BY15:BZ15"/>
    <mergeCell ref="CA15:CB15"/>
    <mergeCell ref="CC15:CD15"/>
    <mergeCell ref="CE15:CF15"/>
    <mergeCell ref="CG15:CH15"/>
    <mergeCell ref="BK15:BL15"/>
    <mergeCell ref="BM15:BN15"/>
    <mergeCell ref="BO15:BP15"/>
    <mergeCell ref="BQ15:BR15"/>
    <mergeCell ref="BS15:BT15"/>
    <mergeCell ref="BU15:BV15"/>
    <mergeCell ref="AY15:AZ15"/>
    <mergeCell ref="BA15:BB15"/>
    <mergeCell ref="BC15:BD15"/>
    <mergeCell ref="BE15:BF15"/>
    <mergeCell ref="CM16:CN16"/>
    <mergeCell ref="BU16:BV16"/>
    <mergeCell ref="BW16:BX16"/>
    <mergeCell ref="BY16:BZ16"/>
    <mergeCell ref="CA16:CB16"/>
    <mergeCell ref="CC16:CD16"/>
    <mergeCell ref="CE16:CF16"/>
    <mergeCell ref="BI16:BJ16"/>
    <mergeCell ref="BK16:BL16"/>
    <mergeCell ref="BM16:BN16"/>
    <mergeCell ref="BO16:BP16"/>
    <mergeCell ref="BQ16:BR16"/>
    <mergeCell ref="BS16:BT16"/>
    <mergeCell ref="C17:K17"/>
    <mergeCell ref="L17:T17"/>
    <mergeCell ref="U17:V17"/>
    <mergeCell ref="W17:X17"/>
    <mergeCell ref="Y17:AJ17"/>
    <mergeCell ref="AK17:AL17"/>
    <mergeCell ref="CG16:CH16"/>
    <mergeCell ref="CI16:CJ16"/>
    <mergeCell ref="CK16:CL16"/>
    <mergeCell ref="AW16:AX16"/>
    <mergeCell ref="AY16:AZ16"/>
    <mergeCell ref="BA16:BB16"/>
    <mergeCell ref="BC16:BD16"/>
    <mergeCell ref="BE16:BF16"/>
    <mergeCell ref="BG16:BH16"/>
    <mergeCell ref="AK16:AL16"/>
    <mergeCell ref="AM16:AN16"/>
    <mergeCell ref="AO16:AP16"/>
    <mergeCell ref="AQ16:AR16"/>
    <mergeCell ref="AS16:AT16"/>
    <mergeCell ref="AU16:AV16"/>
    <mergeCell ref="C18:K18"/>
    <mergeCell ref="L18:T18"/>
    <mergeCell ref="U18:V18"/>
    <mergeCell ref="W18:X18"/>
    <mergeCell ref="Y18:AJ18"/>
    <mergeCell ref="BW17:BX17"/>
    <mergeCell ref="BY17:BZ17"/>
    <mergeCell ref="CA17:CB17"/>
    <mergeCell ref="CC17:CD17"/>
    <mergeCell ref="BK17:BL17"/>
    <mergeCell ref="BM17:BN17"/>
    <mergeCell ref="BO17:BP17"/>
    <mergeCell ref="BQ17:BR17"/>
    <mergeCell ref="BS17:BT17"/>
    <mergeCell ref="BU17:BV17"/>
    <mergeCell ref="AY17:AZ17"/>
    <mergeCell ref="BA17:BB17"/>
    <mergeCell ref="BC17:BD17"/>
    <mergeCell ref="BE17:BF17"/>
    <mergeCell ref="BG17:BH17"/>
    <mergeCell ref="BI17:BJ17"/>
    <mergeCell ref="AM17:AN17"/>
    <mergeCell ref="AO17:AP17"/>
    <mergeCell ref="AQ17:AR17"/>
    <mergeCell ref="AK18:AL18"/>
    <mergeCell ref="AM18:AN18"/>
    <mergeCell ref="AO18:AP18"/>
    <mergeCell ref="AQ18:AR18"/>
    <mergeCell ref="AS18:AT18"/>
    <mergeCell ref="AU18:AV18"/>
    <mergeCell ref="CI17:CJ17"/>
    <mergeCell ref="CK17:CL17"/>
    <mergeCell ref="CM17:CN17"/>
    <mergeCell ref="CE17:CF17"/>
    <mergeCell ref="CG17:CH17"/>
    <mergeCell ref="AS17:AT17"/>
    <mergeCell ref="AU17:AV17"/>
    <mergeCell ref="AW17:AX17"/>
    <mergeCell ref="BI18:BJ18"/>
    <mergeCell ref="BK18:BL18"/>
    <mergeCell ref="BM18:BN18"/>
    <mergeCell ref="BO18:BP18"/>
    <mergeCell ref="BQ18:BR18"/>
    <mergeCell ref="BS18:BT18"/>
    <mergeCell ref="AW18:AX18"/>
    <mergeCell ref="AY18:AZ18"/>
    <mergeCell ref="BA18:BB18"/>
    <mergeCell ref="BC18:BD18"/>
    <mergeCell ref="BE18:BF18"/>
    <mergeCell ref="BG18:BH18"/>
    <mergeCell ref="CG18:CH18"/>
    <mergeCell ref="CI18:CJ18"/>
    <mergeCell ref="CK18:CL18"/>
    <mergeCell ref="CM18:CN18"/>
    <mergeCell ref="BU18:BV18"/>
    <mergeCell ref="BW18:BX18"/>
    <mergeCell ref="BY18:BZ18"/>
    <mergeCell ref="CA18:CB18"/>
    <mergeCell ref="CC18:CD18"/>
    <mergeCell ref="CE18:CF18"/>
    <mergeCell ref="BG19:BH19"/>
    <mergeCell ref="BI19:BJ19"/>
    <mergeCell ref="AM19:AN19"/>
    <mergeCell ref="AO19:AP19"/>
    <mergeCell ref="AQ19:AR19"/>
    <mergeCell ref="AS19:AT19"/>
    <mergeCell ref="AU19:AV19"/>
    <mergeCell ref="AW19:AX19"/>
    <mergeCell ref="C19:K19"/>
    <mergeCell ref="L19:T19"/>
    <mergeCell ref="U19:V19"/>
    <mergeCell ref="W19:X19"/>
    <mergeCell ref="Y19:AJ19"/>
    <mergeCell ref="AK19:AL19"/>
    <mergeCell ref="CI19:CJ19"/>
    <mergeCell ref="CK19:CL19"/>
    <mergeCell ref="CM19:CN19"/>
    <mergeCell ref="C20:K20"/>
    <mergeCell ref="L20:T20"/>
    <mergeCell ref="U20:V20"/>
    <mergeCell ref="W20:X20"/>
    <mergeCell ref="Y20:AJ20"/>
    <mergeCell ref="BW19:BX19"/>
    <mergeCell ref="BY19:BZ19"/>
    <mergeCell ref="CA19:CB19"/>
    <mergeCell ref="CC19:CD19"/>
    <mergeCell ref="CE19:CF19"/>
    <mergeCell ref="CG19:CH19"/>
    <mergeCell ref="BK19:BL19"/>
    <mergeCell ref="BM19:BN19"/>
    <mergeCell ref="BO19:BP19"/>
    <mergeCell ref="BQ19:BR19"/>
    <mergeCell ref="BS19:BT19"/>
    <mergeCell ref="BU19:BV19"/>
    <mergeCell ref="AY19:AZ19"/>
    <mergeCell ref="BA19:BB19"/>
    <mergeCell ref="BC19:BD19"/>
    <mergeCell ref="BE19:BF19"/>
    <mergeCell ref="CM20:CN20"/>
    <mergeCell ref="BU20:BV20"/>
    <mergeCell ref="BW20:BX20"/>
    <mergeCell ref="BY20:BZ20"/>
    <mergeCell ref="CA20:CB20"/>
    <mergeCell ref="CC20:CD20"/>
    <mergeCell ref="CE20:CF20"/>
    <mergeCell ref="BI20:BJ20"/>
    <mergeCell ref="BK20:BL20"/>
    <mergeCell ref="BM20:BN20"/>
    <mergeCell ref="BO20:BP20"/>
    <mergeCell ref="BQ20:BR20"/>
    <mergeCell ref="BS20:BT20"/>
    <mergeCell ref="C21:K21"/>
    <mergeCell ref="L21:T21"/>
    <mergeCell ref="U21:V21"/>
    <mergeCell ref="W21:X21"/>
    <mergeCell ref="Y21:AJ21"/>
    <mergeCell ref="AK21:AL21"/>
    <mergeCell ref="CG20:CH20"/>
    <mergeCell ref="CI20:CJ20"/>
    <mergeCell ref="CK20:CL20"/>
    <mergeCell ref="AW20:AX20"/>
    <mergeCell ref="AY20:AZ20"/>
    <mergeCell ref="BA20:BB20"/>
    <mergeCell ref="BC20:BD20"/>
    <mergeCell ref="BE20:BF20"/>
    <mergeCell ref="BG20:BH20"/>
    <mergeCell ref="AK20:AL20"/>
    <mergeCell ref="AM20:AN20"/>
    <mergeCell ref="AO20:AP20"/>
    <mergeCell ref="AQ20:AR20"/>
    <mergeCell ref="AS20:AT20"/>
    <mergeCell ref="AU20:AV20"/>
    <mergeCell ref="C22:AJ22"/>
    <mergeCell ref="AK22:AL22"/>
    <mergeCell ref="AM22:AN22"/>
    <mergeCell ref="AO22:AP22"/>
    <mergeCell ref="AQ22:AR22"/>
    <mergeCell ref="BW21:BX21"/>
    <mergeCell ref="BY21:BZ21"/>
    <mergeCell ref="CA21:CB21"/>
    <mergeCell ref="CC21:CD21"/>
    <mergeCell ref="BK21:BL21"/>
    <mergeCell ref="BM21:BN21"/>
    <mergeCell ref="BO21:BP21"/>
    <mergeCell ref="BQ21:BR21"/>
    <mergeCell ref="BS21:BT21"/>
    <mergeCell ref="BU21:BV21"/>
    <mergeCell ref="AY21:AZ21"/>
    <mergeCell ref="BA21:BB21"/>
    <mergeCell ref="BC21:BD21"/>
    <mergeCell ref="BE21:BF21"/>
    <mergeCell ref="BG21:BH21"/>
    <mergeCell ref="BI21:BJ21"/>
    <mergeCell ref="AM21:AN21"/>
    <mergeCell ref="AO21:AP21"/>
    <mergeCell ref="AQ21:AR21"/>
    <mergeCell ref="AS22:AT22"/>
    <mergeCell ref="AU22:AV22"/>
    <mergeCell ref="AW22:AX22"/>
    <mergeCell ref="AY22:AZ22"/>
    <mergeCell ref="BA22:BB22"/>
    <mergeCell ref="BC22:BD22"/>
    <mergeCell ref="CI21:CJ21"/>
    <mergeCell ref="CK21:CL21"/>
    <mergeCell ref="CM21:CN21"/>
    <mergeCell ref="CE21:CF21"/>
    <mergeCell ref="CG21:CH21"/>
    <mergeCell ref="AS21:AT21"/>
    <mergeCell ref="AU21:AV21"/>
    <mergeCell ref="AW21:AX21"/>
    <mergeCell ref="CM22:CN22"/>
    <mergeCell ref="BQ22:BR22"/>
    <mergeCell ref="BS22:BT22"/>
    <mergeCell ref="BU22:BV22"/>
    <mergeCell ref="BW22:BX22"/>
    <mergeCell ref="BY22:BZ22"/>
    <mergeCell ref="CA22:CB22"/>
    <mergeCell ref="BM22:BN22"/>
    <mergeCell ref="BO22:BP22"/>
    <mergeCell ref="CC22:CD22"/>
    <mergeCell ref="BE22:BF22"/>
    <mergeCell ref="BG22:BH22"/>
    <mergeCell ref="BI22:BJ22"/>
    <mergeCell ref="BK22:BL22"/>
    <mergeCell ref="CK22:CL22"/>
    <mergeCell ref="BA23:BB23"/>
    <mergeCell ref="BC23:BD23"/>
    <mergeCell ref="BE23:BF23"/>
    <mergeCell ref="BG23:BH23"/>
    <mergeCell ref="BI23:BJ23"/>
    <mergeCell ref="C23:AJ23"/>
    <mergeCell ref="AK23:AL23"/>
    <mergeCell ref="AM23:AN23"/>
    <mergeCell ref="AO23:AP23"/>
    <mergeCell ref="AQ23:AR23"/>
    <mergeCell ref="AS23:AT23"/>
    <mergeCell ref="AU23:AV23"/>
    <mergeCell ref="AW23:AX23"/>
    <mergeCell ref="A28:CN28"/>
    <mergeCell ref="C24:AJ24"/>
    <mergeCell ref="A6:B24"/>
    <mergeCell ref="AS24:AT24"/>
    <mergeCell ref="AQ24:AR24"/>
    <mergeCell ref="AO24:AP24"/>
    <mergeCell ref="AM24:AN24"/>
    <mergeCell ref="AK24:AL24"/>
    <mergeCell ref="CM24:CN24"/>
    <mergeCell ref="CK24:CL24"/>
    <mergeCell ref="CC24:CD24"/>
    <mergeCell ref="BE24:BF24"/>
    <mergeCell ref="BC24:BD24"/>
    <mergeCell ref="BO24:BP24"/>
    <mergeCell ref="CE22:CF22"/>
    <mergeCell ref="CG22:CH22"/>
    <mergeCell ref="A29:CN29"/>
    <mergeCell ref="A30:CN30"/>
    <mergeCell ref="A27:CN27"/>
    <mergeCell ref="CG25:CH25"/>
    <mergeCell ref="CI25:CJ25"/>
    <mergeCell ref="CK25:CL25"/>
    <mergeCell ref="CM25:CN25"/>
    <mergeCell ref="BU25:BV25"/>
    <mergeCell ref="BW25:BX25"/>
    <mergeCell ref="BY25:BZ25"/>
    <mergeCell ref="CA25:CB25"/>
    <mergeCell ref="CC25:CD25"/>
    <mergeCell ref="CE25:CF25"/>
    <mergeCell ref="BI25:BJ25"/>
    <mergeCell ref="BK25:BL25"/>
    <mergeCell ref="BM25:BN25"/>
    <mergeCell ref="BO25:BP25"/>
    <mergeCell ref="BQ25:BR25"/>
    <mergeCell ref="BS25:BT25"/>
    <mergeCell ref="AW25:AX25"/>
    <mergeCell ref="AY25:AZ25"/>
    <mergeCell ref="BA25:BB25"/>
    <mergeCell ref="BC25:BD25"/>
    <mergeCell ref="A25:AJ25"/>
    <mergeCell ref="BA3:CJ3"/>
    <mergeCell ref="BE25:BF25"/>
    <mergeCell ref="BG25:BH25"/>
    <mergeCell ref="AK25:AL25"/>
    <mergeCell ref="AM25:AN25"/>
    <mergeCell ref="AO25:AP25"/>
    <mergeCell ref="AQ25:AR25"/>
    <mergeCell ref="AS25:AT25"/>
    <mergeCell ref="AU25:AV25"/>
    <mergeCell ref="CI23:CJ23"/>
    <mergeCell ref="BW23:BX23"/>
    <mergeCell ref="BY23:BZ23"/>
    <mergeCell ref="CA23:CB23"/>
    <mergeCell ref="CC23:CD23"/>
    <mergeCell ref="CE23:CF23"/>
    <mergeCell ref="CG23:CH23"/>
    <mergeCell ref="AU24:AV24"/>
    <mergeCell ref="BM24:BN24"/>
    <mergeCell ref="BK24:BL24"/>
    <mergeCell ref="BI24:BJ24"/>
    <mergeCell ref="BG24:BH24"/>
    <mergeCell ref="CI24:CJ24"/>
    <mergeCell ref="CG24:CH24"/>
    <mergeCell ref="CE24:CF24"/>
    <mergeCell ref="AW5:BG5"/>
    <mergeCell ref="BH5:BQ5"/>
    <mergeCell ref="BR5:BU5"/>
    <mergeCell ref="BV5:CN5"/>
    <mergeCell ref="BR4:BU4"/>
    <mergeCell ref="CA24:CB24"/>
    <mergeCell ref="BY24:BZ24"/>
    <mergeCell ref="BW24:BX24"/>
    <mergeCell ref="BU24:BV24"/>
    <mergeCell ref="BS24:BT24"/>
    <mergeCell ref="BQ24:BR24"/>
    <mergeCell ref="BA24:BB24"/>
    <mergeCell ref="AY24:AZ24"/>
    <mergeCell ref="AW24:AX24"/>
    <mergeCell ref="CK23:CL23"/>
    <mergeCell ref="CM23:CN23"/>
    <mergeCell ref="BK23:BL23"/>
    <mergeCell ref="BM23:BN23"/>
    <mergeCell ref="BO23:BP23"/>
    <mergeCell ref="BQ23:BR23"/>
    <mergeCell ref="BS23:BT23"/>
    <mergeCell ref="BU23:BV23"/>
    <mergeCell ref="AY23:AZ23"/>
    <mergeCell ref="CI22:CJ22"/>
  </mergeCells>
  <phoneticPr fontId="2"/>
  <dataValidations count="2">
    <dataValidation type="list" allowBlank="1" showInputMessage="1" showErrorMessage="1" sqref="U9:V21" xr:uid="{00000000-0002-0000-0700-000000000000}">
      <formula1>"常,非"</formula1>
    </dataValidation>
    <dataValidation type="list" allowBlank="1" showInputMessage="1" showErrorMessage="1" sqref="W9:X21" xr:uid="{00000000-0002-0000-0700-000001000000}">
      <formula1>"専,兼"</formula1>
    </dataValidation>
  </dataValidations>
  <pageMargins left="0.59055118110236227" right="0.39370078740157483" top="0.39370078740157483" bottom="0.39370078740157483" header="0.51181102362204722" footer="0.19685039370078741"/>
  <pageSetup paperSize="9" scale="96" orientation="landscape" r:id="rId1"/>
  <headerFooter alignWithMargins="0">
    <oddFooter xml:space="preserve">&amp;C&amp;A&amp;R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76"/>
  <sheetViews>
    <sheetView view="pageBreakPreview" zoomScaleNormal="100" workbookViewId="0">
      <selection sqref="A1:X2"/>
    </sheetView>
  </sheetViews>
  <sheetFormatPr defaultColWidth="1.875" defaultRowHeight="11.25" x14ac:dyDescent="0.15"/>
  <cols>
    <col min="1" max="16384" width="1.875" style="4"/>
  </cols>
  <sheetData>
    <row r="1" spans="1:50" s="2" customFormat="1" ht="11.25" customHeight="1" x14ac:dyDescent="0.15">
      <c r="A1" s="511" t="s">
        <v>410</v>
      </c>
      <c r="B1" s="511"/>
      <c r="C1" s="511"/>
      <c r="D1" s="511"/>
      <c r="E1" s="511"/>
      <c r="F1" s="511"/>
      <c r="G1" s="511"/>
      <c r="H1" s="511"/>
      <c r="I1" s="511"/>
      <c r="J1" s="511"/>
      <c r="K1" s="511"/>
      <c r="L1" s="511"/>
      <c r="M1" s="511"/>
      <c r="N1" s="511"/>
      <c r="O1" s="511"/>
      <c r="P1" s="511"/>
      <c r="Q1" s="511"/>
      <c r="R1" s="511"/>
      <c r="S1" s="511"/>
      <c r="T1" s="511"/>
      <c r="U1" s="511"/>
      <c r="V1" s="511"/>
      <c r="W1" s="511"/>
      <c r="X1" s="511"/>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row>
    <row r="2" spans="1:50" s="2" customFormat="1" ht="11.25" customHeight="1" x14ac:dyDescent="0.15">
      <c r="A2" s="511"/>
      <c r="B2" s="511"/>
      <c r="C2" s="511"/>
      <c r="D2" s="511"/>
      <c r="E2" s="511"/>
      <c r="F2" s="511"/>
      <c r="G2" s="511"/>
      <c r="H2" s="511"/>
      <c r="I2" s="511"/>
      <c r="J2" s="511"/>
      <c r="K2" s="511"/>
      <c r="L2" s="511"/>
      <c r="M2" s="511"/>
      <c r="N2" s="511"/>
      <c r="O2" s="511"/>
      <c r="P2" s="511"/>
      <c r="Q2" s="511"/>
      <c r="R2" s="511"/>
      <c r="S2" s="511"/>
      <c r="T2" s="511"/>
      <c r="U2" s="511"/>
      <c r="V2" s="511"/>
      <c r="W2" s="511"/>
      <c r="X2" s="511"/>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row>
    <row r="3" spans="1:50" s="2" customFormat="1" ht="11.25" customHeight="1" x14ac:dyDescent="0.15">
      <c r="A3" s="15"/>
      <c r="B3" s="512" t="s">
        <v>630</v>
      </c>
      <c r="C3" s="512"/>
      <c r="D3" s="512"/>
      <c r="E3" s="512"/>
      <c r="F3" s="512"/>
      <c r="G3" s="512"/>
      <c r="H3" s="512"/>
      <c r="I3" s="512"/>
      <c r="J3" s="512"/>
      <c r="K3" s="512"/>
      <c r="L3" s="512"/>
      <c r="M3" s="512"/>
      <c r="N3" s="512"/>
      <c r="O3" s="512"/>
      <c r="P3" s="512"/>
      <c r="Q3" s="512"/>
      <c r="R3" s="512"/>
      <c r="S3" s="512"/>
      <c r="T3" s="512"/>
      <c r="U3" s="512"/>
      <c r="V3" s="512"/>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row>
    <row r="4" spans="1:50" s="2" customFormat="1" ht="11.25" customHeight="1" x14ac:dyDescent="0.15">
      <c r="A4" s="15"/>
      <c r="B4" s="583"/>
      <c r="C4" s="583"/>
      <c r="D4" s="583"/>
      <c r="E4" s="583"/>
      <c r="F4" s="583"/>
      <c r="G4" s="583"/>
      <c r="H4" s="583"/>
      <c r="I4" s="583"/>
      <c r="J4" s="583"/>
      <c r="K4" s="583"/>
      <c r="L4" s="583"/>
      <c r="M4" s="583"/>
      <c r="N4" s="583"/>
      <c r="O4" s="583"/>
      <c r="P4" s="583"/>
      <c r="Q4" s="583"/>
      <c r="R4" s="583"/>
      <c r="S4" s="583"/>
      <c r="T4" s="583"/>
      <c r="U4" s="583"/>
      <c r="V4" s="583"/>
      <c r="W4" s="15"/>
      <c r="X4" s="15"/>
      <c r="Y4" s="15"/>
      <c r="Z4" s="15"/>
      <c r="AA4" s="15"/>
      <c r="AB4" s="15"/>
      <c r="AC4" s="15"/>
      <c r="AD4" s="15"/>
      <c r="AE4" s="15"/>
      <c r="AF4" s="15"/>
      <c r="AG4" s="15"/>
      <c r="AH4" s="15"/>
      <c r="AI4" s="15"/>
      <c r="AJ4" s="15"/>
      <c r="AK4" s="15"/>
      <c r="AL4" s="15"/>
      <c r="AM4" s="15"/>
      <c r="AN4" s="15"/>
      <c r="AO4" s="15"/>
      <c r="AP4" s="15"/>
      <c r="AQ4" s="15"/>
      <c r="AR4" s="15"/>
      <c r="AS4" s="15"/>
      <c r="AT4" s="15"/>
      <c r="AU4" s="18"/>
      <c r="AV4" s="18"/>
      <c r="AW4" s="18"/>
      <c r="AX4" s="15"/>
    </row>
    <row r="5" spans="1:50" ht="11.25" customHeight="1" x14ac:dyDescent="0.15">
      <c r="A5" s="18"/>
      <c r="B5" s="484" t="s">
        <v>58</v>
      </c>
      <c r="C5" s="485"/>
      <c r="D5" s="485"/>
      <c r="E5" s="485"/>
      <c r="F5" s="485"/>
      <c r="G5" s="485"/>
      <c r="H5" s="485"/>
      <c r="I5" s="486"/>
      <c r="J5" s="493" t="s">
        <v>63</v>
      </c>
      <c r="K5" s="494"/>
      <c r="L5" s="494"/>
      <c r="M5" s="494"/>
      <c r="N5" s="495"/>
      <c r="O5" s="484" t="s">
        <v>62</v>
      </c>
      <c r="P5" s="485"/>
      <c r="Q5" s="485"/>
      <c r="R5" s="485"/>
      <c r="S5" s="485"/>
      <c r="T5" s="485"/>
      <c r="U5" s="485"/>
      <c r="V5" s="485"/>
      <c r="W5" s="486"/>
      <c r="X5" s="484" t="s">
        <v>67</v>
      </c>
      <c r="Y5" s="485"/>
      <c r="Z5" s="485"/>
      <c r="AA5" s="485"/>
      <c r="AB5" s="485"/>
      <c r="AC5" s="485"/>
      <c r="AD5" s="485"/>
      <c r="AE5" s="485"/>
      <c r="AF5" s="485"/>
      <c r="AG5" s="485"/>
      <c r="AH5" s="485"/>
      <c r="AI5" s="485"/>
      <c r="AJ5" s="485"/>
      <c r="AK5" s="485"/>
      <c r="AL5" s="485"/>
      <c r="AM5" s="485"/>
      <c r="AN5" s="485"/>
      <c r="AO5" s="485"/>
      <c r="AP5" s="485"/>
      <c r="AQ5" s="485"/>
      <c r="AR5" s="485"/>
      <c r="AS5" s="485"/>
      <c r="AT5" s="485"/>
      <c r="AU5" s="485"/>
      <c r="AV5" s="485"/>
      <c r="AW5" s="486"/>
      <c r="AX5" s="18"/>
    </row>
    <row r="6" spans="1:50" ht="11.25" customHeight="1" x14ac:dyDescent="0.15">
      <c r="A6" s="18"/>
      <c r="B6" s="487"/>
      <c r="C6" s="488"/>
      <c r="D6" s="488"/>
      <c r="E6" s="488"/>
      <c r="F6" s="488"/>
      <c r="G6" s="488"/>
      <c r="H6" s="488"/>
      <c r="I6" s="489"/>
      <c r="J6" s="496"/>
      <c r="K6" s="497"/>
      <c r="L6" s="497"/>
      <c r="M6" s="497"/>
      <c r="N6" s="498"/>
      <c r="O6" s="490"/>
      <c r="P6" s="491"/>
      <c r="Q6" s="491"/>
      <c r="R6" s="491"/>
      <c r="S6" s="491"/>
      <c r="T6" s="491"/>
      <c r="U6" s="491"/>
      <c r="V6" s="491"/>
      <c r="W6" s="492"/>
      <c r="X6" s="490"/>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2"/>
      <c r="AX6" s="18"/>
    </row>
    <row r="7" spans="1:50" ht="11.25" customHeight="1" x14ac:dyDescent="0.15">
      <c r="A7" s="18"/>
      <c r="B7" s="490"/>
      <c r="C7" s="491"/>
      <c r="D7" s="491"/>
      <c r="E7" s="491"/>
      <c r="F7" s="491"/>
      <c r="G7" s="491"/>
      <c r="H7" s="491"/>
      <c r="I7" s="492"/>
      <c r="J7" s="499"/>
      <c r="K7" s="500"/>
      <c r="L7" s="500"/>
      <c r="M7" s="500"/>
      <c r="N7" s="501"/>
      <c r="O7" s="502" t="s">
        <v>59</v>
      </c>
      <c r="P7" s="502"/>
      <c r="Q7" s="502"/>
      <c r="R7" s="502" t="s">
        <v>60</v>
      </c>
      <c r="S7" s="502"/>
      <c r="T7" s="502"/>
      <c r="U7" s="502" t="s">
        <v>61</v>
      </c>
      <c r="V7" s="502"/>
      <c r="W7" s="502"/>
      <c r="X7" s="502" t="s">
        <v>33</v>
      </c>
      <c r="Y7" s="502"/>
      <c r="Z7" s="502"/>
      <c r="AA7" s="539" t="s">
        <v>32</v>
      </c>
      <c r="AB7" s="526"/>
      <c r="AC7" s="526"/>
      <c r="AD7" s="543" t="s">
        <v>65</v>
      </c>
      <c r="AE7" s="584"/>
      <c r="AF7" s="584"/>
      <c r="AG7" s="584"/>
      <c r="AH7" s="584"/>
      <c r="AI7" s="543" t="s">
        <v>71</v>
      </c>
      <c r="AJ7" s="584"/>
      <c r="AK7" s="584"/>
      <c r="AL7" s="584"/>
      <c r="AM7" s="584"/>
      <c r="AN7" s="584"/>
      <c r="AO7" s="584"/>
      <c r="AP7" s="584"/>
      <c r="AQ7" s="584"/>
      <c r="AR7" s="584"/>
      <c r="AS7" s="584"/>
      <c r="AT7" s="584"/>
      <c r="AU7" s="584"/>
      <c r="AV7" s="584"/>
      <c r="AW7" s="568"/>
      <c r="AX7" s="18"/>
    </row>
    <row r="8" spans="1:50" ht="11.25" customHeight="1" x14ac:dyDescent="0.15">
      <c r="A8" s="18"/>
      <c r="B8" s="712"/>
      <c r="C8" s="712"/>
      <c r="D8" s="712"/>
      <c r="E8" s="712"/>
      <c r="F8" s="712"/>
      <c r="G8" s="712"/>
      <c r="H8" s="712"/>
      <c r="I8" s="712"/>
      <c r="J8" s="671"/>
      <c r="K8" s="672"/>
      <c r="L8" s="672"/>
      <c r="M8" s="672"/>
      <c r="N8" s="710" t="s">
        <v>29</v>
      </c>
      <c r="O8" s="451"/>
      <c r="P8" s="677"/>
      <c r="Q8" s="678"/>
      <c r="R8" s="451"/>
      <c r="S8" s="365"/>
      <c r="T8" s="366"/>
      <c r="U8" s="704">
        <f>SUM(O8:T9)</f>
        <v>0</v>
      </c>
      <c r="V8" s="705"/>
      <c r="W8" s="706"/>
      <c r="X8" s="690"/>
      <c r="Y8" s="691"/>
      <c r="Z8" s="692"/>
      <c r="AA8" s="696"/>
      <c r="AB8" s="697"/>
      <c r="AC8" s="697"/>
      <c r="AD8" s="700"/>
      <c r="AE8" s="700"/>
      <c r="AF8" s="700"/>
      <c r="AG8" s="701"/>
      <c r="AH8" s="682" t="s">
        <v>64</v>
      </c>
      <c r="AI8" s="684"/>
      <c r="AJ8" s="684"/>
      <c r="AK8" s="684"/>
      <c r="AL8" s="684"/>
      <c r="AM8" s="684"/>
      <c r="AN8" s="684"/>
      <c r="AO8" s="684"/>
      <c r="AP8" s="684"/>
      <c r="AQ8" s="684"/>
      <c r="AR8" s="684"/>
      <c r="AS8" s="684"/>
      <c r="AT8" s="684"/>
      <c r="AU8" s="684"/>
      <c r="AV8" s="684"/>
      <c r="AW8" s="685"/>
      <c r="AX8" s="18"/>
    </row>
    <row r="9" spans="1:50" ht="11.25" customHeight="1" x14ac:dyDescent="0.15">
      <c r="A9" s="18"/>
      <c r="B9" s="689"/>
      <c r="C9" s="689"/>
      <c r="D9" s="689"/>
      <c r="E9" s="689"/>
      <c r="F9" s="689"/>
      <c r="G9" s="689"/>
      <c r="H9" s="689"/>
      <c r="I9" s="689"/>
      <c r="J9" s="674"/>
      <c r="K9" s="675"/>
      <c r="L9" s="675"/>
      <c r="M9" s="675"/>
      <c r="N9" s="711"/>
      <c r="O9" s="679"/>
      <c r="P9" s="680"/>
      <c r="Q9" s="681"/>
      <c r="R9" s="458"/>
      <c r="S9" s="367"/>
      <c r="T9" s="368"/>
      <c r="U9" s="707"/>
      <c r="V9" s="708"/>
      <c r="W9" s="709"/>
      <c r="X9" s="693"/>
      <c r="Y9" s="694"/>
      <c r="Z9" s="695"/>
      <c r="AA9" s="698"/>
      <c r="AB9" s="699"/>
      <c r="AC9" s="699"/>
      <c r="AD9" s="702"/>
      <c r="AE9" s="702"/>
      <c r="AF9" s="702"/>
      <c r="AG9" s="703"/>
      <c r="AH9" s="683"/>
      <c r="AI9" s="686"/>
      <c r="AJ9" s="686"/>
      <c r="AK9" s="686"/>
      <c r="AL9" s="686"/>
      <c r="AM9" s="686"/>
      <c r="AN9" s="686"/>
      <c r="AO9" s="686"/>
      <c r="AP9" s="686"/>
      <c r="AQ9" s="686"/>
      <c r="AR9" s="686"/>
      <c r="AS9" s="686"/>
      <c r="AT9" s="686"/>
      <c r="AU9" s="686"/>
      <c r="AV9" s="686"/>
      <c r="AW9" s="687"/>
      <c r="AX9" s="18"/>
    </row>
    <row r="10" spans="1:50" ht="11.25" customHeight="1" x14ac:dyDescent="0.15">
      <c r="A10" s="18"/>
      <c r="B10" s="548"/>
      <c r="C10" s="548"/>
      <c r="D10" s="548"/>
      <c r="E10" s="548"/>
      <c r="F10" s="548"/>
      <c r="G10" s="548"/>
      <c r="H10" s="548"/>
      <c r="I10" s="548"/>
      <c r="J10" s="671"/>
      <c r="K10" s="672"/>
      <c r="L10" s="672"/>
      <c r="M10" s="672"/>
      <c r="N10" s="710" t="s">
        <v>29</v>
      </c>
      <c r="O10" s="451"/>
      <c r="P10" s="365"/>
      <c r="Q10" s="366"/>
      <c r="R10" s="451"/>
      <c r="S10" s="365"/>
      <c r="T10" s="366"/>
      <c r="U10" s="704">
        <f>SUM(O10:T11)</f>
        <v>0</v>
      </c>
      <c r="V10" s="705"/>
      <c r="W10" s="706"/>
      <c r="X10" s="690"/>
      <c r="Y10" s="691"/>
      <c r="Z10" s="692"/>
      <c r="AA10" s="696"/>
      <c r="AB10" s="697"/>
      <c r="AC10" s="697"/>
      <c r="AD10" s="700"/>
      <c r="AE10" s="700"/>
      <c r="AF10" s="700"/>
      <c r="AG10" s="701"/>
      <c r="AH10" s="682" t="s">
        <v>64</v>
      </c>
      <c r="AI10" s="684"/>
      <c r="AJ10" s="684"/>
      <c r="AK10" s="684"/>
      <c r="AL10" s="684"/>
      <c r="AM10" s="684"/>
      <c r="AN10" s="684"/>
      <c r="AO10" s="684"/>
      <c r="AP10" s="684"/>
      <c r="AQ10" s="684"/>
      <c r="AR10" s="684"/>
      <c r="AS10" s="684"/>
      <c r="AT10" s="684"/>
      <c r="AU10" s="684"/>
      <c r="AV10" s="684"/>
      <c r="AW10" s="685"/>
      <c r="AX10" s="18"/>
    </row>
    <row r="11" spans="1:50" ht="11.25" customHeight="1" x14ac:dyDescent="0.15">
      <c r="A11" s="18"/>
      <c r="B11" s="548"/>
      <c r="C11" s="548"/>
      <c r="D11" s="548"/>
      <c r="E11" s="548"/>
      <c r="F11" s="548"/>
      <c r="G11" s="548"/>
      <c r="H11" s="548"/>
      <c r="I11" s="548"/>
      <c r="J11" s="674"/>
      <c r="K11" s="675"/>
      <c r="L11" s="675"/>
      <c r="M11" s="675"/>
      <c r="N11" s="711"/>
      <c r="O11" s="458"/>
      <c r="P11" s="367"/>
      <c r="Q11" s="368"/>
      <c r="R11" s="458"/>
      <c r="S11" s="367"/>
      <c r="T11" s="368"/>
      <c r="U11" s="707"/>
      <c r="V11" s="708"/>
      <c r="W11" s="709"/>
      <c r="X11" s="693"/>
      <c r="Y11" s="694"/>
      <c r="Z11" s="695"/>
      <c r="AA11" s="698"/>
      <c r="AB11" s="699"/>
      <c r="AC11" s="699"/>
      <c r="AD11" s="702"/>
      <c r="AE11" s="702"/>
      <c r="AF11" s="702"/>
      <c r="AG11" s="703"/>
      <c r="AH11" s="683"/>
      <c r="AI11" s="686"/>
      <c r="AJ11" s="686"/>
      <c r="AK11" s="686"/>
      <c r="AL11" s="686"/>
      <c r="AM11" s="686"/>
      <c r="AN11" s="686"/>
      <c r="AO11" s="686"/>
      <c r="AP11" s="686"/>
      <c r="AQ11" s="686"/>
      <c r="AR11" s="686"/>
      <c r="AS11" s="686"/>
      <c r="AT11" s="686"/>
      <c r="AU11" s="686"/>
      <c r="AV11" s="686"/>
      <c r="AW11" s="687"/>
      <c r="AX11" s="18"/>
    </row>
    <row r="12" spans="1:50" ht="11.25" customHeight="1" x14ac:dyDescent="0.15">
      <c r="A12" s="18"/>
      <c r="B12" s="548"/>
      <c r="C12" s="548"/>
      <c r="D12" s="548"/>
      <c r="E12" s="548"/>
      <c r="F12" s="548"/>
      <c r="G12" s="548"/>
      <c r="H12" s="548"/>
      <c r="I12" s="548"/>
      <c r="J12" s="671"/>
      <c r="K12" s="672"/>
      <c r="L12" s="672"/>
      <c r="M12" s="672"/>
      <c r="N12" s="710" t="s">
        <v>29</v>
      </c>
      <c r="O12" s="451"/>
      <c r="P12" s="365"/>
      <c r="Q12" s="366"/>
      <c r="R12" s="451"/>
      <c r="S12" s="365"/>
      <c r="T12" s="366"/>
      <c r="U12" s="704">
        <f>SUM(O12:T13)</f>
        <v>0</v>
      </c>
      <c r="V12" s="705"/>
      <c r="W12" s="706"/>
      <c r="X12" s="690"/>
      <c r="Y12" s="691"/>
      <c r="Z12" s="692"/>
      <c r="AA12" s="696"/>
      <c r="AB12" s="697"/>
      <c r="AC12" s="697"/>
      <c r="AD12" s="700"/>
      <c r="AE12" s="700"/>
      <c r="AF12" s="700"/>
      <c r="AG12" s="701"/>
      <c r="AH12" s="682" t="s">
        <v>64</v>
      </c>
      <c r="AI12" s="684"/>
      <c r="AJ12" s="684"/>
      <c r="AK12" s="684"/>
      <c r="AL12" s="684"/>
      <c r="AM12" s="684"/>
      <c r="AN12" s="684"/>
      <c r="AO12" s="684"/>
      <c r="AP12" s="684"/>
      <c r="AQ12" s="684"/>
      <c r="AR12" s="684"/>
      <c r="AS12" s="684"/>
      <c r="AT12" s="684"/>
      <c r="AU12" s="684"/>
      <c r="AV12" s="684"/>
      <c r="AW12" s="685"/>
      <c r="AX12" s="18"/>
    </row>
    <row r="13" spans="1:50" ht="11.25" customHeight="1" x14ac:dyDescent="0.15">
      <c r="A13" s="18"/>
      <c r="B13" s="548"/>
      <c r="C13" s="548"/>
      <c r="D13" s="548"/>
      <c r="E13" s="548"/>
      <c r="F13" s="548"/>
      <c r="G13" s="548"/>
      <c r="H13" s="548"/>
      <c r="I13" s="548"/>
      <c r="J13" s="674"/>
      <c r="K13" s="675"/>
      <c r="L13" s="675"/>
      <c r="M13" s="675"/>
      <c r="N13" s="711"/>
      <c r="O13" s="458"/>
      <c r="P13" s="367"/>
      <c r="Q13" s="368"/>
      <c r="R13" s="458"/>
      <c r="S13" s="367"/>
      <c r="T13" s="368"/>
      <c r="U13" s="707"/>
      <c r="V13" s="708"/>
      <c r="W13" s="709"/>
      <c r="X13" s="693"/>
      <c r="Y13" s="694"/>
      <c r="Z13" s="695"/>
      <c r="AA13" s="698"/>
      <c r="AB13" s="699"/>
      <c r="AC13" s="699"/>
      <c r="AD13" s="702"/>
      <c r="AE13" s="702"/>
      <c r="AF13" s="702"/>
      <c r="AG13" s="703"/>
      <c r="AH13" s="683"/>
      <c r="AI13" s="686"/>
      <c r="AJ13" s="686"/>
      <c r="AK13" s="686"/>
      <c r="AL13" s="686"/>
      <c r="AM13" s="686"/>
      <c r="AN13" s="686"/>
      <c r="AO13" s="686"/>
      <c r="AP13" s="686"/>
      <c r="AQ13" s="686"/>
      <c r="AR13" s="686"/>
      <c r="AS13" s="686"/>
      <c r="AT13" s="686"/>
      <c r="AU13" s="686"/>
      <c r="AV13" s="686"/>
      <c r="AW13" s="687"/>
      <c r="AX13" s="18"/>
    </row>
    <row r="14" spans="1:50" ht="11.25" customHeight="1" x14ac:dyDescent="0.15">
      <c r="A14" s="18"/>
      <c r="B14" s="548"/>
      <c r="C14" s="548"/>
      <c r="D14" s="548"/>
      <c r="E14" s="548"/>
      <c r="F14" s="548"/>
      <c r="G14" s="548"/>
      <c r="H14" s="548"/>
      <c r="I14" s="548"/>
      <c r="J14" s="671"/>
      <c r="K14" s="672"/>
      <c r="L14" s="672"/>
      <c r="M14" s="672"/>
      <c r="N14" s="710" t="s">
        <v>29</v>
      </c>
      <c r="O14" s="451"/>
      <c r="P14" s="365"/>
      <c r="Q14" s="366"/>
      <c r="R14" s="451"/>
      <c r="S14" s="365"/>
      <c r="T14" s="366"/>
      <c r="U14" s="704">
        <f>SUM(O14:T15)</f>
        <v>0</v>
      </c>
      <c r="V14" s="705"/>
      <c r="W14" s="706"/>
      <c r="X14" s="690"/>
      <c r="Y14" s="691"/>
      <c r="Z14" s="692"/>
      <c r="AA14" s="696"/>
      <c r="AB14" s="697"/>
      <c r="AC14" s="697"/>
      <c r="AD14" s="700"/>
      <c r="AE14" s="700"/>
      <c r="AF14" s="700"/>
      <c r="AG14" s="701"/>
      <c r="AH14" s="682" t="s">
        <v>64</v>
      </c>
      <c r="AI14" s="684"/>
      <c r="AJ14" s="684"/>
      <c r="AK14" s="684"/>
      <c r="AL14" s="684"/>
      <c r="AM14" s="684"/>
      <c r="AN14" s="684"/>
      <c r="AO14" s="684"/>
      <c r="AP14" s="684"/>
      <c r="AQ14" s="684"/>
      <c r="AR14" s="684"/>
      <c r="AS14" s="684"/>
      <c r="AT14" s="684"/>
      <c r="AU14" s="684"/>
      <c r="AV14" s="684"/>
      <c r="AW14" s="685"/>
      <c r="AX14" s="18"/>
    </row>
    <row r="15" spans="1:50" ht="11.25" customHeight="1" x14ac:dyDescent="0.15">
      <c r="A15" s="18"/>
      <c r="B15" s="548"/>
      <c r="C15" s="548"/>
      <c r="D15" s="548"/>
      <c r="E15" s="548"/>
      <c r="F15" s="548"/>
      <c r="G15" s="548"/>
      <c r="H15" s="548"/>
      <c r="I15" s="548"/>
      <c r="J15" s="674"/>
      <c r="K15" s="675"/>
      <c r="L15" s="675"/>
      <c r="M15" s="675"/>
      <c r="N15" s="711"/>
      <c r="O15" s="458"/>
      <c r="P15" s="367"/>
      <c r="Q15" s="368"/>
      <c r="R15" s="458"/>
      <c r="S15" s="367"/>
      <c r="T15" s="368"/>
      <c r="U15" s="707"/>
      <c r="V15" s="708"/>
      <c r="W15" s="709"/>
      <c r="X15" s="693"/>
      <c r="Y15" s="694"/>
      <c r="Z15" s="695"/>
      <c r="AA15" s="698"/>
      <c r="AB15" s="699"/>
      <c r="AC15" s="699"/>
      <c r="AD15" s="702"/>
      <c r="AE15" s="702"/>
      <c r="AF15" s="702"/>
      <c r="AG15" s="703"/>
      <c r="AH15" s="683"/>
      <c r="AI15" s="686"/>
      <c r="AJ15" s="686"/>
      <c r="AK15" s="686"/>
      <c r="AL15" s="686"/>
      <c r="AM15" s="686"/>
      <c r="AN15" s="686"/>
      <c r="AO15" s="686"/>
      <c r="AP15" s="686"/>
      <c r="AQ15" s="686"/>
      <c r="AR15" s="686"/>
      <c r="AS15" s="686"/>
      <c r="AT15" s="686"/>
      <c r="AU15" s="686"/>
      <c r="AV15" s="686"/>
      <c r="AW15" s="687"/>
      <c r="AX15" s="18"/>
    </row>
    <row r="16" spans="1:50" ht="11.25" customHeight="1" x14ac:dyDescent="0.15">
      <c r="A16" s="18"/>
      <c r="B16" s="451"/>
      <c r="C16" s="365"/>
      <c r="D16" s="365"/>
      <c r="E16" s="365"/>
      <c r="F16" s="365"/>
      <c r="G16" s="365"/>
      <c r="H16" s="365"/>
      <c r="I16" s="366"/>
      <c r="J16" s="671"/>
      <c r="K16" s="672"/>
      <c r="L16" s="672"/>
      <c r="M16" s="672"/>
      <c r="N16" s="710" t="s">
        <v>29</v>
      </c>
      <c r="O16" s="451"/>
      <c r="P16" s="365"/>
      <c r="Q16" s="366"/>
      <c r="R16" s="451"/>
      <c r="S16" s="365"/>
      <c r="T16" s="366"/>
      <c r="U16" s="704">
        <f>SUM(O16:T17)</f>
        <v>0</v>
      </c>
      <c r="V16" s="705"/>
      <c r="W16" s="706"/>
      <c r="X16" s="690"/>
      <c r="Y16" s="691"/>
      <c r="Z16" s="692"/>
      <c r="AA16" s="696"/>
      <c r="AB16" s="697"/>
      <c r="AC16" s="697"/>
      <c r="AD16" s="700"/>
      <c r="AE16" s="700"/>
      <c r="AF16" s="700"/>
      <c r="AG16" s="701"/>
      <c r="AH16" s="682" t="s">
        <v>64</v>
      </c>
      <c r="AI16" s="684"/>
      <c r="AJ16" s="684"/>
      <c r="AK16" s="684"/>
      <c r="AL16" s="684"/>
      <c r="AM16" s="684"/>
      <c r="AN16" s="684"/>
      <c r="AO16" s="684"/>
      <c r="AP16" s="684"/>
      <c r="AQ16" s="684"/>
      <c r="AR16" s="684"/>
      <c r="AS16" s="684"/>
      <c r="AT16" s="684"/>
      <c r="AU16" s="684"/>
      <c r="AV16" s="684"/>
      <c r="AW16" s="685"/>
      <c r="AX16" s="18"/>
    </row>
    <row r="17" spans="1:50" ht="11.25" customHeight="1" x14ac:dyDescent="0.15">
      <c r="A17" s="18"/>
      <c r="B17" s="458"/>
      <c r="C17" s="367"/>
      <c r="D17" s="367"/>
      <c r="E17" s="367"/>
      <c r="F17" s="367"/>
      <c r="G17" s="367"/>
      <c r="H17" s="367"/>
      <c r="I17" s="368"/>
      <c r="J17" s="674"/>
      <c r="K17" s="675"/>
      <c r="L17" s="675"/>
      <c r="M17" s="675"/>
      <c r="N17" s="711"/>
      <c r="O17" s="458"/>
      <c r="P17" s="367"/>
      <c r="Q17" s="368"/>
      <c r="R17" s="458"/>
      <c r="S17" s="367"/>
      <c r="T17" s="368"/>
      <c r="U17" s="707"/>
      <c r="V17" s="708"/>
      <c r="W17" s="709"/>
      <c r="X17" s="693"/>
      <c r="Y17" s="694"/>
      <c r="Z17" s="695"/>
      <c r="AA17" s="698"/>
      <c r="AB17" s="699"/>
      <c r="AC17" s="699"/>
      <c r="AD17" s="702"/>
      <c r="AE17" s="702"/>
      <c r="AF17" s="702"/>
      <c r="AG17" s="703"/>
      <c r="AH17" s="683"/>
      <c r="AI17" s="686"/>
      <c r="AJ17" s="686"/>
      <c r="AK17" s="686"/>
      <c r="AL17" s="686"/>
      <c r="AM17" s="686"/>
      <c r="AN17" s="686"/>
      <c r="AO17" s="686"/>
      <c r="AP17" s="686"/>
      <c r="AQ17" s="686"/>
      <c r="AR17" s="686"/>
      <c r="AS17" s="686"/>
      <c r="AT17" s="686"/>
      <c r="AU17" s="686"/>
      <c r="AV17" s="686"/>
      <c r="AW17" s="687"/>
      <c r="AX17" s="18"/>
    </row>
    <row r="18" spans="1:50" ht="11.25" customHeight="1" x14ac:dyDescent="0.15">
      <c r="A18" s="18"/>
      <c r="B18" s="451"/>
      <c r="C18" s="365"/>
      <c r="D18" s="365"/>
      <c r="E18" s="365"/>
      <c r="F18" s="365"/>
      <c r="G18" s="365"/>
      <c r="H18" s="365"/>
      <c r="I18" s="366"/>
      <c r="J18" s="671"/>
      <c r="K18" s="672"/>
      <c r="L18" s="672"/>
      <c r="M18" s="672"/>
      <c r="N18" s="710" t="s">
        <v>29</v>
      </c>
      <c r="O18" s="451"/>
      <c r="P18" s="365"/>
      <c r="Q18" s="366"/>
      <c r="R18" s="451"/>
      <c r="S18" s="365"/>
      <c r="T18" s="366"/>
      <c r="U18" s="704">
        <f>SUM(O18:T19)</f>
        <v>0</v>
      </c>
      <c r="V18" s="705"/>
      <c r="W18" s="706"/>
      <c r="X18" s="690"/>
      <c r="Y18" s="691"/>
      <c r="Z18" s="692"/>
      <c r="AA18" s="696"/>
      <c r="AB18" s="697"/>
      <c r="AC18" s="697"/>
      <c r="AD18" s="700"/>
      <c r="AE18" s="700"/>
      <c r="AF18" s="700"/>
      <c r="AG18" s="701"/>
      <c r="AH18" s="682" t="s">
        <v>64</v>
      </c>
      <c r="AI18" s="684"/>
      <c r="AJ18" s="684"/>
      <c r="AK18" s="684"/>
      <c r="AL18" s="684"/>
      <c r="AM18" s="684"/>
      <c r="AN18" s="684"/>
      <c r="AO18" s="684"/>
      <c r="AP18" s="684"/>
      <c r="AQ18" s="684"/>
      <c r="AR18" s="684"/>
      <c r="AS18" s="684"/>
      <c r="AT18" s="684"/>
      <c r="AU18" s="684"/>
      <c r="AV18" s="684"/>
      <c r="AW18" s="685"/>
      <c r="AX18" s="18"/>
    </row>
    <row r="19" spans="1:50" ht="11.25" customHeight="1" x14ac:dyDescent="0.15">
      <c r="A19" s="18"/>
      <c r="B19" s="458"/>
      <c r="C19" s="367"/>
      <c r="D19" s="367"/>
      <c r="E19" s="367"/>
      <c r="F19" s="367"/>
      <c r="G19" s="367"/>
      <c r="H19" s="367"/>
      <c r="I19" s="368"/>
      <c r="J19" s="674"/>
      <c r="K19" s="675"/>
      <c r="L19" s="675"/>
      <c r="M19" s="675"/>
      <c r="N19" s="711"/>
      <c r="O19" s="458"/>
      <c r="P19" s="367"/>
      <c r="Q19" s="368"/>
      <c r="R19" s="458"/>
      <c r="S19" s="367"/>
      <c r="T19" s="368"/>
      <c r="U19" s="707"/>
      <c r="V19" s="708"/>
      <c r="W19" s="709"/>
      <c r="X19" s="693"/>
      <c r="Y19" s="694"/>
      <c r="Z19" s="695"/>
      <c r="AA19" s="698"/>
      <c r="AB19" s="699"/>
      <c r="AC19" s="699"/>
      <c r="AD19" s="702"/>
      <c r="AE19" s="702"/>
      <c r="AF19" s="702"/>
      <c r="AG19" s="703"/>
      <c r="AH19" s="683"/>
      <c r="AI19" s="686"/>
      <c r="AJ19" s="686"/>
      <c r="AK19" s="686"/>
      <c r="AL19" s="686"/>
      <c r="AM19" s="686"/>
      <c r="AN19" s="686"/>
      <c r="AO19" s="686"/>
      <c r="AP19" s="686"/>
      <c r="AQ19" s="686"/>
      <c r="AR19" s="686"/>
      <c r="AS19" s="686"/>
      <c r="AT19" s="686"/>
      <c r="AU19" s="686"/>
      <c r="AV19" s="686"/>
      <c r="AW19" s="687"/>
      <c r="AX19" s="18"/>
    </row>
    <row r="20" spans="1:50" ht="11.25" customHeight="1" x14ac:dyDescent="0.15">
      <c r="A20" s="18"/>
      <c r="B20" s="451"/>
      <c r="C20" s="365"/>
      <c r="D20" s="365"/>
      <c r="E20" s="365"/>
      <c r="F20" s="365"/>
      <c r="G20" s="365"/>
      <c r="H20" s="365"/>
      <c r="I20" s="366"/>
      <c r="J20" s="671"/>
      <c r="K20" s="672"/>
      <c r="L20" s="672"/>
      <c r="M20" s="672"/>
      <c r="N20" s="710" t="s">
        <v>29</v>
      </c>
      <c r="O20" s="451"/>
      <c r="P20" s="365"/>
      <c r="Q20" s="366"/>
      <c r="R20" s="451"/>
      <c r="S20" s="365"/>
      <c r="T20" s="366"/>
      <c r="U20" s="704">
        <f>SUM(O20:T21)</f>
        <v>0</v>
      </c>
      <c r="V20" s="705"/>
      <c r="W20" s="706"/>
      <c r="X20" s="690"/>
      <c r="Y20" s="691"/>
      <c r="Z20" s="692"/>
      <c r="AA20" s="696"/>
      <c r="AB20" s="697"/>
      <c r="AC20" s="697"/>
      <c r="AD20" s="700"/>
      <c r="AE20" s="700"/>
      <c r="AF20" s="700"/>
      <c r="AG20" s="701"/>
      <c r="AH20" s="682" t="s">
        <v>64</v>
      </c>
      <c r="AI20" s="684"/>
      <c r="AJ20" s="684"/>
      <c r="AK20" s="684"/>
      <c r="AL20" s="684"/>
      <c r="AM20" s="684"/>
      <c r="AN20" s="684"/>
      <c r="AO20" s="684"/>
      <c r="AP20" s="684"/>
      <c r="AQ20" s="684"/>
      <c r="AR20" s="684"/>
      <c r="AS20" s="684"/>
      <c r="AT20" s="684"/>
      <c r="AU20" s="684"/>
      <c r="AV20" s="684"/>
      <c r="AW20" s="685"/>
      <c r="AX20" s="18"/>
    </row>
    <row r="21" spans="1:50" ht="11.25" customHeight="1" x14ac:dyDescent="0.15">
      <c r="A21" s="18"/>
      <c r="B21" s="458"/>
      <c r="C21" s="367"/>
      <c r="D21" s="367"/>
      <c r="E21" s="367"/>
      <c r="F21" s="367"/>
      <c r="G21" s="367"/>
      <c r="H21" s="367"/>
      <c r="I21" s="368"/>
      <c r="J21" s="674"/>
      <c r="K21" s="675"/>
      <c r="L21" s="675"/>
      <c r="M21" s="675"/>
      <c r="N21" s="711"/>
      <c r="O21" s="458"/>
      <c r="P21" s="367"/>
      <c r="Q21" s="368"/>
      <c r="R21" s="458"/>
      <c r="S21" s="367"/>
      <c r="T21" s="368"/>
      <c r="U21" s="707"/>
      <c r="V21" s="708"/>
      <c r="W21" s="709"/>
      <c r="X21" s="693"/>
      <c r="Y21" s="694"/>
      <c r="Z21" s="695"/>
      <c r="AA21" s="698"/>
      <c r="AB21" s="699"/>
      <c r="AC21" s="699"/>
      <c r="AD21" s="702"/>
      <c r="AE21" s="702"/>
      <c r="AF21" s="702"/>
      <c r="AG21" s="703"/>
      <c r="AH21" s="683"/>
      <c r="AI21" s="686"/>
      <c r="AJ21" s="686"/>
      <c r="AK21" s="686"/>
      <c r="AL21" s="686"/>
      <c r="AM21" s="686"/>
      <c r="AN21" s="686"/>
      <c r="AO21" s="686"/>
      <c r="AP21" s="686"/>
      <c r="AQ21" s="686"/>
      <c r="AR21" s="686"/>
      <c r="AS21" s="686"/>
      <c r="AT21" s="686"/>
      <c r="AU21" s="686"/>
      <c r="AV21" s="686"/>
      <c r="AW21" s="687"/>
      <c r="AX21" s="18"/>
    </row>
    <row r="22" spans="1:50" ht="11.25" customHeight="1" x14ac:dyDescent="0.15">
      <c r="A22" s="18"/>
      <c r="B22" s="18"/>
      <c r="C22" s="18" t="s">
        <v>68</v>
      </c>
      <c r="D22" s="18"/>
      <c r="E22" s="18"/>
      <c r="F22" s="18" t="s">
        <v>1048</v>
      </c>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row>
    <row r="23" spans="1:50" ht="11.25" customHeight="1" x14ac:dyDescent="0.15">
      <c r="A23" s="18"/>
      <c r="B23" s="18"/>
      <c r="C23" s="18" t="s">
        <v>69</v>
      </c>
      <c r="D23" s="18"/>
      <c r="E23" s="18"/>
      <c r="F23" s="18" t="s">
        <v>70</v>
      </c>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row>
    <row r="24" spans="1:50" ht="11.25" customHeight="1" x14ac:dyDescent="0.1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row>
    <row r="25" spans="1:50" s="2" customFormat="1" ht="11.25" customHeight="1" x14ac:dyDescent="0.15">
      <c r="A25" s="15"/>
      <c r="B25" s="512" t="s">
        <v>631</v>
      </c>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15"/>
      <c r="AJ25" s="15"/>
      <c r="AK25" s="15"/>
      <c r="AL25" s="15"/>
      <c r="AM25" s="15"/>
      <c r="AN25" s="15"/>
      <c r="AO25" s="15"/>
      <c r="AP25" s="15"/>
      <c r="AQ25" s="15"/>
      <c r="AR25" s="15"/>
      <c r="AS25" s="15"/>
      <c r="AT25" s="15"/>
      <c r="AU25" s="15"/>
      <c r="AV25" s="15"/>
      <c r="AW25" s="15"/>
      <c r="AX25" s="15"/>
    </row>
    <row r="26" spans="1:50" s="2" customFormat="1" ht="11.25" customHeight="1" x14ac:dyDescent="0.15">
      <c r="A26" s="15"/>
      <c r="B26" s="513"/>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15"/>
      <c r="AJ26" s="15"/>
      <c r="AK26" s="15"/>
      <c r="AL26" s="15"/>
      <c r="AM26" s="15"/>
      <c r="AN26" s="15"/>
      <c r="AO26" s="15"/>
      <c r="AP26" s="15"/>
      <c r="AQ26" s="15"/>
      <c r="AR26" s="15"/>
      <c r="AS26" s="15"/>
      <c r="AT26" s="15"/>
      <c r="AU26" s="18"/>
      <c r="AV26" s="18"/>
      <c r="AW26" s="18"/>
      <c r="AX26" s="15"/>
    </row>
    <row r="27" spans="1:50" ht="11.25" customHeight="1" x14ac:dyDescent="0.15">
      <c r="A27" s="18"/>
      <c r="B27" s="502" t="s">
        <v>73</v>
      </c>
      <c r="C27" s="502"/>
      <c r="D27" s="502"/>
      <c r="E27" s="502"/>
      <c r="F27" s="502"/>
      <c r="G27" s="502"/>
      <c r="H27" s="502"/>
      <c r="I27" s="502"/>
      <c r="J27" s="502"/>
      <c r="K27" s="502"/>
      <c r="L27" s="502"/>
      <c r="M27" s="502"/>
      <c r="N27" s="502"/>
      <c r="O27" s="502"/>
      <c r="P27" s="688" t="s">
        <v>72</v>
      </c>
      <c r="Q27" s="688"/>
      <c r="R27" s="688"/>
      <c r="S27" s="688"/>
      <c r="T27" s="688"/>
      <c r="U27" s="688"/>
      <c r="V27" s="688"/>
      <c r="W27" s="688"/>
      <c r="X27" s="484" t="s">
        <v>75</v>
      </c>
      <c r="Y27" s="485"/>
      <c r="Z27" s="485"/>
      <c r="AA27" s="485"/>
      <c r="AB27" s="485"/>
      <c r="AC27" s="485"/>
      <c r="AD27" s="485"/>
      <c r="AE27" s="485"/>
      <c r="AF27" s="485"/>
      <c r="AG27" s="485"/>
      <c r="AH27" s="485"/>
      <c r="AI27" s="485"/>
      <c r="AJ27" s="485"/>
      <c r="AK27" s="485"/>
      <c r="AL27" s="485"/>
      <c r="AM27" s="485"/>
      <c r="AN27" s="485"/>
      <c r="AO27" s="485"/>
      <c r="AP27" s="485"/>
      <c r="AQ27" s="485"/>
      <c r="AR27" s="485"/>
      <c r="AS27" s="485"/>
      <c r="AT27" s="485"/>
      <c r="AU27" s="485"/>
      <c r="AV27" s="485"/>
      <c r="AW27" s="486"/>
      <c r="AX27" s="18"/>
    </row>
    <row r="28" spans="1:50" ht="11.25" customHeight="1" x14ac:dyDescent="0.15">
      <c r="A28" s="18"/>
      <c r="B28" s="502"/>
      <c r="C28" s="502"/>
      <c r="D28" s="502"/>
      <c r="E28" s="502"/>
      <c r="F28" s="502"/>
      <c r="G28" s="502"/>
      <c r="H28" s="502"/>
      <c r="I28" s="502"/>
      <c r="J28" s="502"/>
      <c r="K28" s="502"/>
      <c r="L28" s="502"/>
      <c r="M28" s="502"/>
      <c r="N28" s="502"/>
      <c r="O28" s="502"/>
      <c r="P28" s="688"/>
      <c r="Q28" s="688"/>
      <c r="R28" s="688"/>
      <c r="S28" s="688"/>
      <c r="T28" s="688"/>
      <c r="U28" s="688"/>
      <c r="V28" s="688"/>
      <c r="W28" s="688"/>
      <c r="X28" s="490"/>
      <c r="Y28" s="491"/>
      <c r="Z28" s="491"/>
      <c r="AA28" s="491"/>
      <c r="AB28" s="491"/>
      <c r="AC28" s="491"/>
      <c r="AD28" s="491"/>
      <c r="AE28" s="491"/>
      <c r="AF28" s="491"/>
      <c r="AG28" s="491"/>
      <c r="AH28" s="491"/>
      <c r="AI28" s="491"/>
      <c r="AJ28" s="491"/>
      <c r="AK28" s="491"/>
      <c r="AL28" s="491"/>
      <c r="AM28" s="491"/>
      <c r="AN28" s="491"/>
      <c r="AO28" s="491"/>
      <c r="AP28" s="491"/>
      <c r="AQ28" s="491"/>
      <c r="AR28" s="491"/>
      <c r="AS28" s="491"/>
      <c r="AT28" s="491"/>
      <c r="AU28" s="491"/>
      <c r="AV28" s="491"/>
      <c r="AW28" s="492"/>
      <c r="AX28" s="18"/>
    </row>
    <row r="29" spans="1:50" ht="11.25" customHeight="1" x14ac:dyDescent="0.15">
      <c r="A29" s="18"/>
      <c r="B29" s="502"/>
      <c r="C29" s="502"/>
      <c r="D29" s="502"/>
      <c r="E29" s="502"/>
      <c r="F29" s="502"/>
      <c r="G29" s="502"/>
      <c r="H29" s="502"/>
      <c r="I29" s="502"/>
      <c r="J29" s="502"/>
      <c r="K29" s="502"/>
      <c r="L29" s="502"/>
      <c r="M29" s="502"/>
      <c r="N29" s="502"/>
      <c r="O29" s="502"/>
      <c r="P29" s="688"/>
      <c r="Q29" s="688"/>
      <c r="R29" s="688"/>
      <c r="S29" s="688"/>
      <c r="T29" s="688"/>
      <c r="U29" s="688"/>
      <c r="V29" s="688"/>
      <c r="W29" s="688"/>
      <c r="X29" s="502" t="s">
        <v>33</v>
      </c>
      <c r="Y29" s="502"/>
      <c r="Z29" s="502"/>
      <c r="AA29" s="539" t="s">
        <v>32</v>
      </c>
      <c r="AB29" s="526"/>
      <c r="AC29" s="526"/>
      <c r="AD29" s="543" t="s">
        <v>65</v>
      </c>
      <c r="AE29" s="584"/>
      <c r="AF29" s="584"/>
      <c r="AG29" s="584"/>
      <c r="AH29" s="584"/>
      <c r="AI29" s="543" t="s">
        <v>71</v>
      </c>
      <c r="AJ29" s="584"/>
      <c r="AK29" s="584"/>
      <c r="AL29" s="584"/>
      <c r="AM29" s="584"/>
      <c r="AN29" s="584"/>
      <c r="AO29" s="584"/>
      <c r="AP29" s="584"/>
      <c r="AQ29" s="584"/>
      <c r="AR29" s="584"/>
      <c r="AS29" s="584"/>
      <c r="AT29" s="584"/>
      <c r="AU29" s="584"/>
      <c r="AV29" s="584"/>
      <c r="AW29" s="568"/>
      <c r="AX29" s="18"/>
    </row>
    <row r="30" spans="1:50" ht="11.25" customHeight="1" x14ac:dyDescent="0.15">
      <c r="A30" s="18"/>
      <c r="B30" s="451"/>
      <c r="C30" s="365"/>
      <c r="D30" s="365"/>
      <c r="E30" s="365"/>
      <c r="F30" s="365"/>
      <c r="G30" s="365"/>
      <c r="H30" s="365"/>
      <c r="I30" s="365"/>
      <c r="J30" s="365"/>
      <c r="K30" s="365"/>
      <c r="L30" s="365"/>
      <c r="M30" s="365"/>
      <c r="N30" s="365"/>
      <c r="O30" s="366"/>
      <c r="P30" s="671"/>
      <c r="Q30" s="672"/>
      <c r="R30" s="672"/>
      <c r="S30" s="672"/>
      <c r="T30" s="672"/>
      <c r="U30" s="672"/>
      <c r="V30" s="672"/>
      <c r="W30" s="673"/>
      <c r="X30" s="690"/>
      <c r="Y30" s="691"/>
      <c r="Z30" s="692"/>
      <c r="AA30" s="690"/>
      <c r="AB30" s="691"/>
      <c r="AC30" s="713"/>
      <c r="AD30" s="701"/>
      <c r="AE30" s="672"/>
      <c r="AF30" s="672"/>
      <c r="AG30" s="672"/>
      <c r="AH30" s="682" t="s">
        <v>64</v>
      </c>
      <c r="AI30" s="715"/>
      <c r="AJ30" s="365"/>
      <c r="AK30" s="365"/>
      <c r="AL30" s="365"/>
      <c r="AM30" s="365"/>
      <c r="AN30" s="365"/>
      <c r="AO30" s="365"/>
      <c r="AP30" s="365"/>
      <c r="AQ30" s="365"/>
      <c r="AR30" s="365"/>
      <c r="AS30" s="365"/>
      <c r="AT30" s="365"/>
      <c r="AU30" s="365"/>
      <c r="AV30" s="365"/>
      <c r="AW30" s="366"/>
      <c r="AX30" s="18"/>
    </row>
    <row r="31" spans="1:50" ht="11.25" customHeight="1" x14ac:dyDescent="0.15">
      <c r="A31" s="18"/>
      <c r="B31" s="458"/>
      <c r="C31" s="367"/>
      <c r="D31" s="367"/>
      <c r="E31" s="367"/>
      <c r="F31" s="367"/>
      <c r="G31" s="367"/>
      <c r="H31" s="367"/>
      <c r="I31" s="367"/>
      <c r="J31" s="367"/>
      <c r="K31" s="367"/>
      <c r="L31" s="367"/>
      <c r="M31" s="367"/>
      <c r="N31" s="367"/>
      <c r="O31" s="368"/>
      <c r="P31" s="674"/>
      <c r="Q31" s="675"/>
      <c r="R31" s="675"/>
      <c r="S31" s="675"/>
      <c r="T31" s="675"/>
      <c r="U31" s="675"/>
      <c r="V31" s="675"/>
      <c r="W31" s="676"/>
      <c r="X31" s="693"/>
      <c r="Y31" s="694"/>
      <c r="Z31" s="695"/>
      <c r="AA31" s="693"/>
      <c r="AB31" s="694"/>
      <c r="AC31" s="714"/>
      <c r="AD31" s="703"/>
      <c r="AE31" s="675"/>
      <c r="AF31" s="675"/>
      <c r="AG31" s="675"/>
      <c r="AH31" s="683"/>
      <c r="AI31" s="716"/>
      <c r="AJ31" s="367"/>
      <c r="AK31" s="367"/>
      <c r="AL31" s="367"/>
      <c r="AM31" s="367"/>
      <c r="AN31" s="367"/>
      <c r="AO31" s="367"/>
      <c r="AP31" s="367"/>
      <c r="AQ31" s="367"/>
      <c r="AR31" s="367"/>
      <c r="AS31" s="367"/>
      <c r="AT31" s="367"/>
      <c r="AU31" s="367"/>
      <c r="AV31" s="367"/>
      <c r="AW31" s="368"/>
      <c r="AX31" s="18"/>
    </row>
    <row r="32" spans="1:50" ht="11.25" customHeight="1" x14ac:dyDescent="0.15">
      <c r="A32" s="18"/>
      <c r="B32" s="451"/>
      <c r="C32" s="365"/>
      <c r="D32" s="365"/>
      <c r="E32" s="365"/>
      <c r="F32" s="365"/>
      <c r="G32" s="365"/>
      <c r="H32" s="365"/>
      <c r="I32" s="365"/>
      <c r="J32" s="365"/>
      <c r="K32" s="365"/>
      <c r="L32" s="365"/>
      <c r="M32" s="365"/>
      <c r="N32" s="365"/>
      <c r="O32" s="366"/>
      <c r="P32" s="671"/>
      <c r="Q32" s="672"/>
      <c r="R32" s="672"/>
      <c r="S32" s="672"/>
      <c r="T32" s="672"/>
      <c r="U32" s="672"/>
      <c r="V32" s="672"/>
      <c r="W32" s="673"/>
      <c r="X32" s="690"/>
      <c r="Y32" s="691"/>
      <c r="Z32" s="692"/>
      <c r="AA32" s="690"/>
      <c r="AB32" s="691"/>
      <c r="AC32" s="713"/>
      <c r="AD32" s="701"/>
      <c r="AE32" s="672"/>
      <c r="AF32" s="672"/>
      <c r="AG32" s="672"/>
      <c r="AH32" s="682" t="s">
        <v>64</v>
      </c>
      <c r="AI32" s="715"/>
      <c r="AJ32" s="365"/>
      <c r="AK32" s="365"/>
      <c r="AL32" s="365"/>
      <c r="AM32" s="365"/>
      <c r="AN32" s="365"/>
      <c r="AO32" s="365"/>
      <c r="AP32" s="365"/>
      <c r="AQ32" s="365"/>
      <c r="AR32" s="365"/>
      <c r="AS32" s="365"/>
      <c r="AT32" s="365"/>
      <c r="AU32" s="365"/>
      <c r="AV32" s="365"/>
      <c r="AW32" s="366"/>
      <c r="AX32" s="18"/>
    </row>
    <row r="33" spans="1:50" ht="11.25" customHeight="1" x14ac:dyDescent="0.15">
      <c r="A33" s="18"/>
      <c r="B33" s="458"/>
      <c r="C33" s="367"/>
      <c r="D33" s="367"/>
      <c r="E33" s="367"/>
      <c r="F33" s="367"/>
      <c r="G33" s="367"/>
      <c r="H33" s="367"/>
      <c r="I33" s="367"/>
      <c r="J33" s="367"/>
      <c r="K33" s="367"/>
      <c r="L33" s="367"/>
      <c r="M33" s="367"/>
      <c r="N33" s="367"/>
      <c r="O33" s="368"/>
      <c r="P33" s="674"/>
      <c r="Q33" s="675"/>
      <c r="R33" s="675"/>
      <c r="S33" s="675"/>
      <c r="T33" s="675"/>
      <c r="U33" s="675"/>
      <c r="V33" s="675"/>
      <c r="W33" s="676"/>
      <c r="X33" s="693"/>
      <c r="Y33" s="694"/>
      <c r="Z33" s="695"/>
      <c r="AA33" s="693"/>
      <c r="AB33" s="694"/>
      <c r="AC33" s="714"/>
      <c r="AD33" s="703"/>
      <c r="AE33" s="675"/>
      <c r="AF33" s="675"/>
      <c r="AG33" s="675"/>
      <c r="AH33" s="683"/>
      <c r="AI33" s="716"/>
      <c r="AJ33" s="367"/>
      <c r="AK33" s="367"/>
      <c r="AL33" s="367"/>
      <c r="AM33" s="367"/>
      <c r="AN33" s="367"/>
      <c r="AO33" s="367"/>
      <c r="AP33" s="367"/>
      <c r="AQ33" s="367"/>
      <c r="AR33" s="367"/>
      <c r="AS33" s="367"/>
      <c r="AT33" s="367"/>
      <c r="AU33" s="367"/>
      <c r="AV33" s="367"/>
      <c r="AW33" s="368"/>
      <c r="AX33" s="18"/>
    </row>
    <row r="34" spans="1:50" ht="11.25" customHeight="1" x14ac:dyDescent="0.15">
      <c r="A34" s="18"/>
      <c r="B34" s="451"/>
      <c r="C34" s="365"/>
      <c r="D34" s="365"/>
      <c r="E34" s="365"/>
      <c r="F34" s="365"/>
      <c r="G34" s="365"/>
      <c r="H34" s="365"/>
      <c r="I34" s="365"/>
      <c r="J34" s="365"/>
      <c r="K34" s="365"/>
      <c r="L34" s="365"/>
      <c r="M34" s="365"/>
      <c r="N34" s="365"/>
      <c r="O34" s="366"/>
      <c r="P34" s="671"/>
      <c r="Q34" s="672"/>
      <c r="R34" s="672"/>
      <c r="S34" s="672"/>
      <c r="T34" s="672"/>
      <c r="U34" s="672"/>
      <c r="V34" s="672"/>
      <c r="W34" s="673"/>
      <c r="X34" s="690"/>
      <c r="Y34" s="691"/>
      <c r="Z34" s="692"/>
      <c r="AA34" s="690"/>
      <c r="AB34" s="691"/>
      <c r="AC34" s="713"/>
      <c r="AD34" s="701"/>
      <c r="AE34" s="672"/>
      <c r="AF34" s="672"/>
      <c r="AG34" s="672"/>
      <c r="AH34" s="682" t="s">
        <v>64</v>
      </c>
      <c r="AI34" s="715"/>
      <c r="AJ34" s="365"/>
      <c r="AK34" s="365"/>
      <c r="AL34" s="365"/>
      <c r="AM34" s="365"/>
      <c r="AN34" s="365"/>
      <c r="AO34" s="365"/>
      <c r="AP34" s="365"/>
      <c r="AQ34" s="365"/>
      <c r="AR34" s="365"/>
      <c r="AS34" s="365"/>
      <c r="AT34" s="365"/>
      <c r="AU34" s="365"/>
      <c r="AV34" s="365"/>
      <c r="AW34" s="366"/>
      <c r="AX34" s="18"/>
    </row>
    <row r="35" spans="1:50" ht="11.25" customHeight="1" x14ac:dyDescent="0.15">
      <c r="A35" s="18"/>
      <c r="B35" s="458"/>
      <c r="C35" s="367"/>
      <c r="D35" s="367"/>
      <c r="E35" s="367"/>
      <c r="F35" s="367"/>
      <c r="G35" s="367"/>
      <c r="H35" s="367"/>
      <c r="I35" s="367"/>
      <c r="J35" s="367"/>
      <c r="K35" s="367"/>
      <c r="L35" s="367"/>
      <c r="M35" s="367"/>
      <c r="N35" s="367"/>
      <c r="O35" s="368"/>
      <c r="P35" s="674"/>
      <c r="Q35" s="675"/>
      <c r="R35" s="675"/>
      <c r="S35" s="675"/>
      <c r="T35" s="675"/>
      <c r="U35" s="675"/>
      <c r="V35" s="675"/>
      <c r="W35" s="676"/>
      <c r="X35" s="693"/>
      <c r="Y35" s="694"/>
      <c r="Z35" s="695"/>
      <c r="AA35" s="693"/>
      <c r="AB35" s="694"/>
      <c r="AC35" s="714"/>
      <c r="AD35" s="703"/>
      <c r="AE35" s="675"/>
      <c r="AF35" s="675"/>
      <c r="AG35" s="675"/>
      <c r="AH35" s="683"/>
      <c r="AI35" s="716"/>
      <c r="AJ35" s="367"/>
      <c r="AK35" s="367"/>
      <c r="AL35" s="367"/>
      <c r="AM35" s="367"/>
      <c r="AN35" s="367"/>
      <c r="AO35" s="367"/>
      <c r="AP35" s="367"/>
      <c r="AQ35" s="367"/>
      <c r="AR35" s="367"/>
      <c r="AS35" s="367"/>
      <c r="AT35" s="367"/>
      <c r="AU35" s="367"/>
      <c r="AV35" s="367"/>
      <c r="AW35" s="368"/>
      <c r="AX35" s="18"/>
    </row>
    <row r="36" spans="1:50" ht="11.25" customHeight="1" x14ac:dyDescent="0.15">
      <c r="A36" s="18"/>
      <c r="B36" s="451"/>
      <c r="C36" s="365"/>
      <c r="D36" s="365"/>
      <c r="E36" s="365"/>
      <c r="F36" s="365"/>
      <c r="G36" s="365"/>
      <c r="H36" s="365"/>
      <c r="I36" s="365"/>
      <c r="J36" s="365"/>
      <c r="K36" s="365"/>
      <c r="L36" s="365"/>
      <c r="M36" s="365"/>
      <c r="N36" s="365"/>
      <c r="O36" s="366"/>
      <c r="P36" s="671"/>
      <c r="Q36" s="672"/>
      <c r="R36" s="672"/>
      <c r="S36" s="672"/>
      <c r="T36" s="672"/>
      <c r="U36" s="672"/>
      <c r="V36" s="672"/>
      <c r="W36" s="673"/>
      <c r="X36" s="690"/>
      <c r="Y36" s="691"/>
      <c r="Z36" s="692"/>
      <c r="AA36" s="690"/>
      <c r="AB36" s="691"/>
      <c r="AC36" s="713"/>
      <c r="AD36" s="701"/>
      <c r="AE36" s="672"/>
      <c r="AF36" s="672"/>
      <c r="AG36" s="672"/>
      <c r="AH36" s="682" t="s">
        <v>64</v>
      </c>
      <c r="AI36" s="715"/>
      <c r="AJ36" s="365"/>
      <c r="AK36" s="365"/>
      <c r="AL36" s="365"/>
      <c r="AM36" s="365"/>
      <c r="AN36" s="365"/>
      <c r="AO36" s="365"/>
      <c r="AP36" s="365"/>
      <c r="AQ36" s="365"/>
      <c r="AR36" s="365"/>
      <c r="AS36" s="365"/>
      <c r="AT36" s="365"/>
      <c r="AU36" s="365"/>
      <c r="AV36" s="365"/>
      <c r="AW36" s="366"/>
      <c r="AX36" s="18"/>
    </row>
    <row r="37" spans="1:50" ht="11.25" customHeight="1" x14ac:dyDescent="0.15">
      <c r="A37" s="18"/>
      <c r="B37" s="458"/>
      <c r="C37" s="367"/>
      <c r="D37" s="367"/>
      <c r="E37" s="367"/>
      <c r="F37" s="367"/>
      <c r="G37" s="367"/>
      <c r="H37" s="367"/>
      <c r="I37" s="367"/>
      <c r="J37" s="367"/>
      <c r="K37" s="367"/>
      <c r="L37" s="367"/>
      <c r="M37" s="367"/>
      <c r="N37" s="367"/>
      <c r="O37" s="368"/>
      <c r="P37" s="674"/>
      <c r="Q37" s="675"/>
      <c r="R37" s="675"/>
      <c r="S37" s="675"/>
      <c r="T37" s="675"/>
      <c r="U37" s="675"/>
      <c r="V37" s="675"/>
      <c r="W37" s="676"/>
      <c r="X37" s="693"/>
      <c r="Y37" s="694"/>
      <c r="Z37" s="695"/>
      <c r="AA37" s="693"/>
      <c r="AB37" s="694"/>
      <c r="AC37" s="714"/>
      <c r="AD37" s="703"/>
      <c r="AE37" s="675"/>
      <c r="AF37" s="675"/>
      <c r="AG37" s="675"/>
      <c r="AH37" s="683"/>
      <c r="AI37" s="716"/>
      <c r="AJ37" s="367"/>
      <c r="AK37" s="367"/>
      <c r="AL37" s="367"/>
      <c r="AM37" s="367"/>
      <c r="AN37" s="367"/>
      <c r="AO37" s="367"/>
      <c r="AP37" s="367"/>
      <c r="AQ37" s="367"/>
      <c r="AR37" s="367"/>
      <c r="AS37" s="367"/>
      <c r="AT37" s="367"/>
      <c r="AU37" s="367"/>
      <c r="AV37" s="367"/>
      <c r="AW37" s="368"/>
      <c r="AX37" s="18"/>
    </row>
    <row r="38" spans="1:50" ht="11.25" customHeight="1" x14ac:dyDescent="0.15">
      <c r="A38" s="18"/>
      <c r="B38" s="451"/>
      <c r="C38" s="365"/>
      <c r="D38" s="365"/>
      <c r="E38" s="365"/>
      <c r="F38" s="365"/>
      <c r="G38" s="365"/>
      <c r="H38" s="365"/>
      <c r="I38" s="365"/>
      <c r="J38" s="365"/>
      <c r="K38" s="365"/>
      <c r="L38" s="365"/>
      <c r="M38" s="365"/>
      <c r="N38" s="365"/>
      <c r="O38" s="366"/>
      <c r="P38" s="671"/>
      <c r="Q38" s="672"/>
      <c r="R38" s="672"/>
      <c r="S38" s="672"/>
      <c r="T38" s="672"/>
      <c r="U38" s="672"/>
      <c r="V38" s="672"/>
      <c r="W38" s="673"/>
      <c r="X38" s="690"/>
      <c r="Y38" s="691"/>
      <c r="Z38" s="692"/>
      <c r="AA38" s="690"/>
      <c r="AB38" s="691"/>
      <c r="AC38" s="713"/>
      <c r="AD38" s="701"/>
      <c r="AE38" s="672"/>
      <c r="AF38" s="672"/>
      <c r="AG38" s="672"/>
      <c r="AH38" s="682" t="s">
        <v>64</v>
      </c>
      <c r="AI38" s="715"/>
      <c r="AJ38" s="365"/>
      <c r="AK38" s="365"/>
      <c r="AL38" s="365"/>
      <c r="AM38" s="365"/>
      <c r="AN38" s="365"/>
      <c r="AO38" s="365"/>
      <c r="AP38" s="365"/>
      <c r="AQ38" s="365"/>
      <c r="AR38" s="365"/>
      <c r="AS38" s="365"/>
      <c r="AT38" s="365"/>
      <c r="AU38" s="365"/>
      <c r="AV38" s="365"/>
      <c r="AW38" s="366"/>
      <c r="AX38" s="18"/>
    </row>
    <row r="39" spans="1:50" ht="11.25" customHeight="1" x14ac:dyDescent="0.15">
      <c r="A39" s="18"/>
      <c r="B39" s="458"/>
      <c r="C39" s="367"/>
      <c r="D39" s="367"/>
      <c r="E39" s="367"/>
      <c r="F39" s="367"/>
      <c r="G39" s="367"/>
      <c r="H39" s="367"/>
      <c r="I39" s="367"/>
      <c r="J39" s="367"/>
      <c r="K39" s="367"/>
      <c r="L39" s="367"/>
      <c r="M39" s="367"/>
      <c r="N39" s="367"/>
      <c r="O39" s="368"/>
      <c r="P39" s="674"/>
      <c r="Q39" s="675"/>
      <c r="R39" s="675"/>
      <c r="S39" s="675"/>
      <c r="T39" s="675"/>
      <c r="U39" s="675"/>
      <c r="V39" s="675"/>
      <c r="W39" s="676"/>
      <c r="X39" s="693"/>
      <c r="Y39" s="694"/>
      <c r="Z39" s="695"/>
      <c r="AA39" s="693"/>
      <c r="AB39" s="694"/>
      <c r="AC39" s="714"/>
      <c r="AD39" s="703"/>
      <c r="AE39" s="675"/>
      <c r="AF39" s="675"/>
      <c r="AG39" s="675"/>
      <c r="AH39" s="683"/>
      <c r="AI39" s="716"/>
      <c r="AJ39" s="367"/>
      <c r="AK39" s="367"/>
      <c r="AL39" s="367"/>
      <c r="AM39" s="367"/>
      <c r="AN39" s="367"/>
      <c r="AO39" s="367"/>
      <c r="AP39" s="367"/>
      <c r="AQ39" s="367"/>
      <c r="AR39" s="367"/>
      <c r="AS39" s="367"/>
      <c r="AT39" s="367"/>
      <c r="AU39" s="367"/>
      <c r="AV39" s="367"/>
      <c r="AW39" s="368"/>
      <c r="AX39" s="18"/>
    </row>
    <row r="40" spans="1:50" ht="11.25" customHeight="1" x14ac:dyDescent="0.15">
      <c r="A40" s="18"/>
      <c r="B40" s="451"/>
      <c r="C40" s="365"/>
      <c r="D40" s="365"/>
      <c r="E40" s="365"/>
      <c r="F40" s="365"/>
      <c r="G40" s="365"/>
      <c r="H40" s="365"/>
      <c r="I40" s="365"/>
      <c r="J40" s="365"/>
      <c r="K40" s="365"/>
      <c r="L40" s="365"/>
      <c r="M40" s="365"/>
      <c r="N40" s="365"/>
      <c r="O40" s="366"/>
      <c r="P40" s="671"/>
      <c r="Q40" s="672"/>
      <c r="R40" s="672"/>
      <c r="S40" s="672"/>
      <c r="T40" s="672"/>
      <c r="U40" s="672"/>
      <c r="V40" s="672"/>
      <c r="W40" s="673"/>
      <c r="X40" s="690"/>
      <c r="Y40" s="691"/>
      <c r="Z40" s="692"/>
      <c r="AA40" s="690"/>
      <c r="AB40" s="691"/>
      <c r="AC40" s="713"/>
      <c r="AD40" s="701"/>
      <c r="AE40" s="672"/>
      <c r="AF40" s="672"/>
      <c r="AG40" s="672"/>
      <c r="AH40" s="682" t="s">
        <v>64</v>
      </c>
      <c r="AI40" s="715"/>
      <c r="AJ40" s="365"/>
      <c r="AK40" s="365"/>
      <c r="AL40" s="365"/>
      <c r="AM40" s="365"/>
      <c r="AN40" s="365"/>
      <c r="AO40" s="365"/>
      <c r="AP40" s="365"/>
      <c r="AQ40" s="365"/>
      <c r="AR40" s="365"/>
      <c r="AS40" s="365"/>
      <c r="AT40" s="365"/>
      <c r="AU40" s="365"/>
      <c r="AV40" s="365"/>
      <c r="AW40" s="366"/>
      <c r="AX40" s="18"/>
    </row>
    <row r="41" spans="1:50" ht="11.25" customHeight="1" x14ac:dyDescent="0.15">
      <c r="A41" s="18"/>
      <c r="B41" s="458"/>
      <c r="C41" s="367"/>
      <c r="D41" s="367"/>
      <c r="E41" s="367"/>
      <c r="F41" s="367"/>
      <c r="G41" s="367"/>
      <c r="H41" s="367"/>
      <c r="I41" s="367"/>
      <c r="J41" s="367"/>
      <c r="K41" s="367"/>
      <c r="L41" s="367"/>
      <c r="M41" s="367"/>
      <c r="N41" s="367"/>
      <c r="O41" s="368"/>
      <c r="P41" s="674"/>
      <c r="Q41" s="675"/>
      <c r="R41" s="675"/>
      <c r="S41" s="675"/>
      <c r="T41" s="675"/>
      <c r="U41" s="675"/>
      <c r="V41" s="675"/>
      <c r="W41" s="676"/>
      <c r="X41" s="693"/>
      <c r="Y41" s="694"/>
      <c r="Z41" s="695"/>
      <c r="AA41" s="693"/>
      <c r="AB41" s="694"/>
      <c r="AC41" s="714"/>
      <c r="AD41" s="703"/>
      <c r="AE41" s="675"/>
      <c r="AF41" s="675"/>
      <c r="AG41" s="675"/>
      <c r="AH41" s="683"/>
      <c r="AI41" s="716"/>
      <c r="AJ41" s="367"/>
      <c r="AK41" s="367"/>
      <c r="AL41" s="367"/>
      <c r="AM41" s="367"/>
      <c r="AN41" s="367"/>
      <c r="AO41" s="367"/>
      <c r="AP41" s="367"/>
      <c r="AQ41" s="367"/>
      <c r="AR41" s="367"/>
      <c r="AS41" s="367"/>
      <c r="AT41" s="367"/>
      <c r="AU41" s="367"/>
      <c r="AV41" s="367"/>
      <c r="AW41" s="368"/>
      <c r="AX41" s="18"/>
    </row>
    <row r="42" spans="1:50" ht="11.25" customHeight="1" x14ac:dyDescent="0.15">
      <c r="A42" s="18"/>
      <c r="B42" s="548"/>
      <c r="C42" s="548"/>
      <c r="D42" s="548"/>
      <c r="E42" s="548"/>
      <c r="F42" s="548"/>
      <c r="G42" s="548"/>
      <c r="H42" s="548"/>
      <c r="I42" s="548"/>
      <c r="J42" s="548"/>
      <c r="K42" s="548"/>
      <c r="L42" s="548"/>
      <c r="M42" s="548"/>
      <c r="N42" s="548"/>
      <c r="O42" s="548"/>
      <c r="P42" s="689"/>
      <c r="Q42" s="689"/>
      <c r="R42" s="689"/>
      <c r="S42" s="689"/>
      <c r="T42" s="689"/>
      <c r="U42" s="689"/>
      <c r="V42" s="689"/>
      <c r="W42" s="689"/>
      <c r="X42" s="690"/>
      <c r="Y42" s="691"/>
      <c r="Z42" s="692"/>
      <c r="AA42" s="696"/>
      <c r="AB42" s="697"/>
      <c r="AC42" s="697"/>
      <c r="AD42" s="700"/>
      <c r="AE42" s="700"/>
      <c r="AF42" s="700"/>
      <c r="AG42" s="701"/>
      <c r="AH42" s="682" t="s">
        <v>64</v>
      </c>
      <c r="AI42" s="684"/>
      <c r="AJ42" s="684"/>
      <c r="AK42" s="684"/>
      <c r="AL42" s="684"/>
      <c r="AM42" s="684"/>
      <c r="AN42" s="684"/>
      <c r="AO42" s="684"/>
      <c r="AP42" s="684"/>
      <c r="AQ42" s="684"/>
      <c r="AR42" s="684"/>
      <c r="AS42" s="684"/>
      <c r="AT42" s="684"/>
      <c r="AU42" s="684"/>
      <c r="AV42" s="684"/>
      <c r="AW42" s="685"/>
      <c r="AX42" s="18"/>
    </row>
    <row r="43" spans="1:50" ht="11.25" customHeight="1" x14ac:dyDescent="0.15">
      <c r="A43" s="18"/>
      <c r="B43" s="548"/>
      <c r="C43" s="548"/>
      <c r="D43" s="548"/>
      <c r="E43" s="548"/>
      <c r="F43" s="548"/>
      <c r="G43" s="548"/>
      <c r="H43" s="548"/>
      <c r="I43" s="548"/>
      <c r="J43" s="548"/>
      <c r="K43" s="548"/>
      <c r="L43" s="548"/>
      <c r="M43" s="548"/>
      <c r="N43" s="548"/>
      <c r="O43" s="548"/>
      <c r="P43" s="689"/>
      <c r="Q43" s="689"/>
      <c r="R43" s="689"/>
      <c r="S43" s="689"/>
      <c r="T43" s="689"/>
      <c r="U43" s="689"/>
      <c r="V43" s="689"/>
      <c r="W43" s="689"/>
      <c r="X43" s="693"/>
      <c r="Y43" s="694"/>
      <c r="Z43" s="695"/>
      <c r="AA43" s="698"/>
      <c r="AB43" s="699"/>
      <c r="AC43" s="699"/>
      <c r="AD43" s="702"/>
      <c r="AE43" s="702"/>
      <c r="AF43" s="702"/>
      <c r="AG43" s="703"/>
      <c r="AH43" s="683"/>
      <c r="AI43" s="686"/>
      <c r="AJ43" s="686"/>
      <c r="AK43" s="686"/>
      <c r="AL43" s="686"/>
      <c r="AM43" s="686"/>
      <c r="AN43" s="686"/>
      <c r="AO43" s="686"/>
      <c r="AP43" s="686"/>
      <c r="AQ43" s="686"/>
      <c r="AR43" s="686"/>
      <c r="AS43" s="686"/>
      <c r="AT43" s="686"/>
      <c r="AU43" s="686"/>
      <c r="AV43" s="686"/>
      <c r="AW43" s="687"/>
      <c r="AX43" s="18"/>
    </row>
    <row r="44" spans="1:50" ht="11.25" customHeight="1" x14ac:dyDescent="0.15">
      <c r="A44" s="18"/>
      <c r="B44" s="548"/>
      <c r="C44" s="548"/>
      <c r="D44" s="548"/>
      <c r="E44" s="548"/>
      <c r="F44" s="548"/>
      <c r="G44" s="548"/>
      <c r="H44" s="548"/>
      <c r="I44" s="548"/>
      <c r="J44" s="548"/>
      <c r="K44" s="548"/>
      <c r="L44" s="548"/>
      <c r="M44" s="548"/>
      <c r="N44" s="548"/>
      <c r="O44" s="548"/>
      <c r="P44" s="689"/>
      <c r="Q44" s="689"/>
      <c r="R44" s="689"/>
      <c r="S44" s="689"/>
      <c r="T44" s="689"/>
      <c r="U44" s="689"/>
      <c r="V44" s="689"/>
      <c r="W44" s="689"/>
      <c r="X44" s="690"/>
      <c r="Y44" s="691"/>
      <c r="Z44" s="692"/>
      <c r="AA44" s="696"/>
      <c r="AB44" s="697"/>
      <c r="AC44" s="697"/>
      <c r="AD44" s="700"/>
      <c r="AE44" s="700"/>
      <c r="AF44" s="700"/>
      <c r="AG44" s="701"/>
      <c r="AH44" s="682" t="s">
        <v>64</v>
      </c>
      <c r="AI44" s="684"/>
      <c r="AJ44" s="684"/>
      <c r="AK44" s="684"/>
      <c r="AL44" s="684"/>
      <c r="AM44" s="684"/>
      <c r="AN44" s="684"/>
      <c r="AO44" s="684"/>
      <c r="AP44" s="684"/>
      <c r="AQ44" s="684"/>
      <c r="AR44" s="684"/>
      <c r="AS44" s="684"/>
      <c r="AT44" s="684"/>
      <c r="AU44" s="684"/>
      <c r="AV44" s="684"/>
      <c r="AW44" s="685"/>
      <c r="AX44" s="18"/>
    </row>
    <row r="45" spans="1:50" ht="11.25" customHeight="1" x14ac:dyDescent="0.15">
      <c r="A45" s="18"/>
      <c r="B45" s="548"/>
      <c r="C45" s="548"/>
      <c r="D45" s="548"/>
      <c r="E45" s="548"/>
      <c r="F45" s="548"/>
      <c r="G45" s="548"/>
      <c r="H45" s="548"/>
      <c r="I45" s="548"/>
      <c r="J45" s="548"/>
      <c r="K45" s="548"/>
      <c r="L45" s="548"/>
      <c r="M45" s="548"/>
      <c r="N45" s="548"/>
      <c r="O45" s="548"/>
      <c r="P45" s="689"/>
      <c r="Q45" s="689"/>
      <c r="R45" s="689"/>
      <c r="S45" s="689"/>
      <c r="T45" s="689"/>
      <c r="U45" s="689"/>
      <c r="V45" s="689"/>
      <c r="W45" s="689"/>
      <c r="X45" s="693"/>
      <c r="Y45" s="694"/>
      <c r="Z45" s="695"/>
      <c r="AA45" s="698"/>
      <c r="AB45" s="699"/>
      <c r="AC45" s="699"/>
      <c r="AD45" s="702"/>
      <c r="AE45" s="702"/>
      <c r="AF45" s="702"/>
      <c r="AG45" s="703"/>
      <c r="AH45" s="683"/>
      <c r="AI45" s="686"/>
      <c r="AJ45" s="686"/>
      <c r="AK45" s="686"/>
      <c r="AL45" s="686"/>
      <c r="AM45" s="686"/>
      <c r="AN45" s="686"/>
      <c r="AO45" s="686"/>
      <c r="AP45" s="686"/>
      <c r="AQ45" s="686"/>
      <c r="AR45" s="686"/>
      <c r="AS45" s="686"/>
      <c r="AT45" s="686"/>
      <c r="AU45" s="686"/>
      <c r="AV45" s="686"/>
      <c r="AW45" s="687"/>
      <c r="AX45" s="18"/>
    </row>
    <row r="46" spans="1:50" ht="11.25" customHeight="1" x14ac:dyDescent="0.15">
      <c r="A46" s="18"/>
      <c r="B46" s="548"/>
      <c r="C46" s="548"/>
      <c r="D46" s="548"/>
      <c r="E46" s="548"/>
      <c r="F46" s="548"/>
      <c r="G46" s="548"/>
      <c r="H46" s="548"/>
      <c r="I46" s="548"/>
      <c r="J46" s="548"/>
      <c r="K46" s="548"/>
      <c r="L46" s="548"/>
      <c r="M46" s="548"/>
      <c r="N46" s="548"/>
      <c r="O46" s="548"/>
      <c r="P46" s="689"/>
      <c r="Q46" s="689"/>
      <c r="R46" s="689"/>
      <c r="S46" s="689"/>
      <c r="T46" s="689"/>
      <c r="U46" s="689"/>
      <c r="V46" s="689"/>
      <c r="W46" s="689"/>
      <c r="X46" s="690"/>
      <c r="Y46" s="691"/>
      <c r="Z46" s="692"/>
      <c r="AA46" s="696"/>
      <c r="AB46" s="697"/>
      <c r="AC46" s="697"/>
      <c r="AD46" s="700"/>
      <c r="AE46" s="700"/>
      <c r="AF46" s="700"/>
      <c r="AG46" s="701"/>
      <c r="AH46" s="682" t="s">
        <v>64</v>
      </c>
      <c r="AI46" s="684"/>
      <c r="AJ46" s="684"/>
      <c r="AK46" s="684"/>
      <c r="AL46" s="684"/>
      <c r="AM46" s="684"/>
      <c r="AN46" s="684"/>
      <c r="AO46" s="684"/>
      <c r="AP46" s="684"/>
      <c r="AQ46" s="684"/>
      <c r="AR46" s="684"/>
      <c r="AS46" s="684"/>
      <c r="AT46" s="684"/>
      <c r="AU46" s="684"/>
      <c r="AV46" s="684"/>
      <c r="AW46" s="685"/>
      <c r="AX46" s="18"/>
    </row>
    <row r="47" spans="1:50" ht="11.25" customHeight="1" x14ac:dyDescent="0.15">
      <c r="A47" s="18"/>
      <c r="B47" s="548"/>
      <c r="C47" s="548"/>
      <c r="D47" s="548"/>
      <c r="E47" s="548"/>
      <c r="F47" s="548"/>
      <c r="G47" s="548"/>
      <c r="H47" s="548"/>
      <c r="I47" s="548"/>
      <c r="J47" s="548"/>
      <c r="K47" s="548"/>
      <c r="L47" s="548"/>
      <c r="M47" s="548"/>
      <c r="N47" s="548"/>
      <c r="O47" s="548"/>
      <c r="P47" s="689"/>
      <c r="Q47" s="689"/>
      <c r="R47" s="689"/>
      <c r="S47" s="689"/>
      <c r="T47" s="689"/>
      <c r="U47" s="689"/>
      <c r="V47" s="689"/>
      <c r="W47" s="689"/>
      <c r="X47" s="693"/>
      <c r="Y47" s="694"/>
      <c r="Z47" s="695"/>
      <c r="AA47" s="698"/>
      <c r="AB47" s="699"/>
      <c r="AC47" s="699"/>
      <c r="AD47" s="702"/>
      <c r="AE47" s="702"/>
      <c r="AF47" s="702"/>
      <c r="AG47" s="703"/>
      <c r="AH47" s="683"/>
      <c r="AI47" s="686"/>
      <c r="AJ47" s="686"/>
      <c r="AK47" s="686"/>
      <c r="AL47" s="686"/>
      <c r="AM47" s="686"/>
      <c r="AN47" s="686"/>
      <c r="AO47" s="686"/>
      <c r="AP47" s="686"/>
      <c r="AQ47" s="686"/>
      <c r="AR47" s="686"/>
      <c r="AS47" s="686"/>
      <c r="AT47" s="686"/>
      <c r="AU47" s="686"/>
      <c r="AV47" s="686"/>
      <c r="AW47" s="687"/>
      <c r="AX47" s="18"/>
    </row>
    <row r="48" spans="1:50" ht="11.25" customHeight="1" x14ac:dyDescent="0.15">
      <c r="A48" s="18"/>
      <c r="B48" s="548"/>
      <c r="C48" s="548"/>
      <c r="D48" s="548"/>
      <c r="E48" s="548"/>
      <c r="F48" s="548"/>
      <c r="G48" s="548"/>
      <c r="H48" s="548"/>
      <c r="I48" s="548"/>
      <c r="J48" s="548"/>
      <c r="K48" s="548"/>
      <c r="L48" s="548"/>
      <c r="M48" s="548"/>
      <c r="N48" s="548"/>
      <c r="O48" s="548"/>
      <c r="P48" s="689"/>
      <c r="Q48" s="689"/>
      <c r="R48" s="689"/>
      <c r="S48" s="689"/>
      <c r="T48" s="689"/>
      <c r="U48" s="689"/>
      <c r="V48" s="689"/>
      <c r="W48" s="689"/>
      <c r="X48" s="690"/>
      <c r="Y48" s="691"/>
      <c r="Z48" s="692"/>
      <c r="AA48" s="696"/>
      <c r="AB48" s="697"/>
      <c r="AC48" s="697"/>
      <c r="AD48" s="700"/>
      <c r="AE48" s="700"/>
      <c r="AF48" s="700"/>
      <c r="AG48" s="701"/>
      <c r="AH48" s="682" t="s">
        <v>64</v>
      </c>
      <c r="AI48" s="684"/>
      <c r="AJ48" s="684"/>
      <c r="AK48" s="684"/>
      <c r="AL48" s="684"/>
      <c r="AM48" s="684"/>
      <c r="AN48" s="684"/>
      <c r="AO48" s="684"/>
      <c r="AP48" s="684"/>
      <c r="AQ48" s="684"/>
      <c r="AR48" s="684"/>
      <c r="AS48" s="684"/>
      <c r="AT48" s="684"/>
      <c r="AU48" s="684"/>
      <c r="AV48" s="684"/>
      <c r="AW48" s="685"/>
      <c r="AX48" s="18"/>
    </row>
    <row r="49" spans="1:50" ht="11.25" customHeight="1" x14ac:dyDescent="0.15">
      <c r="A49" s="18"/>
      <c r="B49" s="548"/>
      <c r="C49" s="548"/>
      <c r="D49" s="548"/>
      <c r="E49" s="548"/>
      <c r="F49" s="548"/>
      <c r="G49" s="548"/>
      <c r="H49" s="548"/>
      <c r="I49" s="548"/>
      <c r="J49" s="548"/>
      <c r="K49" s="548"/>
      <c r="L49" s="548"/>
      <c r="M49" s="548"/>
      <c r="N49" s="548"/>
      <c r="O49" s="548"/>
      <c r="P49" s="689"/>
      <c r="Q49" s="689"/>
      <c r="R49" s="689"/>
      <c r="S49" s="689"/>
      <c r="T49" s="689"/>
      <c r="U49" s="689"/>
      <c r="V49" s="689"/>
      <c r="W49" s="689"/>
      <c r="X49" s="693"/>
      <c r="Y49" s="694"/>
      <c r="Z49" s="695"/>
      <c r="AA49" s="698"/>
      <c r="AB49" s="699"/>
      <c r="AC49" s="699"/>
      <c r="AD49" s="702"/>
      <c r="AE49" s="702"/>
      <c r="AF49" s="702"/>
      <c r="AG49" s="703"/>
      <c r="AH49" s="683"/>
      <c r="AI49" s="686"/>
      <c r="AJ49" s="686"/>
      <c r="AK49" s="686"/>
      <c r="AL49" s="686"/>
      <c r="AM49" s="686"/>
      <c r="AN49" s="686"/>
      <c r="AO49" s="686"/>
      <c r="AP49" s="686"/>
      <c r="AQ49" s="686"/>
      <c r="AR49" s="686"/>
      <c r="AS49" s="686"/>
      <c r="AT49" s="686"/>
      <c r="AU49" s="686"/>
      <c r="AV49" s="686"/>
      <c r="AW49" s="687"/>
      <c r="AX49" s="18"/>
    </row>
    <row r="50" spans="1:50" ht="11.25" customHeight="1" x14ac:dyDescent="0.15">
      <c r="A50" s="18"/>
      <c r="B50" s="548"/>
      <c r="C50" s="548"/>
      <c r="D50" s="548"/>
      <c r="E50" s="548"/>
      <c r="F50" s="548"/>
      <c r="G50" s="548"/>
      <c r="H50" s="548"/>
      <c r="I50" s="548"/>
      <c r="J50" s="548"/>
      <c r="K50" s="548"/>
      <c r="L50" s="548"/>
      <c r="M50" s="548"/>
      <c r="N50" s="548"/>
      <c r="O50" s="548"/>
      <c r="P50" s="689"/>
      <c r="Q50" s="689"/>
      <c r="R50" s="689"/>
      <c r="S50" s="689"/>
      <c r="T50" s="689"/>
      <c r="U50" s="689"/>
      <c r="V50" s="689"/>
      <c r="W50" s="689"/>
      <c r="X50" s="690"/>
      <c r="Y50" s="691"/>
      <c r="Z50" s="692"/>
      <c r="AA50" s="696"/>
      <c r="AB50" s="697"/>
      <c r="AC50" s="697"/>
      <c r="AD50" s="700"/>
      <c r="AE50" s="700"/>
      <c r="AF50" s="700"/>
      <c r="AG50" s="701"/>
      <c r="AH50" s="682" t="s">
        <v>64</v>
      </c>
      <c r="AI50" s="684"/>
      <c r="AJ50" s="684"/>
      <c r="AK50" s="684"/>
      <c r="AL50" s="684"/>
      <c r="AM50" s="684"/>
      <c r="AN50" s="684"/>
      <c r="AO50" s="684"/>
      <c r="AP50" s="684"/>
      <c r="AQ50" s="684"/>
      <c r="AR50" s="684"/>
      <c r="AS50" s="684"/>
      <c r="AT50" s="684"/>
      <c r="AU50" s="684"/>
      <c r="AV50" s="684"/>
      <c r="AW50" s="685"/>
      <c r="AX50" s="18"/>
    </row>
    <row r="51" spans="1:50" ht="11.25" customHeight="1" x14ac:dyDescent="0.15">
      <c r="A51" s="18"/>
      <c r="B51" s="548"/>
      <c r="C51" s="548"/>
      <c r="D51" s="548"/>
      <c r="E51" s="548"/>
      <c r="F51" s="548"/>
      <c r="G51" s="548"/>
      <c r="H51" s="548"/>
      <c r="I51" s="548"/>
      <c r="J51" s="548"/>
      <c r="K51" s="548"/>
      <c r="L51" s="548"/>
      <c r="M51" s="548"/>
      <c r="N51" s="548"/>
      <c r="O51" s="548"/>
      <c r="P51" s="689"/>
      <c r="Q51" s="689"/>
      <c r="R51" s="689"/>
      <c r="S51" s="689"/>
      <c r="T51" s="689"/>
      <c r="U51" s="689"/>
      <c r="V51" s="689"/>
      <c r="W51" s="689"/>
      <c r="X51" s="693"/>
      <c r="Y51" s="694"/>
      <c r="Z51" s="695"/>
      <c r="AA51" s="698"/>
      <c r="AB51" s="699"/>
      <c r="AC51" s="699"/>
      <c r="AD51" s="702"/>
      <c r="AE51" s="702"/>
      <c r="AF51" s="702"/>
      <c r="AG51" s="703"/>
      <c r="AH51" s="683"/>
      <c r="AI51" s="686"/>
      <c r="AJ51" s="686"/>
      <c r="AK51" s="686"/>
      <c r="AL51" s="686"/>
      <c r="AM51" s="686"/>
      <c r="AN51" s="686"/>
      <c r="AO51" s="686"/>
      <c r="AP51" s="686"/>
      <c r="AQ51" s="686"/>
      <c r="AR51" s="686"/>
      <c r="AS51" s="686"/>
      <c r="AT51" s="686"/>
      <c r="AU51" s="686"/>
      <c r="AV51" s="686"/>
      <c r="AW51" s="687"/>
      <c r="AX51" s="18"/>
    </row>
    <row r="52" spans="1:50" ht="11.25" customHeight="1" x14ac:dyDescent="0.15">
      <c r="A52" s="18"/>
      <c r="B52" s="548"/>
      <c r="C52" s="548"/>
      <c r="D52" s="548"/>
      <c r="E52" s="548"/>
      <c r="F52" s="548"/>
      <c r="G52" s="548"/>
      <c r="H52" s="548"/>
      <c r="I52" s="548"/>
      <c r="J52" s="548"/>
      <c r="K52" s="548"/>
      <c r="L52" s="548"/>
      <c r="M52" s="548"/>
      <c r="N52" s="548"/>
      <c r="O52" s="548"/>
      <c r="P52" s="689"/>
      <c r="Q52" s="689"/>
      <c r="R52" s="689"/>
      <c r="S52" s="689"/>
      <c r="T52" s="689"/>
      <c r="U52" s="689"/>
      <c r="V52" s="689"/>
      <c r="W52" s="689"/>
      <c r="X52" s="690"/>
      <c r="Y52" s="691"/>
      <c r="Z52" s="692"/>
      <c r="AA52" s="696"/>
      <c r="AB52" s="697"/>
      <c r="AC52" s="697"/>
      <c r="AD52" s="700"/>
      <c r="AE52" s="700"/>
      <c r="AF52" s="700"/>
      <c r="AG52" s="701"/>
      <c r="AH52" s="682" t="s">
        <v>64</v>
      </c>
      <c r="AI52" s="684"/>
      <c r="AJ52" s="684"/>
      <c r="AK52" s="684"/>
      <c r="AL52" s="684"/>
      <c r="AM52" s="684"/>
      <c r="AN52" s="684"/>
      <c r="AO52" s="684"/>
      <c r="AP52" s="684"/>
      <c r="AQ52" s="684"/>
      <c r="AR52" s="684"/>
      <c r="AS52" s="684"/>
      <c r="AT52" s="684"/>
      <c r="AU52" s="684"/>
      <c r="AV52" s="684"/>
      <c r="AW52" s="685"/>
      <c r="AX52" s="18"/>
    </row>
    <row r="53" spans="1:50" ht="11.25" customHeight="1" x14ac:dyDescent="0.15">
      <c r="A53" s="18"/>
      <c r="B53" s="548"/>
      <c r="C53" s="548"/>
      <c r="D53" s="548"/>
      <c r="E53" s="548"/>
      <c r="F53" s="548"/>
      <c r="G53" s="548"/>
      <c r="H53" s="548"/>
      <c r="I53" s="548"/>
      <c r="J53" s="548"/>
      <c r="K53" s="548"/>
      <c r="L53" s="548"/>
      <c r="M53" s="548"/>
      <c r="N53" s="548"/>
      <c r="O53" s="548"/>
      <c r="P53" s="689"/>
      <c r="Q53" s="689"/>
      <c r="R53" s="689"/>
      <c r="S53" s="689"/>
      <c r="T53" s="689"/>
      <c r="U53" s="689"/>
      <c r="V53" s="689"/>
      <c r="W53" s="689"/>
      <c r="X53" s="693"/>
      <c r="Y53" s="694"/>
      <c r="Z53" s="695"/>
      <c r="AA53" s="698"/>
      <c r="AB53" s="699"/>
      <c r="AC53" s="699"/>
      <c r="AD53" s="702"/>
      <c r="AE53" s="702"/>
      <c r="AF53" s="702"/>
      <c r="AG53" s="703"/>
      <c r="AH53" s="683"/>
      <c r="AI53" s="686"/>
      <c r="AJ53" s="686"/>
      <c r="AK53" s="686"/>
      <c r="AL53" s="686"/>
      <c r="AM53" s="686"/>
      <c r="AN53" s="686"/>
      <c r="AO53" s="686"/>
      <c r="AP53" s="686"/>
      <c r="AQ53" s="686"/>
      <c r="AR53" s="686"/>
      <c r="AS53" s="686"/>
      <c r="AT53" s="686"/>
      <c r="AU53" s="686"/>
      <c r="AV53" s="686"/>
      <c r="AW53" s="687"/>
      <c r="AX53" s="18"/>
    </row>
    <row r="54" spans="1:50" ht="11.25" customHeight="1" x14ac:dyDescent="0.15">
      <c r="A54" s="18"/>
      <c r="B54" s="548"/>
      <c r="C54" s="548"/>
      <c r="D54" s="548"/>
      <c r="E54" s="548"/>
      <c r="F54" s="548"/>
      <c r="G54" s="548"/>
      <c r="H54" s="548"/>
      <c r="I54" s="548"/>
      <c r="J54" s="548"/>
      <c r="K54" s="548"/>
      <c r="L54" s="548"/>
      <c r="M54" s="548"/>
      <c r="N54" s="548"/>
      <c r="O54" s="548"/>
      <c r="P54" s="689"/>
      <c r="Q54" s="689"/>
      <c r="R54" s="689"/>
      <c r="S54" s="689"/>
      <c r="T54" s="689"/>
      <c r="U54" s="689"/>
      <c r="V54" s="689"/>
      <c r="W54" s="689"/>
      <c r="X54" s="690"/>
      <c r="Y54" s="691"/>
      <c r="Z54" s="692"/>
      <c r="AA54" s="696"/>
      <c r="AB54" s="697"/>
      <c r="AC54" s="697"/>
      <c r="AD54" s="700"/>
      <c r="AE54" s="700"/>
      <c r="AF54" s="700"/>
      <c r="AG54" s="701"/>
      <c r="AH54" s="682" t="s">
        <v>64</v>
      </c>
      <c r="AI54" s="684"/>
      <c r="AJ54" s="684"/>
      <c r="AK54" s="684"/>
      <c r="AL54" s="684"/>
      <c r="AM54" s="684"/>
      <c r="AN54" s="684"/>
      <c r="AO54" s="684"/>
      <c r="AP54" s="684"/>
      <c r="AQ54" s="684"/>
      <c r="AR54" s="684"/>
      <c r="AS54" s="684"/>
      <c r="AT54" s="684"/>
      <c r="AU54" s="684"/>
      <c r="AV54" s="684"/>
      <c r="AW54" s="685"/>
      <c r="AX54" s="18"/>
    </row>
    <row r="55" spans="1:50" ht="11.25" customHeight="1" x14ac:dyDescent="0.15">
      <c r="A55" s="18"/>
      <c r="B55" s="548"/>
      <c r="C55" s="548"/>
      <c r="D55" s="548"/>
      <c r="E55" s="548"/>
      <c r="F55" s="548"/>
      <c r="G55" s="548"/>
      <c r="H55" s="548"/>
      <c r="I55" s="548"/>
      <c r="J55" s="548"/>
      <c r="K55" s="548"/>
      <c r="L55" s="548"/>
      <c r="M55" s="548"/>
      <c r="N55" s="548"/>
      <c r="O55" s="548"/>
      <c r="P55" s="689"/>
      <c r="Q55" s="689"/>
      <c r="R55" s="689"/>
      <c r="S55" s="689"/>
      <c r="T55" s="689"/>
      <c r="U55" s="689"/>
      <c r="V55" s="689"/>
      <c r="W55" s="689"/>
      <c r="X55" s="693"/>
      <c r="Y55" s="694"/>
      <c r="Z55" s="695"/>
      <c r="AA55" s="698"/>
      <c r="AB55" s="699"/>
      <c r="AC55" s="699"/>
      <c r="AD55" s="702"/>
      <c r="AE55" s="702"/>
      <c r="AF55" s="702"/>
      <c r="AG55" s="703"/>
      <c r="AH55" s="683"/>
      <c r="AI55" s="686"/>
      <c r="AJ55" s="686"/>
      <c r="AK55" s="686"/>
      <c r="AL55" s="686"/>
      <c r="AM55" s="686"/>
      <c r="AN55" s="686"/>
      <c r="AO55" s="686"/>
      <c r="AP55" s="686"/>
      <c r="AQ55" s="686"/>
      <c r="AR55" s="686"/>
      <c r="AS55" s="686"/>
      <c r="AT55" s="686"/>
      <c r="AU55" s="686"/>
      <c r="AV55" s="686"/>
      <c r="AW55" s="687"/>
      <c r="AX55" s="18"/>
    </row>
    <row r="56" spans="1:50" ht="11.25" customHeight="1" x14ac:dyDescent="0.15">
      <c r="A56" s="18"/>
      <c r="B56" s="548"/>
      <c r="C56" s="548"/>
      <c r="D56" s="548"/>
      <c r="E56" s="548"/>
      <c r="F56" s="548"/>
      <c r="G56" s="548"/>
      <c r="H56" s="548"/>
      <c r="I56" s="548"/>
      <c r="J56" s="548"/>
      <c r="K56" s="548"/>
      <c r="L56" s="548"/>
      <c r="M56" s="548"/>
      <c r="N56" s="548"/>
      <c r="O56" s="548"/>
      <c r="P56" s="689"/>
      <c r="Q56" s="689"/>
      <c r="R56" s="689"/>
      <c r="S56" s="689"/>
      <c r="T56" s="689"/>
      <c r="U56" s="689"/>
      <c r="V56" s="689"/>
      <c r="W56" s="689"/>
      <c r="X56" s="690"/>
      <c r="Y56" s="691"/>
      <c r="Z56" s="692"/>
      <c r="AA56" s="696"/>
      <c r="AB56" s="697"/>
      <c r="AC56" s="697"/>
      <c r="AD56" s="700"/>
      <c r="AE56" s="700"/>
      <c r="AF56" s="700"/>
      <c r="AG56" s="701"/>
      <c r="AH56" s="682" t="s">
        <v>64</v>
      </c>
      <c r="AI56" s="684"/>
      <c r="AJ56" s="684"/>
      <c r="AK56" s="684"/>
      <c r="AL56" s="684"/>
      <c r="AM56" s="684"/>
      <c r="AN56" s="684"/>
      <c r="AO56" s="684"/>
      <c r="AP56" s="684"/>
      <c r="AQ56" s="684"/>
      <c r="AR56" s="684"/>
      <c r="AS56" s="684"/>
      <c r="AT56" s="684"/>
      <c r="AU56" s="684"/>
      <c r="AV56" s="684"/>
      <c r="AW56" s="685"/>
      <c r="AX56" s="18"/>
    </row>
    <row r="57" spans="1:50" ht="11.25" customHeight="1" x14ac:dyDescent="0.15">
      <c r="A57" s="18"/>
      <c r="B57" s="548"/>
      <c r="C57" s="548"/>
      <c r="D57" s="548"/>
      <c r="E57" s="548"/>
      <c r="F57" s="548"/>
      <c r="G57" s="548"/>
      <c r="H57" s="548"/>
      <c r="I57" s="548"/>
      <c r="J57" s="548"/>
      <c r="K57" s="548"/>
      <c r="L57" s="548"/>
      <c r="M57" s="548"/>
      <c r="N57" s="548"/>
      <c r="O57" s="548"/>
      <c r="P57" s="689"/>
      <c r="Q57" s="689"/>
      <c r="R57" s="689"/>
      <c r="S57" s="689"/>
      <c r="T57" s="689"/>
      <c r="U57" s="689"/>
      <c r="V57" s="689"/>
      <c r="W57" s="689"/>
      <c r="X57" s="693"/>
      <c r="Y57" s="694"/>
      <c r="Z57" s="695"/>
      <c r="AA57" s="698"/>
      <c r="AB57" s="699"/>
      <c r="AC57" s="699"/>
      <c r="AD57" s="702"/>
      <c r="AE57" s="702"/>
      <c r="AF57" s="702"/>
      <c r="AG57" s="703"/>
      <c r="AH57" s="683"/>
      <c r="AI57" s="686"/>
      <c r="AJ57" s="686"/>
      <c r="AK57" s="686"/>
      <c r="AL57" s="686"/>
      <c r="AM57" s="686"/>
      <c r="AN57" s="686"/>
      <c r="AO57" s="686"/>
      <c r="AP57" s="686"/>
      <c r="AQ57" s="686"/>
      <c r="AR57" s="686"/>
      <c r="AS57" s="686"/>
      <c r="AT57" s="686"/>
      <c r="AU57" s="686"/>
      <c r="AV57" s="686"/>
      <c r="AW57" s="687"/>
      <c r="AX57" s="18"/>
    </row>
    <row r="58" spans="1:50" ht="11.25" customHeight="1" x14ac:dyDescent="0.15">
      <c r="A58" s="18"/>
      <c r="B58" s="548"/>
      <c r="C58" s="548"/>
      <c r="D58" s="548"/>
      <c r="E58" s="548"/>
      <c r="F58" s="548"/>
      <c r="G58" s="548"/>
      <c r="H58" s="548"/>
      <c r="I58" s="548"/>
      <c r="J58" s="548"/>
      <c r="K58" s="548"/>
      <c r="L58" s="548"/>
      <c r="M58" s="548"/>
      <c r="N58" s="548"/>
      <c r="O58" s="548"/>
      <c r="P58" s="689"/>
      <c r="Q58" s="689"/>
      <c r="R58" s="689"/>
      <c r="S58" s="689"/>
      <c r="T58" s="689"/>
      <c r="U58" s="689"/>
      <c r="V58" s="689"/>
      <c r="W58" s="689"/>
      <c r="X58" s="690"/>
      <c r="Y58" s="691"/>
      <c r="Z58" s="692"/>
      <c r="AA58" s="696"/>
      <c r="AB58" s="697"/>
      <c r="AC58" s="697"/>
      <c r="AD58" s="700"/>
      <c r="AE58" s="700"/>
      <c r="AF58" s="700"/>
      <c r="AG58" s="701"/>
      <c r="AH58" s="682" t="s">
        <v>64</v>
      </c>
      <c r="AI58" s="684"/>
      <c r="AJ58" s="684"/>
      <c r="AK58" s="684"/>
      <c r="AL58" s="684"/>
      <c r="AM58" s="684"/>
      <c r="AN58" s="684"/>
      <c r="AO58" s="684"/>
      <c r="AP58" s="684"/>
      <c r="AQ58" s="684"/>
      <c r="AR58" s="684"/>
      <c r="AS58" s="684"/>
      <c r="AT58" s="684"/>
      <c r="AU58" s="684"/>
      <c r="AV58" s="684"/>
      <c r="AW58" s="685"/>
      <c r="AX58" s="18"/>
    </row>
    <row r="59" spans="1:50" ht="11.25" customHeight="1" x14ac:dyDescent="0.15">
      <c r="A59" s="18"/>
      <c r="B59" s="548"/>
      <c r="C59" s="548"/>
      <c r="D59" s="548"/>
      <c r="E59" s="548"/>
      <c r="F59" s="548"/>
      <c r="G59" s="548"/>
      <c r="H59" s="548"/>
      <c r="I59" s="548"/>
      <c r="J59" s="548"/>
      <c r="K59" s="548"/>
      <c r="L59" s="548"/>
      <c r="M59" s="548"/>
      <c r="N59" s="548"/>
      <c r="O59" s="548"/>
      <c r="P59" s="689"/>
      <c r="Q59" s="689"/>
      <c r="R59" s="689"/>
      <c r="S59" s="689"/>
      <c r="T59" s="689"/>
      <c r="U59" s="689"/>
      <c r="V59" s="689"/>
      <c r="W59" s="689"/>
      <c r="X59" s="693"/>
      <c r="Y59" s="694"/>
      <c r="Z59" s="695"/>
      <c r="AA59" s="698"/>
      <c r="AB59" s="699"/>
      <c r="AC59" s="699"/>
      <c r="AD59" s="702"/>
      <c r="AE59" s="702"/>
      <c r="AF59" s="702"/>
      <c r="AG59" s="703"/>
      <c r="AH59" s="683"/>
      <c r="AI59" s="686"/>
      <c r="AJ59" s="686"/>
      <c r="AK59" s="686"/>
      <c r="AL59" s="686"/>
      <c r="AM59" s="686"/>
      <c r="AN59" s="686"/>
      <c r="AO59" s="686"/>
      <c r="AP59" s="686"/>
      <c r="AQ59" s="686"/>
      <c r="AR59" s="686"/>
      <c r="AS59" s="686"/>
      <c r="AT59" s="686"/>
      <c r="AU59" s="686"/>
      <c r="AV59" s="686"/>
      <c r="AW59" s="687"/>
      <c r="AX59" s="18"/>
    </row>
    <row r="60" spans="1:50" ht="11.25" customHeight="1" x14ac:dyDescent="0.15">
      <c r="A60" s="18"/>
      <c r="B60" s="18"/>
      <c r="C60" s="18" t="s">
        <v>68</v>
      </c>
      <c r="D60" s="18"/>
      <c r="E60" s="18"/>
      <c r="F60" s="18" t="s">
        <v>70</v>
      </c>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row>
    <row r="61" spans="1:50" ht="11.25" customHeight="1"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row>
    <row r="62" spans="1:50" s="2" customFormat="1" ht="11.25" customHeight="1" x14ac:dyDescent="0.15">
      <c r="A62" s="15"/>
      <c r="B62" s="512" t="s">
        <v>632</v>
      </c>
      <c r="C62" s="512"/>
      <c r="D62" s="512"/>
      <c r="E62" s="512"/>
      <c r="F62" s="512"/>
      <c r="G62" s="512"/>
      <c r="H62" s="512"/>
      <c r="I62" s="512"/>
      <c r="J62" s="512"/>
      <c r="K62" s="512"/>
      <c r="L62" s="512"/>
      <c r="M62" s="512"/>
      <c r="N62" s="512"/>
      <c r="O62" s="512"/>
      <c r="P62" s="512"/>
      <c r="Q62" s="512"/>
      <c r="R62" s="512"/>
      <c r="S62" s="512"/>
      <c r="T62" s="512"/>
      <c r="U62" s="512"/>
      <c r="V62" s="512"/>
      <c r="W62" s="512"/>
      <c r="X62" s="512"/>
      <c r="Y62" s="512"/>
      <c r="Z62" s="512"/>
      <c r="AA62" s="512"/>
      <c r="AB62" s="512"/>
      <c r="AC62" s="512"/>
      <c r="AD62" s="15"/>
      <c r="AE62" s="15"/>
      <c r="AF62" s="15"/>
      <c r="AG62" s="15"/>
      <c r="AH62" s="15"/>
      <c r="AI62" s="15"/>
      <c r="AJ62" s="15"/>
      <c r="AK62" s="15"/>
      <c r="AL62" s="15"/>
      <c r="AM62" s="15"/>
      <c r="AN62" s="15"/>
      <c r="AO62" s="15"/>
      <c r="AP62" s="15"/>
      <c r="AQ62" s="15"/>
      <c r="AR62" s="15"/>
      <c r="AS62" s="15"/>
      <c r="AT62" s="15"/>
      <c r="AU62" s="15"/>
      <c r="AV62" s="15"/>
      <c r="AW62" s="15"/>
      <c r="AX62" s="15"/>
    </row>
    <row r="63" spans="1:50" s="2" customFormat="1" ht="11.25" customHeight="1" x14ac:dyDescent="0.15">
      <c r="A63" s="15"/>
      <c r="B63" s="513"/>
      <c r="C63" s="513"/>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15"/>
      <c r="AE63" s="15"/>
      <c r="AF63" s="15"/>
      <c r="AG63" s="15"/>
      <c r="AH63" s="15"/>
      <c r="AI63" s="15"/>
      <c r="AJ63" s="15"/>
      <c r="AK63" s="15"/>
      <c r="AL63" s="15"/>
      <c r="AM63" s="15"/>
      <c r="AN63" s="15"/>
      <c r="AO63" s="15"/>
      <c r="AP63" s="15"/>
      <c r="AQ63" s="15"/>
      <c r="AR63" s="15"/>
      <c r="AS63" s="15"/>
      <c r="AT63" s="15"/>
      <c r="AU63" s="18"/>
      <c r="AV63" s="18"/>
      <c r="AW63" s="18"/>
      <c r="AX63" s="15"/>
    </row>
    <row r="64" spans="1:50" ht="11.25" customHeight="1" x14ac:dyDescent="0.15">
      <c r="A64" s="18"/>
      <c r="B64" s="502" t="s">
        <v>453</v>
      </c>
      <c r="C64" s="502"/>
      <c r="D64" s="502"/>
      <c r="E64" s="502"/>
      <c r="F64" s="502"/>
      <c r="G64" s="502"/>
      <c r="H64" s="502"/>
      <c r="I64" s="502"/>
      <c r="J64" s="502"/>
      <c r="K64" s="502"/>
      <c r="L64" s="502"/>
      <c r="M64" s="502"/>
      <c r="N64" s="502"/>
      <c r="O64" s="502"/>
      <c r="P64" s="688" t="s">
        <v>454</v>
      </c>
      <c r="Q64" s="688"/>
      <c r="R64" s="688"/>
      <c r="S64" s="688"/>
      <c r="T64" s="688"/>
      <c r="U64" s="688"/>
      <c r="V64" s="688"/>
      <c r="W64" s="688"/>
      <c r="X64" s="484" t="s">
        <v>455</v>
      </c>
      <c r="Y64" s="485"/>
      <c r="Z64" s="485"/>
      <c r="AA64" s="485"/>
      <c r="AB64" s="485"/>
      <c r="AC64" s="486"/>
      <c r="AD64" s="485" t="s">
        <v>456</v>
      </c>
      <c r="AE64" s="485"/>
      <c r="AF64" s="485"/>
      <c r="AG64" s="485"/>
      <c r="AH64" s="485"/>
      <c r="AI64" s="485"/>
      <c r="AJ64" s="485"/>
      <c r="AK64" s="485"/>
      <c r="AL64" s="485"/>
      <c r="AM64" s="485"/>
      <c r="AN64" s="485"/>
      <c r="AO64" s="485"/>
      <c r="AP64" s="485"/>
      <c r="AQ64" s="485"/>
      <c r="AR64" s="485"/>
      <c r="AS64" s="485"/>
      <c r="AT64" s="485"/>
      <c r="AU64" s="485"/>
      <c r="AV64" s="485"/>
      <c r="AW64" s="486"/>
      <c r="AX64" s="18"/>
    </row>
    <row r="65" spans="1:50" ht="11.25" customHeight="1" x14ac:dyDescent="0.15">
      <c r="A65" s="18"/>
      <c r="B65" s="502"/>
      <c r="C65" s="502"/>
      <c r="D65" s="502"/>
      <c r="E65" s="502"/>
      <c r="F65" s="502"/>
      <c r="G65" s="502"/>
      <c r="H65" s="502"/>
      <c r="I65" s="502"/>
      <c r="J65" s="502"/>
      <c r="K65" s="502"/>
      <c r="L65" s="502"/>
      <c r="M65" s="502"/>
      <c r="N65" s="502"/>
      <c r="O65" s="502"/>
      <c r="P65" s="688"/>
      <c r="Q65" s="688"/>
      <c r="R65" s="688"/>
      <c r="S65" s="688"/>
      <c r="T65" s="688"/>
      <c r="U65" s="688"/>
      <c r="V65" s="688"/>
      <c r="W65" s="688"/>
      <c r="X65" s="502" t="s">
        <v>59</v>
      </c>
      <c r="Y65" s="502"/>
      <c r="Z65" s="502"/>
      <c r="AA65" s="539" t="s">
        <v>60</v>
      </c>
      <c r="AB65" s="526"/>
      <c r="AC65" s="527"/>
      <c r="AD65" s="491"/>
      <c r="AE65" s="491"/>
      <c r="AF65" s="491"/>
      <c r="AG65" s="491"/>
      <c r="AH65" s="491"/>
      <c r="AI65" s="491"/>
      <c r="AJ65" s="491"/>
      <c r="AK65" s="491"/>
      <c r="AL65" s="491"/>
      <c r="AM65" s="491"/>
      <c r="AN65" s="491"/>
      <c r="AO65" s="491"/>
      <c r="AP65" s="491"/>
      <c r="AQ65" s="491"/>
      <c r="AR65" s="491"/>
      <c r="AS65" s="491"/>
      <c r="AT65" s="491"/>
      <c r="AU65" s="491"/>
      <c r="AV65" s="491"/>
      <c r="AW65" s="492"/>
      <c r="AX65" s="18"/>
    </row>
    <row r="66" spans="1:50" ht="11.25" customHeight="1" x14ac:dyDescent="0.15">
      <c r="A66" s="18"/>
      <c r="B66" s="451"/>
      <c r="C66" s="365"/>
      <c r="D66" s="365"/>
      <c r="E66" s="365"/>
      <c r="F66" s="365"/>
      <c r="G66" s="365"/>
      <c r="H66" s="365"/>
      <c r="I66" s="365"/>
      <c r="J66" s="365"/>
      <c r="K66" s="365"/>
      <c r="L66" s="365"/>
      <c r="M66" s="365"/>
      <c r="N66" s="365"/>
      <c r="O66" s="366"/>
      <c r="P66" s="671"/>
      <c r="Q66" s="672"/>
      <c r="R66" s="672"/>
      <c r="S66" s="672"/>
      <c r="T66" s="672"/>
      <c r="U66" s="672"/>
      <c r="V66" s="672"/>
      <c r="W66" s="673"/>
      <c r="X66" s="451"/>
      <c r="Y66" s="677"/>
      <c r="Z66" s="678"/>
      <c r="AA66" s="451"/>
      <c r="AB66" s="365"/>
      <c r="AC66" s="366"/>
      <c r="AD66" s="672"/>
      <c r="AE66" s="672"/>
      <c r="AF66" s="672"/>
      <c r="AG66" s="672"/>
      <c r="AH66" s="672"/>
      <c r="AI66" s="672"/>
      <c r="AJ66" s="672"/>
      <c r="AK66" s="672"/>
      <c r="AL66" s="672"/>
      <c r="AM66" s="672"/>
      <c r="AN66" s="672"/>
      <c r="AO66" s="672"/>
      <c r="AP66" s="672"/>
      <c r="AQ66" s="672"/>
      <c r="AR66" s="672"/>
      <c r="AS66" s="672"/>
      <c r="AT66" s="672"/>
      <c r="AU66" s="672"/>
      <c r="AV66" s="672"/>
      <c r="AW66" s="673"/>
      <c r="AX66" s="18"/>
    </row>
    <row r="67" spans="1:50" ht="11.25" customHeight="1" x14ac:dyDescent="0.15">
      <c r="A67" s="18"/>
      <c r="B67" s="458"/>
      <c r="C67" s="367"/>
      <c r="D67" s="367"/>
      <c r="E67" s="367"/>
      <c r="F67" s="367"/>
      <c r="G67" s="367"/>
      <c r="H67" s="367"/>
      <c r="I67" s="367"/>
      <c r="J67" s="367"/>
      <c r="K67" s="367"/>
      <c r="L67" s="367"/>
      <c r="M67" s="367"/>
      <c r="N67" s="367"/>
      <c r="O67" s="368"/>
      <c r="P67" s="674"/>
      <c r="Q67" s="675"/>
      <c r="R67" s="675"/>
      <c r="S67" s="675"/>
      <c r="T67" s="675"/>
      <c r="U67" s="675"/>
      <c r="V67" s="675"/>
      <c r="W67" s="676"/>
      <c r="X67" s="679"/>
      <c r="Y67" s="680"/>
      <c r="Z67" s="681"/>
      <c r="AA67" s="458"/>
      <c r="AB67" s="367"/>
      <c r="AC67" s="368"/>
      <c r="AD67" s="675"/>
      <c r="AE67" s="675"/>
      <c r="AF67" s="675"/>
      <c r="AG67" s="675"/>
      <c r="AH67" s="675"/>
      <c r="AI67" s="675"/>
      <c r="AJ67" s="675"/>
      <c r="AK67" s="675"/>
      <c r="AL67" s="675"/>
      <c r="AM67" s="675"/>
      <c r="AN67" s="675"/>
      <c r="AO67" s="675"/>
      <c r="AP67" s="675"/>
      <c r="AQ67" s="675"/>
      <c r="AR67" s="675"/>
      <c r="AS67" s="675"/>
      <c r="AT67" s="675"/>
      <c r="AU67" s="675"/>
      <c r="AV67" s="675"/>
      <c r="AW67" s="676"/>
      <c r="AX67" s="18"/>
    </row>
    <row r="68" spans="1:50" ht="11.25" customHeight="1" x14ac:dyDescent="0.15">
      <c r="A68" s="18"/>
      <c r="B68" s="451"/>
      <c r="C68" s="365"/>
      <c r="D68" s="365"/>
      <c r="E68" s="365"/>
      <c r="F68" s="365"/>
      <c r="G68" s="365"/>
      <c r="H68" s="365"/>
      <c r="I68" s="365"/>
      <c r="J68" s="365"/>
      <c r="K68" s="365"/>
      <c r="L68" s="365"/>
      <c r="M68" s="365"/>
      <c r="N68" s="365"/>
      <c r="O68" s="366"/>
      <c r="P68" s="671"/>
      <c r="Q68" s="672"/>
      <c r="R68" s="672"/>
      <c r="S68" s="672"/>
      <c r="T68" s="672"/>
      <c r="U68" s="672"/>
      <c r="V68" s="672"/>
      <c r="W68" s="673"/>
      <c r="X68" s="451"/>
      <c r="Y68" s="677"/>
      <c r="Z68" s="678"/>
      <c r="AA68" s="451"/>
      <c r="AB68" s="365"/>
      <c r="AC68" s="366"/>
      <c r="AD68" s="672"/>
      <c r="AE68" s="672"/>
      <c r="AF68" s="672"/>
      <c r="AG68" s="672"/>
      <c r="AH68" s="672"/>
      <c r="AI68" s="672"/>
      <c r="AJ68" s="672"/>
      <c r="AK68" s="672"/>
      <c r="AL68" s="672"/>
      <c r="AM68" s="672"/>
      <c r="AN68" s="672"/>
      <c r="AO68" s="672"/>
      <c r="AP68" s="672"/>
      <c r="AQ68" s="672"/>
      <c r="AR68" s="672"/>
      <c r="AS68" s="672"/>
      <c r="AT68" s="672"/>
      <c r="AU68" s="672"/>
      <c r="AV68" s="672"/>
      <c r="AW68" s="673"/>
      <c r="AX68" s="18"/>
    </row>
    <row r="69" spans="1:50" ht="11.25" customHeight="1" x14ac:dyDescent="0.15">
      <c r="A69" s="18"/>
      <c r="B69" s="458"/>
      <c r="C69" s="367"/>
      <c r="D69" s="367"/>
      <c r="E69" s="367"/>
      <c r="F69" s="367"/>
      <c r="G69" s="367"/>
      <c r="H69" s="367"/>
      <c r="I69" s="367"/>
      <c r="J69" s="367"/>
      <c r="K69" s="367"/>
      <c r="L69" s="367"/>
      <c r="M69" s="367"/>
      <c r="N69" s="367"/>
      <c r="O69" s="368"/>
      <c r="P69" s="674"/>
      <c r="Q69" s="675"/>
      <c r="R69" s="675"/>
      <c r="S69" s="675"/>
      <c r="T69" s="675"/>
      <c r="U69" s="675"/>
      <c r="V69" s="675"/>
      <c r="W69" s="676"/>
      <c r="X69" s="679"/>
      <c r="Y69" s="680"/>
      <c r="Z69" s="681"/>
      <c r="AA69" s="458"/>
      <c r="AB69" s="367"/>
      <c r="AC69" s="368"/>
      <c r="AD69" s="675"/>
      <c r="AE69" s="675"/>
      <c r="AF69" s="675"/>
      <c r="AG69" s="675"/>
      <c r="AH69" s="675"/>
      <c r="AI69" s="675"/>
      <c r="AJ69" s="675"/>
      <c r="AK69" s="675"/>
      <c r="AL69" s="675"/>
      <c r="AM69" s="675"/>
      <c r="AN69" s="675"/>
      <c r="AO69" s="675"/>
      <c r="AP69" s="675"/>
      <c r="AQ69" s="675"/>
      <c r="AR69" s="675"/>
      <c r="AS69" s="675"/>
      <c r="AT69" s="675"/>
      <c r="AU69" s="675"/>
      <c r="AV69" s="675"/>
      <c r="AW69" s="676"/>
      <c r="AX69" s="18"/>
    </row>
    <row r="70" spans="1:50" ht="11.25" customHeight="1" x14ac:dyDescent="0.15">
      <c r="A70" s="18"/>
      <c r="B70" s="451"/>
      <c r="C70" s="365"/>
      <c r="D70" s="365"/>
      <c r="E70" s="365"/>
      <c r="F70" s="365"/>
      <c r="G70" s="365"/>
      <c r="H70" s="365"/>
      <c r="I70" s="365"/>
      <c r="J70" s="365"/>
      <c r="K70" s="365"/>
      <c r="L70" s="365"/>
      <c r="M70" s="365"/>
      <c r="N70" s="365"/>
      <c r="O70" s="366"/>
      <c r="P70" s="671"/>
      <c r="Q70" s="672"/>
      <c r="R70" s="672"/>
      <c r="S70" s="672"/>
      <c r="T70" s="672"/>
      <c r="U70" s="672"/>
      <c r="V70" s="672"/>
      <c r="W70" s="673"/>
      <c r="X70" s="451"/>
      <c r="Y70" s="677"/>
      <c r="Z70" s="678"/>
      <c r="AA70" s="451"/>
      <c r="AB70" s="365"/>
      <c r="AC70" s="366"/>
      <c r="AD70" s="672"/>
      <c r="AE70" s="672"/>
      <c r="AF70" s="672"/>
      <c r="AG70" s="672"/>
      <c r="AH70" s="672"/>
      <c r="AI70" s="672"/>
      <c r="AJ70" s="672"/>
      <c r="AK70" s="672"/>
      <c r="AL70" s="672"/>
      <c r="AM70" s="672"/>
      <c r="AN70" s="672"/>
      <c r="AO70" s="672"/>
      <c r="AP70" s="672"/>
      <c r="AQ70" s="672"/>
      <c r="AR70" s="672"/>
      <c r="AS70" s="672"/>
      <c r="AT70" s="672"/>
      <c r="AU70" s="672"/>
      <c r="AV70" s="672"/>
      <c r="AW70" s="673"/>
      <c r="AX70" s="18"/>
    </row>
    <row r="71" spans="1:50" ht="11.25" customHeight="1" x14ac:dyDescent="0.15">
      <c r="A71" s="18"/>
      <c r="B71" s="458"/>
      <c r="C71" s="367"/>
      <c r="D71" s="367"/>
      <c r="E71" s="367"/>
      <c r="F71" s="367"/>
      <c r="G71" s="367"/>
      <c r="H71" s="367"/>
      <c r="I71" s="367"/>
      <c r="J71" s="367"/>
      <c r="K71" s="367"/>
      <c r="L71" s="367"/>
      <c r="M71" s="367"/>
      <c r="N71" s="367"/>
      <c r="O71" s="368"/>
      <c r="P71" s="674"/>
      <c r="Q71" s="675"/>
      <c r="R71" s="675"/>
      <c r="S71" s="675"/>
      <c r="T71" s="675"/>
      <c r="U71" s="675"/>
      <c r="V71" s="675"/>
      <c r="W71" s="676"/>
      <c r="X71" s="679"/>
      <c r="Y71" s="680"/>
      <c r="Z71" s="681"/>
      <c r="AA71" s="458"/>
      <c r="AB71" s="367"/>
      <c r="AC71" s="368"/>
      <c r="AD71" s="675"/>
      <c r="AE71" s="675"/>
      <c r="AF71" s="675"/>
      <c r="AG71" s="675"/>
      <c r="AH71" s="675"/>
      <c r="AI71" s="675"/>
      <c r="AJ71" s="675"/>
      <c r="AK71" s="675"/>
      <c r="AL71" s="675"/>
      <c r="AM71" s="675"/>
      <c r="AN71" s="675"/>
      <c r="AO71" s="675"/>
      <c r="AP71" s="675"/>
      <c r="AQ71" s="675"/>
      <c r="AR71" s="675"/>
      <c r="AS71" s="675"/>
      <c r="AT71" s="675"/>
      <c r="AU71" s="675"/>
      <c r="AV71" s="675"/>
      <c r="AW71" s="676"/>
      <c r="AX71" s="18"/>
    </row>
    <row r="72" spans="1:50" ht="11.25" customHeight="1" x14ac:dyDescent="0.15">
      <c r="A72" s="18"/>
      <c r="B72" s="451"/>
      <c r="C72" s="365"/>
      <c r="D72" s="365"/>
      <c r="E72" s="365"/>
      <c r="F72" s="365"/>
      <c r="G72" s="365"/>
      <c r="H72" s="365"/>
      <c r="I72" s="365"/>
      <c r="J72" s="365"/>
      <c r="K72" s="365"/>
      <c r="L72" s="365"/>
      <c r="M72" s="365"/>
      <c r="N72" s="365"/>
      <c r="O72" s="366"/>
      <c r="P72" s="671"/>
      <c r="Q72" s="672"/>
      <c r="R72" s="672"/>
      <c r="S72" s="672"/>
      <c r="T72" s="672"/>
      <c r="U72" s="672"/>
      <c r="V72" s="672"/>
      <c r="W72" s="673"/>
      <c r="X72" s="451"/>
      <c r="Y72" s="677"/>
      <c r="Z72" s="678"/>
      <c r="AA72" s="451"/>
      <c r="AB72" s="365"/>
      <c r="AC72" s="366"/>
      <c r="AD72" s="672"/>
      <c r="AE72" s="672"/>
      <c r="AF72" s="672"/>
      <c r="AG72" s="672"/>
      <c r="AH72" s="672"/>
      <c r="AI72" s="672"/>
      <c r="AJ72" s="672"/>
      <c r="AK72" s="672"/>
      <c r="AL72" s="672"/>
      <c r="AM72" s="672"/>
      <c r="AN72" s="672"/>
      <c r="AO72" s="672"/>
      <c r="AP72" s="672"/>
      <c r="AQ72" s="672"/>
      <c r="AR72" s="672"/>
      <c r="AS72" s="672"/>
      <c r="AT72" s="672"/>
      <c r="AU72" s="672"/>
      <c r="AV72" s="672"/>
      <c r="AW72" s="673"/>
      <c r="AX72" s="18"/>
    </row>
    <row r="73" spans="1:50" ht="11.25" customHeight="1" x14ac:dyDescent="0.15">
      <c r="A73" s="18"/>
      <c r="B73" s="458"/>
      <c r="C73" s="367"/>
      <c r="D73" s="367"/>
      <c r="E73" s="367"/>
      <c r="F73" s="367"/>
      <c r="G73" s="367"/>
      <c r="H73" s="367"/>
      <c r="I73" s="367"/>
      <c r="J73" s="367"/>
      <c r="K73" s="367"/>
      <c r="L73" s="367"/>
      <c r="M73" s="367"/>
      <c r="N73" s="367"/>
      <c r="O73" s="368"/>
      <c r="P73" s="674"/>
      <c r="Q73" s="675"/>
      <c r="R73" s="675"/>
      <c r="S73" s="675"/>
      <c r="T73" s="675"/>
      <c r="U73" s="675"/>
      <c r="V73" s="675"/>
      <c r="W73" s="676"/>
      <c r="X73" s="679"/>
      <c r="Y73" s="680"/>
      <c r="Z73" s="681"/>
      <c r="AA73" s="458"/>
      <c r="AB73" s="367"/>
      <c r="AC73" s="368"/>
      <c r="AD73" s="675"/>
      <c r="AE73" s="675"/>
      <c r="AF73" s="675"/>
      <c r="AG73" s="675"/>
      <c r="AH73" s="675"/>
      <c r="AI73" s="675"/>
      <c r="AJ73" s="675"/>
      <c r="AK73" s="675"/>
      <c r="AL73" s="675"/>
      <c r="AM73" s="675"/>
      <c r="AN73" s="675"/>
      <c r="AO73" s="675"/>
      <c r="AP73" s="675"/>
      <c r="AQ73" s="675"/>
      <c r="AR73" s="675"/>
      <c r="AS73" s="675"/>
      <c r="AT73" s="675"/>
      <c r="AU73" s="675"/>
      <c r="AV73" s="675"/>
      <c r="AW73" s="676"/>
      <c r="AX73" s="18"/>
    </row>
    <row r="74" spans="1:50"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row>
    <row r="75" spans="1:50"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row>
    <row r="76" spans="1:50"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row>
  </sheetData>
  <mergeCells count="230">
    <mergeCell ref="AI56:AW57"/>
    <mergeCell ref="AD58:AG59"/>
    <mergeCell ref="A1:X2"/>
    <mergeCell ref="B30:O31"/>
    <mergeCell ref="P30:W31"/>
    <mergeCell ref="X30:Z31"/>
    <mergeCell ref="AD56:AG57"/>
    <mergeCell ref="AH56:AH57"/>
    <mergeCell ref="X5:AW6"/>
    <mergeCell ref="B36:O37"/>
    <mergeCell ref="B50:O51"/>
    <mergeCell ref="P50:W51"/>
    <mergeCell ref="X50:Z51"/>
    <mergeCell ref="AA50:AC51"/>
    <mergeCell ref="AI32:AW33"/>
    <mergeCell ref="AA36:AC37"/>
    <mergeCell ref="AD36:AG37"/>
    <mergeCell ref="AH36:AH37"/>
    <mergeCell ref="AI36:AW37"/>
    <mergeCell ref="P42:W43"/>
    <mergeCell ref="AA42:AC43"/>
    <mergeCell ref="AI40:AW41"/>
    <mergeCell ref="X38:Z39"/>
    <mergeCell ref="P36:W37"/>
    <mergeCell ref="X36:Z37"/>
    <mergeCell ref="AH40:AH41"/>
    <mergeCell ref="AD38:AG39"/>
    <mergeCell ref="B32:O33"/>
    <mergeCell ref="P32:W33"/>
    <mergeCell ref="X32:Z33"/>
    <mergeCell ref="B34:O35"/>
    <mergeCell ref="P34:W35"/>
    <mergeCell ref="X34:Z35"/>
    <mergeCell ref="B38:O39"/>
    <mergeCell ref="X44:Z45"/>
    <mergeCell ref="AA44:AC45"/>
    <mergeCell ref="AD44:AG45"/>
    <mergeCell ref="AH44:AH45"/>
    <mergeCell ref="X40:Z41"/>
    <mergeCell ref="AA40:AC41"/>
    <mergeCell ref="AD40:AG41"/>
    <mergeCell ref="AI44:AW45"/>
    <mergeCell ref="B40:O41"/>
    <mergeCell ref="P40:W41"/>
    <mergeCell ref="AD42:AG43"/>
    <mergeCell ref="AH42:AH43"/>
    <mergeCell ref="AI42:AW43"/>
    <mergeCell ref="B42:O43"/>
    <mergeCell ref="B44:O45"/>
    <mergeCell ref="P44:W45"/>
    <mergeCell ref="X42:Z43"/>
    <mergeCell ref="AI16:AW17"/>
    <mergeCell ref="U16:W17"/>
    <mergeCell ref="X18:Z19"/>
    <mergeCell ref="AH38:AH39"/>
    <mergeCell ref="AA32:AC33"/>
    <mergeCell ref="AI34:AW35"/>
    <mergeCell ref="AI30:AW31"/>
    <mergeCell ref="AI38:AW39"/>
    <mergeCell ref="AD30:AG31"/>
    <mergeCell ref="AH30:AH31"/>
    <mergeCell ref="AD32:AG33"/>
    <mergeCell ref="AH32:AH33"/>
    <mergeCell ref="AA34:AC35"/>
    <mergeCell ref="AA38:AC39"/>
    <mergeCell ref="AA30:AC31"/>
    <mergeCell ref="P38:W39"/>
    <mergeCell ref="X16:Z17"/>
    <mergeCell ref="AA16:AC17"/>
    <mergeCell ref="AD34:AG35"/>
    <mergeCell ref="AH34:AH35"/>
    <mergeCell ref="AD16:AG17"/>
    <mergeCell ref="AH16:AH17"/>
    <mergeCell ref="AA18:AC19"/>
    <mergeCell ref="AD18:AG19"/>
    <mergeCell ref="AI14:AW15"/>
    <mergeCell ref="X10:Z11"/>
    <mergeCell ref="AA10:AC11"/>
    <mergeCell ref="X14:Z15"/>
    <mergeCell ref="AA14:AC15"/>
    <mergeCell ref="AD14:AG15"/>
    <mergeCell ref="AH14:AH15"/>
    <mergeCell ref="X7:Z7"/>
    <mergeCell ref="AA7:AC7"/>
    <mergeCell ref="AI12:AW13"/>
    <mergeCell ref="AD10:AG11"/>
    <mergeCell ref="AH10:AH11"/>
    <mergeCell ref="AI10:AW11"/>
    <mergeCell ref="AD12:AG13"/>
    <mergeCell ref="AH12:AH13"/>
    <mergeCell ref="AI8:AW9"/>
    <mergeCell ref="AI7:AW7"/>
    <mergeCell ref="AD8:AG9"/>
    <mergeCell ref="AH8:AH9"/>
    <mergeCell ref="AD7:AH7"/>
    <mergeCell ref="AA12:AC13"/>
    <mergeCell ref="AA8:AC9"/>
    <mergeCell ref="B12:I13"/>
    <mergeCell ref="B14:I15"/>
    <mergeCell ref="J14:M15"/>
    <mergeCell ref="N14:N15"/>
    <mergeCell ref="O12:Q13"/>
    <mergeCell ref="B16:I17"/>
    <mergeCell ref="X8:Z9"/>
    <mergeCell ref="O16:Q17"/>
    <mergeCell ref="R14:T15"/>
    <mergeCell ref="U14:W15"/>
    <mergeCell ref="J16:M17"/>
    <mergeCell ref="N16:N17"/>
    <mergeCell ref="R16:T17"/>
    <mergeCell ref="J12:M13"/>
    <mergeCell ref="N12:N13"/>
    <mergeCell ref="R12:T13"/>
    <mergeCell ref="U12:W13"/>
    <mergeCell ref="U8:W9"/>
    <mergeCell ref="X12:Z13"/>
    <mergeCell ref="O14:Q15"/>
    <mergeCell ref="B3:V4"/>
    <mergeCell ref="B5:I7"/>
    <mergeCell ref="R10:T11"/>
    <mergeCell ref="U10:W11"/>
    <mergeCell ref="N8:N9"/>
    <mergeCell ref="O10:Q11"/>
    <mergeCell ref="O5:W6"/>
    <mergeCell ref="R7:T7"/>
    <mergeCell ref="U7:W7"/>
    <mergeCell ref="R8:T9"/>
    <mergeCell ref="O7:Q7"/>
    <mergeCell ref="O8:Q9"/>
    <mergeCell ref="B8:I9"/>
    <mergeCell ref="B10:I11"/>
    <mergeCell ref="J5:N7"/>
    <mergeCell ref="J8:M9"/>
    <mergeCell ref="J10:M11"/>
    <mergeCell ref="N10:N11"/>
    <mergeCell ref="B54:O55"/>
    <mergeCell ref="P54:W55"/>
    <mergeCell ref="X54:Z55"/>
    <mergeCell ref="AA54:AC55"/>
    <mergeCell ref="B56:O57"/>
    <mergeCell ref="P56:W57"/>
    <mergeCell ref="X56:Z57"/>
    <mergeCell ref="AA56:AC57"/>
    <mergeCell ref="B52:O53"/>
    <mergeCell ref="P52:W53"/>
    <mergeCell ref="X52:Z53"/>
    <mergeCell ref="AA52:AC53"/>
    <mergeCell ref="AH18:AH19"/>
    <mergeCell ref="AI18:AW19"/>
    <mergeCell ref="B20:I21"/>
    <mergeCell ref="J20:M21"/>
    <mergeCell ref="N20:N21"/>
    <mergeCell ref="O20:Q21"/>
    <mergeCell ref="R20:T21"/>
    <mergeCell ref="B18:I19"/>
    <mergeCell ref="J18:M19"/>
    <mergeCell ref="N18:N19"/>
    <mergeCell ref="O18:Q19"/>
    <mergeCell ref="R18:T19"/>
    <mergeCell ref="U18:W19"/>
    <mergeCell ref="B27:O29"/>
    <mergeCell ref="P27:W29"/>
    <mergeCell ref="X27:AW28"/>
    <mergeCell ref="X29:Z29"/>
    <mergeCell ref="AA29:AC29"/>
    <mergeCell ref="AD29:AH29"/>
    <mergeCell ref="AI29:AW29"/>
    <mergeCell ref="U20:W21"/>
    <mergeCell ref="X20:Z21"/>
    <mergeCell ref="AA20:AC21"/>
    <mergeCell ref="AD20:AG21"/>
    <mergeCell ref="AH20:AH21"/>
    <mergeCell ref="AI20:AW21"/>
    <mergeCell ref="B25:AH26"/>
    <mergeCell ref="AI46:AW47"/>
    <mergeCell ref="B48:O49"/>
    <mergeCell ref="P48:W49"/>
    <mergeCell ref="X48:Z49"/>
    <mergeCell ref="AA48:AC49"/>
    <mergeCell ref="AD48:AG49"/>
    <mergeCell ref="AH48:AH49"/>
    <mergeCell ref="AI48:AW49"/>
    <mergeCell ref="B46:O47"/>
    <mergeCell ref="P46:W47"/>
    <mergeCell ref="X46:Z47"/>
    <mergeCell ref="AA46:AC47"/>
    <mergeCell ref="AD46:AG47"/>
    <mergeCell ref="AH46:AH47"/>
    <mergeCell ref="AI50:AW51"/>
    <mergeCell ref="AD52:AG53"/>
    <mergeCell ref="AH52:AH53"/>
    <mergeCell ref="AI52:AW53"/>
    <mergeCell ref="AD54:AG55"/>
    <mergeCell ref="AH54:AH55"/>
    <mergeCell ref="AI54:AW55"/>
    <mergeCell ref="AD50:AG51"/>
    <mergeCell ref="AH50:AH51"/>
    <mergeCell ref="AH58:AH59"/>
    <mergeCell ref="AI58:AW59"/>
    <mergeCell ref="B62:AC63"/>
    <mergeCell ref="B64:O65"/>
    <mergeCell ref="P64:W65"/>
    <mergeCell ref="X64:AC64"/>
    <mergeCell ref="AD64:AW65"/>
    <mergeCell ref="X65:Z65"/>
    <mergeCell ref="AA65:AC65"/>
    <mergeCell ref="B58:O59"/>
    <mergeCell ref="P58:W59"/>
    <mergeCell ref="X58:Z59"/>
    <mergeCell ref="AA58:AC59"/>
    <mergeCell ref="AD66:AW67"/>
    <mergeCell ref="B68:O69"/>
    <mergeCell ref="P68:W69"/>
    <mergeCell ref="X68:Z69"/>
    <mergeCell ref="AA68:AC69"/>
    <mergeCell ref="AD68:AW69"/>
    <mergeCell ref="B66:O67"/>
    <mergeCell ref="P66:W67"/>
    <mergeCell ref="X66:Z67"/>
    <mergeCell ref="AA66:AC67"/>
    <mergeCell ref="B70:O71"/>
    <mergeCell ref="P70:W71"/>
    <mergeCell ref="X70:Z71"/>
    <mergeCell ref="AA70:AC71"/>
    <mergeCell ref="AD70:AW71"/>
    <mergeCell ref="B72:O73"/>
    <mergeCell ref="P72:W73"/>
    <mergeCell ref="X72:Z73"/>
    <mergeCell ref="AA72:AC73"/>
    <mergeCell ref="AD72:AW73"/>
  </mergeCells>
  <phoneticPr fontId="2"/>
  <dataValidations count="1">
    <dataValidation type="list" allowBlank="1" showInputMessage="1" showErrorMessage="1" sqref="X34 AA36 AA38 X38 AA40 X42:AC59 X8:AC21 X40 AA30 X30 AA32 X32 X36 AA34" xr:uid="{00000000-0002-0000-08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 xml:space="preserve">&amp;C&amp;A&amp;R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23</vt:i4>
      </vt:variant>
    </vt:vector>
  </HeadingPairs>
  <TitlesOfParts>
    <vt:vector size="45" baseType="lpstr">
      <vt:lpstr>表紙</vt:lpstr>
      <vt:lpstr>事前提出書類</vt:lpstr>
      <vt:lpstr>１(１)</vt:lpstr>
      <vt:lpstr>１(２)①～③</vt:lpstr>
      <vt:lpstr>１(２)④～⑦</vt:lpstr>
      <vt:lpstr>１(３)</vt:lpstr>
      <vt:lpstr>１(４)</vt:lpstr>
      <vt:lpstr>１(５)</vt:lpstr>
      <vt:lpstr>２</vt:lpstr>
      <vt:lpstr>3 </vt:lpstr>
      <vt:lpstr>４、５</vt:lpstr>
      <vt:lpstr>６、７、８</vt:lpstr>
      <vt:lpstr>９</vt:lpstr>
      <vt:lpstr>10、11</vt:lpstr>
      <vt:lpstr>12、13</vt:lpstr>
      <vt:lpstr>14(１)～(５)</vt:lpstr>
      <vt:lpstr>14(６)～(10)</vt:lpstr>
      <vt:lpstr>15</vt:lpstr>
      <vt:lpstr>16－１</vt:lpstr>
      <vt:lpstr>16－２</vt:lpstr>
      <vt:lpstr>16－３</vt:lpstr>
      <vt:lpstr>16－４</vt:lpstr>
      <vt:lpstr>'１(１)'!Print_Area</vt:lpstr>
      <vt:lpstr>'１(２)①～③'!Print_Area</vt:lpstr>
      <vt:lpstr>'１(２)④～⑦'!Print_Area</vt:lpstr>
      <vt:lpstr>'１(３)'!Print_Area</vt:lpstr>
      <vt:lpstr>'１(４)'!Print_Area</vt:lpstr>
      <vt:lpstr>'１(５)'!Print_Area</vt:lpstr>
      <vt:lpstr>'10、11'!Print_Area</vt:lpstr>
      <vt:lpstr>'12、13'!Print_Area</vt:lpstr>
      <vt:lpstr>'14(１)～(５)'!Print_Area</vt:lpstr>
      <vt:lpstr>'14(６)～(10)'!Print_Area</vt:lpstr>
      <vt:lpstr>'15'!Print_Area</vt:lpstr>
      <vt:lpstr>'16－１'!Print_Area</vt:lpstr>
      <vt:lpstr>'16－２'!Print_Area</vt:lpstr>
      <vt:lpstr>'16－３'!Print_Area</vt:lpstr>
      <vt:lpstr>'16－４'!Print_Area</vt:lpstr>
      <vt:lpstr>'２'!Print_Area</vt:lpstr>
      <vt:lpstr>'3 '!Print_Area</vt:lpstr>
      <vt:lpstr>'４、５'!Print_Area</vt:lpstr>
      <vt:lpstr>'６、７、８'!Print_Area</vt:lpstr>
      <vt:lpstr>'９'!Print_Area</vt:lpstr>
      <vt:lpstr>事前提出書類!Print_Area</vt:lpstr>
      <vt:lpstr>表紙!Print_Area</vt:lpstr>
      <vt:lpstr>実地指導予定日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小杉　志門</dc:creator>
  <cp:lastModifiedBy>小杉　志門</cp:lastModifiedBy>
  <cp:lastPrinted>2023-10-19T05:09:51Z</cp:lastPrinted>
  <dcterms:created xsi:type="dcterms:W3CDTF">2012-07-04T23:54:18Z</dcterms:created>
  <dcterms:modified xsi:type="dcterms:W3CDTF">2026-05-15T06:31:03Z</dcterms:modified>
</cp:coreProperties>
</file>