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変更後\02.削除後溶け込み\"/>
    </mc:Choice>
  </mc:AlternateContent>
  <bookViews>
    <workbookView xWindow="-120" yWindow="-120" windowWidth="20730" windowHeight="10545"/>
  </bookViews>
  <sheets>
    <sheet name="自己点検シート" sheetId="1" r:id="rId1"/>
    <sheet name="衛生管理等別紙" sheetId="3" r:id="rId2"/>
    <sheet name="Sheet2" sheetId="2" r:id="rId3"/>
  </sheets>
  <externalReferences>
    <externalReference r:id="rId4"/>
    <externalReference r:id="rId5"/>
  </externalReferences>
  <definedNames>
    <definedName name="______kk1" localSheetId="1">#REF!</definedName>
    <definedName name="______kk1">#REF!</definedName>
    <definedName name="_____kk1" localSheetId="1">#REF!</definedName>
    <definedName name="_____kk1">#REF!</definedName>
    <definedName name="____kk1">#REF!</definedName>
    <definedName name="___kk1">#REF!</definedName>
    <definedName name="__kk1">#REF!</definedName>
    <definedName name="_xlnm._FilterDatabase" localSheetId="2" hidden="1">Sheet2!$A$8:$A$220</definedName>
    <definedName name="_xlnm._FilterDatabase" localSheetId="0" hidden="1">自己点検シート!$A$10:$G$239</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1">衛生管理等別紙!$A$1:$AL$52</definedName>
    <definedName name="_xlnm.Print_Area" localSheetId="0">自己点検シート!$A$1:$G$239</definedName>
    <definedName name="_xlnm.Print_Titles" localSheetId="0">自己点検シート!$7:$8</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衛生管理等別紙!$A$1:$AL$52</definedName>
    <definedName name="サービス">[1]様式６!$S$201:$S$252</definedName>
    <definedName name="サービス種類">'[2]別紙2-2（訪問系を除くサービス）'!$BP$1:$BP$16</definedName>
    <definedName name="サービス種類別提出書類一覧" localSheetId="1">#REF!</definedName>
    <definedName name="サービス種類別提出書類一覧">#REF!</definedName>
    <definedName name="サービス種類別提出書類一覧２" localSheetId="1">#REF!</definedName>
    <definedName name="サービス種類別提出書類一覧２">#REF!</definedName>
    <definedName name="はじめに" localSheetId="1">#REF!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 l="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11" i="1"/>
  <c r="I10" i="1"/>
</calcChain>
</file>

<file path=xl/sharedStrings.xml><?xml version="1.0" encoding="utf-8"?>
<sst xmlns="http://schemas.openxmlformats.org/spreadsheetml/2006/main" count="1087" uniqueCount="391">
  <si>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</si>
  <si>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</si>
  <si>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</si>
  <si>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</si>
  <si>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確認事項</t>
    <rPh sb="0" eb="2">
      <t>カクニン</t>
    </rPh>
    <rPh sb="2" eb="4">
      <t>ジコウ</t>
    </rPh>
    <phoneticPr fontId="3"/>
  </si>
  <si>
    <t>備考</t>
    <rPh sb="0" eb="2">
      <t>ビコウ</t>
    </rPh>
    <phoneticPr fontId="3"/>
  </si>
  <si>
    <t>点検結果</t>
    <rPh sb="0" eb="2">
      <t>テンケン</t>
    </rPh>
    <rPh sb="2" eb="4">
      <t>ケッカ</t>
    </rPh>
    <phoneticPr fontId="3"/>
  </si>
  <si>
    <t>適</t>
    <rPh sb="0" eb="1">
      <t>テキ</t>
    </rPh>
    <phoneticPr fontId="3"/>
  </si>
  <si>
    <t>不適</t>
    <rPh sb="0" eb="2">
      <t>フテキ</t>
    </rPh>
    <phoneticPr fontId="3"/>
  </si>
  <si>
    <t>該当なし</t>
    <rPh sb="0" eb="2">
      <t>ガイトウ</t>
    </rPh>
    <phoneticPr fontId="3"/>
  </si>
  <si>
    <t>Ⅰ　一般原則・基本方針</t>
    <rPh sb="2" eb="4">
      <t>イッパン</t>
    </rPh>
    <rPh sb="4" eb="6">
      <t>ゲンソク</t>
    </rPh>
    <rPh sb="7" eb="9">
      <t>キホン</t>
    </rPh>
    <rPh sb="9" eb="11">
      <t>ホウシン</t>
    </rPh>
    <phoneticPr fontId="3"/>
  </si>
  <si>
    <t>一般原則</t>
    <rPh sb="0" eb="2">
      <t>イッパン</t>
    </rPh>
    <rPh sb="2" eb="4">
      <t>ゲンソク</t>
    </rPh>
    <phoneticPr fontId="11"/>
  </si>
  <si>
    <t>　通所給付決定保護者及び障害児の意向、障害児の適性、障害児の障害の特性その他の事情を踏まえた通所支援計画を作成し、これに基づき障害児に対して指定通所支援を提供するとともに、その効果についての継続的な評価の実施その他の措置を講ずることにより、障害児に対して適切かつ効果的に指定通所支援を提供しているか。</t>
    <phoneticPr fontId="11"/>
  </si>
  <si>
    <t>□</t>
    <phoneticPr fontId="3"/>
  </si>
  <si>
    <t xml:space="preserve"> 利用する障害児の意思及び人格を尊重し、常に当該障害児の立場に立った指定通所支援の提供に努めているか。</t>
    <phoneticPr fontId="11"/>
  </si>
  <si>
    <t>基本方針</t>
    <rPh sb="0" eb="2">
      <t>キホン</t>
    </rPh>
    <rPh sb="2" eb="4">
      <t>ホウシン</t>
    </rPh>
    <phoneticPr fontId="11"/>
  </si>
  <si>
    <t>　障害児が日常生活における基本的動作及び知識技能を習得し、並びに集団生活に適応することができるよう、当該障害児の身体及び精神の状況並びにその置かれている環境に応じて適切かつ効果的な指導及び訓練を行うものとなっているか。</t>
    <phoneticPr fontId="11"/>
  </si>
  <si>
    <t>Ⅱ　人員基準</t>
    <rPh sb="2" eb="4">
      <t>ジンイン</t>
    </rPh>
    <rPh sb="4" eb="6">
      <t>キジュン</t>
    </rPh>
    <phoneticPr fontId="3"/>
  </si>
  <si>
    <t>児童発達支援センター以外、かつ主として重症心身障害児を通わせる事業所以外の事業所の場合</t>
    <rPh sb="0" eb="2">
      <t>ジドウ</t>
    </rPh>
    <rPh sb="2" eb="4">
      <t>ハッタツ</t>
    </rPh>
    <rPh sb="4" eb="6">
      <t>シエン</t>
    </rPh>
    <rPh sb="10" eb="12">
      <t>イガイ</t>
    </rPh>
    <rPh sb="37" eb="39">
      <t>ジギョウ</t>
    </rPh>
    <rPh sb="39" eb="40">
      <t>ショ</t>
    </rPh>
    <rPh sb="41" eb="43">
      <t>バアイ</t>
    </rPh>
    <phoneticPr fontId="11"/>
  </si>
  <si>
    <t>児童指導員又は保育士の員数</t>
    <rPh sb="11" eb="13">
      <t>インスウ</t>
    </rPh>
    <phoneticPr fontId="11"/>
  </si>
  <si>
    <t>児童指導員又は保育士の常勤専従要件</t>
    <rPh sb="11" eb="13">
      <t>ジョウキン</t>
    </rPh>
    <rPh sb="13" eb="15">
      <t>センジュウ</t>
    </rPh>
    <rPh sb="15" eb="17">
      <t>ヨウケン</t>
    </rPh>
    <phoneticPr fontId="11"/>
  </si>
  <si>
    <t>児童発達支援管理責任者の員数</t>
    <rPh sb="12" eb="14">
      <t>インスウ</t>
    </rPh>
    <phoneticPr fontId="11"/>
  </si>
  <si>
    <t>児童発達支援管理責任者の常勤専従要件</t>
    <rPh sb="12" eb="14">
      <t>ジョウキン</t>
    </rPh>
    <rPh sb="14" eb="16">
      <t>センジュウ</t>
    </rPh>
    <rPh sb="16" eb="18">
      <t>ヨウケン</t>
    </rPh>
    <phoneticPr fontId="11"/>
  </si>
  <si>
    <t>児童発達支援管理責任者の研修要件</t>
    <rPh sb="0" eb="2">
      <t>ジドウ</t>
    </rPh>
    <rPh sb="2" eb="4">
      <t>ハッタツ</t>
    </rPh>
    <rPh sb="4" eb="6">
      <t>シエン</t>
    </rPh>
    <rPh sb="6" eb="8">
      <t>カンリ</t>
    </rPh>
    <rPh sb="8" eb="10">
      <t>セキニン</t>
    </rPh>
    <rPh sb="10" eb="11">
      <t>シャ</t>
    </rPh>
    <rPh sb="12" eb="14">
      <t>ケンシュウ</t>
    </rPh>
    <rPh sb="14" eb="16">
      <t>ヨウケン</t>
    </rPh>
    <phoneticPr fontId="11"/>
  </si>
  <si>
    <t>H31.4から5年ごとに更新研修を受講する等、新体系となっていることに注意</t>
    <phoneticPr fontId="11"/>
  </si>
  <si>
    <t>機能訓練担当職員の配置</t>
    <rPh sb="0" eb="2">
      <t>キノウ</t>
    </rPh>
    <rPh sb="2" eb="4">
      <t>クンレン</t>
    </rPh>
    <rPh sb="4" eb="6">
      <t>タントウ</t>
    </rPh>
    <rPh sb="6" eb="8">
      <t>ショクイン</t>
    </rPh>
    <rPh sb="9" eb="11">
      <t>ハイチ</t>
    </rPh>
    <phoneticPr fontId="11"/>
  </si>
  <si>
    <t>医療的ケアを行う場合の看護職員の配置</t>
    <rPh sb="0" eb="3">
      <t>イリョウテキ</t>
    </rPh>
    <rPh sb="6" eb="7">
      <t>オコナ</t>
    </rPh>
    <rPh sb="8" eb="10">
      <t>バアイ</t>
    </rPh>
    <rPh sb="16" eb="18">
      <t>ハイチ</t>
    </rPh>
    <phoneticPr fontId="11"/>
  </si>
  <si>
    <t>機能訓練担当職員の配置又は看護職員を人員基準に含める場合の児童指導員又は保育士の割合</t>
    <rPh sb="0" eb="2">
      <t>キノウ</t>
    </rPh>
    <rPh sb="2" eb="4">
      <t>クンレン</t>
    </rPh>
    <rPh sb="4" eb="6">
      <t>タントウ</t>
    </rPh>
    <rPh sb="6" eb="8">
      <t>ショクイン</t>
    </rPh>
    <rPh sb="9" eb="11">
      <t>ハイチ</t>
    </rPh>
    <rPh sb="11" eb="12">
      <t>マタ</t>
    </rPh>
    <rPh sb="13" eb="15">
      <t>カンゴ</t>
    </rPh>
    <rPh sb="15" eb="17">
      <t>ショクイン</t>
    </rPh>
    <rPh sb="18" eb="20">
      <t>ジンイン</t>
    </rPh>
    <rPh sb="20" eb="22">
      <t>キジュン</t>
    </rPh>
    <rPh sb="23" eb="24">
      <t>フク</t>
    </rPh>
    <rPh sb="26" eb="28">
      <t>バアイ</t>
    </rPh>
    <rPh sb="29" eb="31">
      <t>ジドウ</t>
    </rPh>
    <rPh sb="31" eb="34">
      <t>シドウイン</t>
    </rPh>
    <rPh sb="34" eb="35">
      <t>マタ</t>
    </rPh>
    <rPh sb="36" eb="39">
      <t>ホイクシ</t>
    </rPh>
    <rPh sb="40" eb="42">
      <t>ワリアイ</t>
    </rPh>
    <phoneticPr fontId="11"/>
  </si>
  <si>
    <t>児童発達支援センター以外、かつ主として重症心身障害児を通わせる事業所の場合</t>
    <rPh sb="0" eb="2">
      <t>ジドウ</t>
    </rPh>
    <rPh sb="2" eb="4">
      <t>ハッタツ</t>
    </rPh>
    <rPh sb="4" eb="6">
      <t>シエン</t>
    </rPh>
    <rPh sb="10" eb="12">
      <t>イガイ</t>
    </rPh>
    <rPh sb="35" eb="37">
      <t>バアイ</t>
    </rPh>
    <phoneticPr fontId="11"/>
  </si>
  <si>
    <t>重心事業所の従業員の員数</t>
    <rPh sb="0" eb="2">
      <t>ジュウシン</t>
    </rPh>
    <rPh sb="2" eb="4">
      <t>ジギョウ</t>
    </rPh>
    <rPh sb="4" eb="5">
      <t>ショ</t>
    </rPh>
    <rPh sb="6" eb="9">
      <t>ジュウギョウイン</t>
    </rPh>
    <rPh sb="10" eb="12">
      <t>インスウ</t>
    </rPh>
    <phoneticPr fontId="11"/>
  </si>
  <si>
    <t>児童発達支援センターの場合</t>
    <rPh sb="0" eb="2">
      <t>ジドウ</t>
    </rPh>
    <rPh sb="2" eb="4">
      <t>ハッタツ</t>
    </rPh>
    <rPh sb="4" eb="6">
      <t>シエン</t>
    </rPh>
    <rPh sb="11" eb="13">
      <t>バアイ</t>
    </rPh>
    <phoneticPr fontId="11"/>
  </si>
  <si>
    <t>嘱託医の配置</t>
    <rPh sb="0" eb="2">
      <t>ショクタク</t>
    </rPh>
    <rPh sb="2" eb="3">
      <t>イ</t>
    </rPh>
    <rPh sb="4" eb="6">
      <t>ハイチ</t>
    </rPh>
    <phoneticPr fontId="11"/>
  </si>
  <si>
    <t>児童指導員又は保育士の配置</t>
    <rPh sb="11" eb="13">
      <t>ハイチ</t>
    </rPh>
    <phoneticPr fontId="11"/>
  </si>
  <si>
    <t>栄養士の配置</t>
    <rPh sb="4" eb="6">
      <t>ハイチ</t>
    </rPh>
    <phoneticPr fontId="11"/>
  </si>
  <si>
    <t>調理員</t>
    <phoneticPr fontId="11"/>
  </si>
  <si>
    <t>児童発達支援管理責任者</t>
    <phoneticPr fontId="11"/>
  </si>
  <si>
    <t>当該機能訓練担当職員の数を児童指導員及び保育士の総数に含めることができる。</t>
    <phoneticPr fontId="11"/>
  </si>
  <si>
    <t>主として難聴児を通わせる児童発達支援センターの場合</t>
    <rPh sb="0" eb="1">
      <t>シュ</t>
    </rPh>
    <rPh sb="4" eb="7">
      <t>ナンチョウジ</t>
    </rPh>
    <rPh sb="8" eb="9">
      <t>カヨ</t>
    </rPh>
    <rPh sb="12" eb="14">
      <t>ジドウ</t>
    </rPh>
    <rPh sb="14" eb="16">
      <t>ハッタツ</t>
    </rPh>
    <rPh sb="16" eb="18">
      <t>シエン</t>
    </rPh>
    <rPh sb="23" eb="25">
      <t>バアイ</t>
    </rPh>
    <phoneticPr fontId="11"/>
  </si>
  <si>
    <t>言語聴覚士</t>
    <rPh sb="0" eb="5">
      <t>ゲンゴチョウカクシ</t>
    </rPh>
    <phoneticPr fontId="11"/>
  </si>
  <si>
    <t>機能訓練指導員</t>
    <phoneticPr fontId="11"/>
  </si>
  <si>
    <t>主として重度心身障害児を通わせる児童発達支援事業所の場合</t>
    <rPh sb="0" eb="1">
      <t>シュ</t>
    </rPh>
    <rPh sb="4" eb="11">
      <t>ジュウドシンシンショウガイジ</t>
    </rPh>
    <rPh sb="12" eb="13">
      <t>カヨ</t>
    </rPh>
    <rPh sb="16" eb="18">
      <t>ジドウ</t>
    </rPh>
    <rPh sb="18" eb="20">
      <t>ハッタツ</t>
    </rPh>
    <rPh sb="20" eb="22">
      <t>シエン</t>
    </rPh>
    <rPh sb="22" eb="25">
      <t>ジギョウショ</t>
    </rPh>
    <rPh sb="26" eb="28">
      <t>バアイ</t>
    </rPh>
    <phoneticPr fontId="11"/>
  </si>
  <si>
    <t>看護職員</t>
    <rPh sb="0" eb="4">
      <t>カンゴショクイン</t>
    </rPh>
    <phoneticPr fontId="11"/>
  </si>
  <si>
    <t>全事業所共通</t>
    <rPh sb="0" eb="1">
      <t>ゼン</t>
    </rPh>
    <rPh sb="1" eb="3">
      <t>ジギョウ</t>
    </rPh>
    <rPh sb="3" eb="4">
      <t>ショ</t>
    </rPh>
    <rPh sb="4" eb="6">
      <t>キョウツウ</t>
    </rPh>
    <phoneticPr fontId="11"/>
  </si>
  <si>
    <t>職務の専従</t>
    <rPh sb="0" eb="2">
      <t>ショクム</t>
    </rPh>
    <rPh sb="3" eb="5">
      <t>センジュウ</t>
    </rPh>
    <phoneticPr fontId="11"/>
  </si>
  <si>
    <t>管理者</t>
    <phoneticPr fontId="11"/>
  </si>
  <si>
    <t>Ⅲ　設備基準</t>
    <rPh sb="2" eb="4">
      <t>セツビ</t>
    </rPh>
    <rPh sb="4" eb="6">
      <t>キジュン</t>
    </rPh>
    <phoneticPr fontId="3"/>
  </si>
  <si>
    <t>児童発達支援センター以外の事業所の場合</t>
    <rPh sb="0" eb="2">
      <t>ジドウ</t>
    </rPh>
    <rPh sb="2" eb="4">
      <t>ハッタツ</t>
    </rPh>
    <rPh sb="4" eb="6">
      <t>シエン</t>
    </rPh>
    <rPh sb="10" eb="12">
      <t>イガイ</t>
    </rPh>
    <rPh sb="13" eb="15">
      <t>ジギョウ</t>
    </rPh>
    <rPh sb="15" eb="16">
      <t>ショ</t>
    </rPh>
    <rPh sb="17" eb="19">
      <t>バアイ</t>
    </rPh>
    <phoneticPr fontId="11"/>
  </si>
  <si>
    <t>必要な設備備品の整備</t>
    <rPh sb="0" eb="2">
      <t>ヒツヨウ</t>
    </rPh>
    <rPh sb="3" eb="5">
      <t>セツビ</t>
    </rPh>
    <rPh sb="5" eb="7">
      <t>ビヒン</t>
    </rPh>
    <rPh sb="8" eb="10">
      <t>セイビ</t>
    </rPh>
    <phoneticPr fontId="11"/>
  </si>
  <si>
    <t>指導訓練室</t>
    <rPh sb="0" eb="2">
      <t>シドウ</t>
    </rPh>
    <rPh sb="2" eb="4">
      <t>クンレン</t>
    </rPh>
    <rPh sb="4" eb="5">
      <t>シツ</t>
    </rPh>
    <phoneticPr fontId="11"/>
  </si>
  <si>
    <t>事業目的外使用の禁止</t>
    <rPh sb="0" eb="2">
      <t>ジギョウ</t>
    </rPh>
    <rPh sb="2" eb="4">
      <t>モクテキ</t>
    </rPh>
    <rPh sb="4" eb="5">
      <t>ガイ</t>
    </rPh>
    <rPh sb="5" eb="7">
      <t>シヨウ</t>
    </rPh>
    <rPh sb="8" eb="10">
      <t>キンシ</t>
    </rPh>
    <phoneticPr fontId="11"/>
  </si>
  <si>
    <t>Ⅳ　運営基準</t>
    <rPh sb="2" eb="4">
      <t>ウンエイ</t>
    </rPh>
    <rPh sb="4" eb="6">
      <t>キジュン</t>
    </rPh>
    <phoneticPr fontId="3"/>
  </si>
  <si>
    <t>内容及び手続の説明及び同意</t>
    <phoneticPr fontId="11"/>
  </si>
  <si>
    <t>契約支給量の報告等</t>
    <phoneticPr fontId="11"/>
  </si>
  <si>
    <t>サービス提供拒否の禁止</t>
    <rPh sb="4" eb="6">
      <t>テイキョウ</t>
    </rPh>
    <rPh sb="6" eb="8">
      <t>キョヒ</t>
    </rPh>
    <rPh sb="9" eb="11">
      <t>キンシ</t>
    </rPh>
    <phoneticPr fontId="11"/>
  </si>
  <si>
    <t>連絡調整に対する協力</t>
    <phoneticPr fontId="11"/>
  </si>
  <si>
    <t>サービス提供困難時の対応</t>
    <phoneticPr fontId="11"/>
  </si>
  <si>
    <t>受給資格の確認</t>
    <rPh sb="0" eb="2">
      <t>ジュキュウ</t>
    </rPh>
    <rPh sb="2" eb="4">
      <t>シカク</t>
    </rPh>
    <rPh sb="5" eb="7">
      <t>カクニン</t>
    </rPh>
    <phoneticPr fontId="11"/>
  </si>
  <si>
    <t>障害児通所給付費の支給の申請に係る援助</t>
    <phoneticPr fontId="11"/>
  </si>
  <si>
    <t>心身の状況等の把握　</t>
    <phoneticPr fontId="11"/>
  </si>
  <si>
    <t>保健医療サービス又は福祉サービスを提供する者との連携等</t>
    <phoneticPr fontId="11"/>
  </si>
  <si>
    <t>サービスの提供の記録　</t>
    <phoneticPr fontId="11"/>
  </si>
  <si>
    <t>通所給付決定保護者に求めることのできる金銭の支払の範囲等</t>
    <phoneticPr fontId="11"/>
  </si>
  <si>
    <t>通所利用者負担額等の受領　</t>
    <phoneticPr fontId="11"/>
  </si>
  <si>
    <t>費用負担に関する保護者の同意</t>
    <rPh sb="0" eb="2">
      <t>ヒヨウ</t>
    </rPh>
    <rPh sb="2" eb="4">
      <t>フタン</t>
    </rPh>
    <rPh sb="5" eb="6">
      <t>カン</t>
    </rPh>
    <rPh sb="8" eb="11">
      <t>ホゴシャ</t>
    </rPh>
    <rPh sb="12" eb="14">
      <t>ドウイ</t>
    </rPh>
    <phoneticPr fontId="11"/>
  </si>
  <si>
    <t>領収証の交付</t>
    <rPh sb="0" eb="3">
      <t>リョウシュウショウ</t>
    </rPh>
    <rPh sb="4" eb="6">
      <t>コウフ</t>
    </rPh>
    <phoneticPr fontId="11"/>
  </si>
  <si>
    <t>その他日常生活費の徴収</t>
    <rPh sb="2" eb="3">
      <t>タ</t>
    </rPh>
    <rPh sb="3" eb="5">
      <t>ニチジョウ</t>
    </rPh>
    <rPh sb="5" eb="7">
      <t>セイカツ</t>
    </rPh>
    <rPh sb="7" eb="8">
      <t>ヒ</t>
    </rPh>
    <rPh sb="9" eb="11">
      <t>チョウシュウ</t>
    </rPh>
    <phoneticPr fontId="11"/>
  </si>
  <si>
    <t>通所利用者負担額に係る管理　</t>
    <phoneticPr fontId="11"/>
  </si>
  <si>
    <t>障害児通所給付費の額に係る通知等　</t>
    <phoneticPr fontId="11"/>
  </si>
  <si>
    <t>指定児童発達支援の取扱方針　</t>
    <phoneticPr fontId="11"/>
  </si>
  <si>
    <t>児童発達支援ガイドラインを参考に実施すること。</t>
    <rPh sb="16" eb="18">
      <t>ジッシ</t>
    </rPh>
    <phoneticPr fontId="11"/>
  </si>
  <si>
    <t>自己評価結果の公表について、市に届出が必要であることも留意。</t>
    <rPh sb="27" eb="29">
      <t>リュウイ</t>
    </rPh>
    <phoneticPr fontId="11"/>
  </si>
  <si>
    <t>（アセスメントの実施）</t>
    <rPh sb="8" eb="10">
      <t>ジッシ</t>
    </rPh>
    <phoneticPr fontId="11"/>
  </si>
  <si>
    <t>◎アセスメントでの把握事項
・有する能力
・置かれている環境
・日常生活全般の状況
・通所給付決定保護者及び障害児の希望する生活
・課題等の把握</t>
    <phoneticPr fontId="11"/>
  </si>
  <si>
    <t>（児童発達支援計画の原案作成）</t>
    <rPh sb="1" eb="3">
      <t>ジドウ</t>
    </rPh>
    <rPh sb="3" eb="5">
      <t>ハッタツ</t>
    </rPh>
    <rPh sb="5" eb="7">
      <t>シエン</t>
    </rPh>
    <rPh sb="7" eb="9">
      <t>ケイカク</t>
    </rPh>
    <rPh sb="10" eb="12">
      <t>ゲンアン</t>
    </rPh>
    <rPh sb="12" eb="14">
      <t>サクセイ</t>
    </rPh>
    <phoneticPr fontId="11"/>
  </si>
  <si>
    <t>◎計画書に記載すべき事項
・通所給付決定保護者及び障害児の生活に関する意向
・障害児に対する総合的な支援目標及びその達成時期
・生活全般の質を向上させるための課題
・指定児童発達支援の具体的内容
・指定児童発達支援を提供する上での留意事項等</t>
    <rPh sb="1" eb="3">
      <t>ケイカク</t>
    </rPh>
    <rPh sb="3" eb="4">
      <t>ショ</t>
    </rPh>
    <rPh sb="5" eb="7">
      <t>キサイ</t>
    </rPh>
    <rPh sb="10" eb="12">
      <t>ジコウ</t>
    </rPh>
    <phoneticPr fontId="11"/>
  </si>
  <si>
    <t>（担当者会議の開催による計画原案に対する意見聴収）</t>
    <rPh sb="1" eb="4">
      <t>タントウシャ</t>
    </rPh>
    <rPh sb="4" eb="6">
      <t>カイギ</t>
    </rPh>
    <rPh sb="7" eb="9">
      <t>カイサイ</t>
    </rPh>
    <rPh sb="12" eb="14">
      <t>ケイカク</t>
    </rPh>
    <rPh sb="14" eb="16">
      <t>ゲンアン</t>
    </rPh>
    <rPh sb="17" eb="18">
      <t>タイ</t>
    </rPh>
    <rPh sb="20" eb="22">
      <t>イケン</t>
    </rPh>
    <rPh sb="22" eb="24">
      <t>チョウシュウ</t>
    </rPh>
    <phoneticPr fontId="11"/>
  </si>
  <si>
    <t>（参考）
児童発達支援計画の作成に係る会議は、テレビ電話装置等を活用して行うことができる。</t>
    <rPh sb="1" eb="3">
      <t>サンコウ</t>
    </rPh>
    <phoneticPr fontId="11"/>
  </si>
  <si>
    <t>（保護者、障害児への説明及び同意）</t>
    <rPh sb="1" eb="4">
      <t>ホゴシャ</t>
    </rPh>
    <rPh sb="5" eb="7">
      <t>ショウガイ</t>
    </rPh>
    <rPh sb="7" eb="8">
      <t>ジ</t>
    </rPh>
    <rPh sb="10" eb="12">
      <t>セツメイ</t>
    </rPh>
    <rPh sb="12" eb="13">
      <t>オヨ</t>
    </rPh>
    <rPh sb="14" eb="16">
      <t>ドウイ</t>
    </rPh>
    <phoneticPr fontId="11"/>
  </si>
  <si>
    <t>（計画の交付）</t>
    <rPh sb="1" eb="3">
      <t>ケイカク</t>
    </rPh>
    <rPh sb="4" eb="6">
      <t>コウフ</t>
    </rPh>
    <phoneticPr fontId="11"/>
  </si>
  <si>
    <t>（モニタリング）</t>
    <phoneticPr fontId="11"/>
  </si>
  <si>
    <t>児童発達支援管理責任者の責務</t>
    <phoneticPr fontId="11"/>
  </si>
  <si>
    <t>相談及び援助</t>
    <phoneticPr fontId="11"/>
  </si>
  <si>
    <t>指導、訓練等</t>
    <phoneticPr fontId="11"/>
  </si>
  <si>
    <t>食事の提供</t>
    <rPh sb="0" eb="2">
      <t>ショクジ</t>
    </rPh>
    <rPh sb="3" eb="5">
      <t>テイキョウ</t>
    </rPh>
    <phoneticPr fontId="11"/>
  </si>
  <si>
    <t>児童発達支援センターのみ</t>
    <rPh sb="0" eb="6">
      <t>ジドウハッタツシエン</t>
    </rPh>
    <phoneticPr fontId="11"/>
  </si>
  <si>
    <t>社会生活上の便宜の供与等</t>
    <phoneticPr fontId="11"/>
  </si>
  <si>
    <t>健康管理</t>
    <phoneticPr fontId="11"/>
  </si>
  <si>
    <t>緊急時等の対応　</t>
    <phoneticPr fontId="11"/>
  </si>
  <si>
    <t>通所給付決定保護者に関する市町村への通知</t>
    <rPh sb="10" eb="11">
      <t>カン</t>
    </rPh>
    <rPh sb="13" eb="16">
      <t>シチョウソン</t>
    </rPh>
    <rPh sb="18" eb="20">
      <t>ツウチ</t>
    </rPh>
    <phoneticPr fontId="11"/>
  </si>
  <si>
    <t>管理者の責務</t>
    <phoneticPr fontId="11"/>
  </si>
  <si>
    <t>運営規程</t>
    <phoneticPr fontId="11"/>
  </si>
  <si>
    <t xml:space="preserve">虐待の防止のための措置に関する事項について、以下の内容を定めているか。
・虐待の防止に関する責任者の設置
・従業者に対する虐待防止啓発のための定期的な研修の実施に関するもの
・虐待の防止委員会の設置等に関すること。
</t>
    <rPh sb="81" eb="82">
      <t>カン</t>
    </rPh>
    <phoneticPr fontId="11"/>
  </si>
  <si>
    <t>勤務体制の確保等</t>
    <rPh sb="0" eb="4">
      <t>キンムタイセイ</t>
    </rPh>
    <rPh sb="5" eb="8">
      <t>カクホトウ</t>
    </rPh>
    <phoneticPr fontId="11"/>
  </si>
  <si>
    <t>定員の遵守</t>
    <phoneticPr fontId="11"/>
  </si>
  <si>
    <t>非常災害対策</t>
    <phoneticPr fontId="11"/>
  </si>
  <si>
    <t>衛生管理等</t>
    <phoneticPr fontId="11"/>
  </si>
  <si>
    <t>協力医療機関</t>
    <rPh sb="0" eb="2">
      <t>キョウリョク</t>
    </rPh>
    <rPh sb="2" eb="4">
      <t>イリョウ</t>
    </rPh>
    <rPh sb="4" eb="6">
      <t>キカン</t>
    </rPh>
    <phoneticPr fontId="11"/>
  </si>
  <si>
    <t>重要事項の掲示</t>
    <phoneticPr fontId="11"/>
  </si>
  <si>
    <t>身体拘束等の禁止</t>
    <phoneticPr fontId="11"/>
  </si>
  <si>
    <t>やむを得ず身体的拘束等を行う場合</t>
    <rPh sb="3" eb="4">
      <t>エ</t>
    </rPh>
    <rPh sb="5" eb="8">
      <t>シンタイテキ</t>
    </rPh>
    <rPh sb="8" eb="10">
      <t>コウソク</t>
    </rPh>
    <rPh sb="10" eb="11">
      <t>トウ</t>
    </rPh>
    <rPh sb="12" eb="13">
      <t>オコナ</t>
    </rPh>
    <rPh sb="14" eb="16">
      <t>バアイ</t>
    </rPh>
    <phoneticPr fontId="11"/>
  </si>
  <si>
    <t>虐待等の禁止</t>
    <rPh sb="0" eb="2">
      <t>ギャクタイ</t>
    </rPh>
    <rPh sb="2" eb="3">
      <t>トウ</t>
    </rPh>
    <rPh sb="4" eb="6">
      <t>キンシ</t>
    </rPh>
    <phoneticPr fontId="11"/>
  </si>
  <si>
    <t>懲戒に係る権限の濫用禁止</t>
    <phoneticPr fontId="11"/>
  </si>
  <si>
    <t>秘密保持等</t>
    <phoneticPr fontId="11"/>
  </si>
  <si>
    <t>情報の提供等</t>
    <phoneticPr fontId="11"/>
  </si>
  <si>
    <t>利益供与等の禁止</t>
    <phoneticPr fontId="11"/>
  </si>
  <si>
    <t>地域との連携</t>
  </si>
  <si>
    <t>事故発生時の対応</t>
    <phoneticPr fontId="11"/>
  </si>
  <si>
    <t>（参考）「福祉サービスにおける危機管理（リスクマネジメント）に関する取り組み指針」（平成14年３月28日福祉サービスにおける危機管理に関する検討会）</t>
    <rPh sb="1" eb="3">
      <t>サンコウ</t>
    </rPh>
    <phoneticPr fontId="5"/>
  </si>
  <si>
    <t>会計の区分</t>
    <phoneticPr fontId="11"/>
  </si>
  <si>
    <t>記録の整備</t>
    <phoneticPr fontId="11"/>
  </si>
  <si>
    <t>Ⅴ　令和３年度報酬改定に伴い新設された主な運営基準</t>
    <rPh sb="2" eb="4">
      <t>レイワ</t>
    </rPh>
    <rPh sb="5" eb="6">
      <t>ネン</t>
    </rPh>
    <rPh sb="6" eb="7">
      <t>ド</t>
    </rPh>
    <rPh sb="7" eb="9">
      <t>ホウシュウ</t>
    </rPh>
    <rPh sb="9" eb="11">
      <t>カイテイ</t>
    </rPh>
    <rPh sb="12" eb="13">
      <t>トモナ</t>
    </rPh>
    <rPh sb="14" eb="16">
      <t>シンセツ</t>
    </rPh>
    <rPh sb="19" eb="20">
      <t>オモ</t>
    </rPh>
    <rPh sb="21" eb="25">
      <t>ウンエイキジュン</t>
    </rPh>
    <phoneticPr fontId="11"/>
  </si>
  <si>
    <t>ハラスメント防止方針の明確化等</t>
    <rPh sb="6" eb="8">
      <t>ボウシ</t>
    </rPh>
    <rPh sb="8" eb="10">
      <t>ホウシン</t>
    </rPh>
    <rPh sb="11" eb="14">
      <t>メイカクカ</t>
    </rPh>
    <rPh sb="14" eb="15">
      <t>トウ</t>
    </rPh>
    <phoneticPr fontId="11"/>
  </si>
  <si>
    <t xml:space="preserve">業務継続計画（BCP）の策定等
</t>
    <rPh sb="4" eb="6">
      <t>ケイカク</t>
    </rPh>
    <phoneticPr fontId="11"/>
  </si>
  <si>
    <t>感染症に係る業務継続計画</t>
    <phoneticPr fontId="11"/>
  </si>
  <si>
    <t>（参考）
「障害福祉サービス事業所等における新型コロナウイルス感染症発生時の業務継続ガイドライン」</t>
    <rPh sb="1" eb="3">
      <t>サンコウ</t>
    </rPh>
    <phoneticPr fontId="11"/>
  </si>
  <si>
    <t>災害に係る業務継続計画</t>
    <phoneticPr fontId="11"/>
  </si>
  <si>
    <t>（参考）
「障害福祉サービス事業所等における自然災害発生時の業務継続ガイドライン」</t>
    <rPh sb="1" eb="3">
      <t>サンコウ</t>
    </rPh>
    <phoneticPr fontId="11"/>
  </si>
  <si>
    <t>研修の実施</t>
    <rPh sb="0" eb="2">
      <t>ケンシュウ</t>
    </rPh>
    <rPh sb="3" eb="5">
      <t>ジッシ</t>
    </rPh>
    <phoneticPr fontId="11"/>
  </si>
  <si>
    <t>訓練の実施</t>
    <rPh sb="0" eb="2">
      <t>クンレン</t>
    </rPh>
    <phoneticPr fontId="11"/>
  </si>
  <si>
    <t>感染症の業務継続計画に係る訓練については、感染症の予防及びまん延の防止のための訓練と一体的に実施してもよい。</t>
    <phoneticPr fontId="11"/>
  </si>
  <si>
    <t>業務継続計画の見直し</t>
    <rPh sb="0" eb="6">
      <t>ギョウムケイゾクケイカク</t>
    </rPh>
    <rPh sb="7" eb="9">
      <t>ミナオ</t>
    </rPh>
    <phoneticPr fontId="11"/>
  </si>
  <si>
    <t>感染症発生及びまん延の防止等に関する取組（経過措置：令和６年３月31日まで）</t>
    <phoneticPr fontId="11"/>
  </si>
  <si>
    <t>感染対策委員会</t>
    <phoneticPr fontId="11"/>
  </si>
  <si>
    <t>感染対策委員会は、テレビ電話装置等を活用して行うことができる。</t>
    <phoneticPr fontId="11"/>
  </si>
  <si>
    <t>指針の整備</t>
    <rPh sb="0" eb="2">
      <t>シシン</t>
    </rPh>
    <rPh sb="3" eb="5">
      <t>セイビ</t>
    </rPh>
    <phoneticPr fontId="11"/>
  </si>
  <si>
    <t>指針に盛り込むべき内容については、解釈通知を確認すること。</t>
    <rPh sb="0" eb="2">
      <t>シシン</t>
    </rPh>
    <rPh sb="3" eb="4">
      <t>モ</t>
    </rPh>
    <rPh sb="5" eb="6">
      <t>コ</t>
    </rPh>
    <rPh sb="9" eb="11">
      <t>ナイヨウ</t>
    </rPh>
    <rPh sb="17" eb="19">
      <t>カイシャク</t>
    </rPh>
    <rPh sb="19" eb="21">
      <t>ツウチ</t>
    </rPh>
    <rPh sb="22" eb="24">
      <t>カクニン</t>
    </rPh>
    <phoneticPr fontId="11"/>
  </si>
  <si>
    <t>身体拘束適正化委員会</t>
    <rPh sb="0" eb="4">
      <t>シンタイコウソク</t>
    </rPh>
    <rPh sb="4" eb="10">
      <t>テキセイカイインカイ</t>
    </rPh>
    <phoneticPr fontId="11"/>
  </si>
  <si>
    <t>指針の整備</t>
    <phoneticPr fontId="11"/>
  </si>
  <si>
    <t>他の研修と一体的に実施する場合や他の研修プログラムにおいて身体拘束等の適正化について取り扱う場合も、身体的拘束等の適正化のための研修とすることができる。
例：虐待防止に関する研修において身体拘束等の適正化について取り扱う場合</t>
    <phoneticPr fontId="11"/>
  </si>
  <si>
    <t>虐待防止委員会</t>
    <phoneticPr fontId="11"/>
  </si>
  <si>
    <t>・虐待防止委員会は、テレビ電話装置等を活用して行うことができる。
・虐待防止委員会は、身体拘束適正化検討委員会と一体的に設置・運営することができる。
・虐待防止委員会は、事業所単位でなく、法人単位で設置することができる。</t>
    <phoneticPr fontId="11"/>
  </si>
  <si>
    <t>虐待防止の担当者の設置</t>
    <rPh sb="0" eb="2">
      <t>ギャクタイ</t>
    </rPh>
    <rPh sb="2" eb="4">
      <t>ボウシ</t>
    </rPh>
    <rPh sb="5" eb="8">
      <t>タントウシャ</t>
    </rPh>
    <rPh sb="9" eb="11">
      <t>セッチ</t>
    </rPh>
    <phoneticPr fontId="11"/>
  </si>
  <si>
    <t>児童発達支援計画の作成等　</t>
    <phoneticPr fontId="11"/>
  </si>
  <si>
    <t>虐待防止に係る措置について、新たに追加された基準については、「Ⅴ令和３年度報酬改定に伴い新設された主な運営基準」を確認すること。</t>
    <rPh sb="0" eb="2">
      <t>ギャクタイ</t>
    </rPh>
    <rPh sb="2" eb="4">
      <t>ボウシ</t>
    </rPh>
    <rPh sb="5" eb="6">
      <t>カカ</t>
    </rPh>
    <rPh sb="7" eb="9">
      <t>ソチ</t>
    </rPh>
    <phoneticPr fontId="2"/>
  </si>
  <si>
    <t>身体拘束禁止に係る措置について、新たに追加された基準については、「Ⅴ令和３年度報酬改定に伴い新設された主な運営基準」を確認すること。</t>
    <phoneticPr fontId="2"/>
  </si>
  <si>
    <t>感染症等防止措置等について、新たに追加された基準については、「Ⅴ令和３年度報酬改定に伴い新設された主な運営基準」を確認すること。</t>
    <rPh sb="3" eb="4">
      <t>トウ</t>
    </rPh>
    <phoneticPr fontId="2"/>
  </si>
  <si>
    <t>　利用する障害児の人権の擁護、虐待の防止等のため、責任者の設置その他必要な体制を整備するとともに、その従業者に対し、研修の実施その他の措置を講じているか。</t>
    <phoneticPr fontId="11"/>
  </si>
  <si>
    <t xml:space="preserve"> 地域及び家庭との結び付きを重視した運営を行い､県､市町村､障害者の日常生活及び社会生活を総合的に支援するための法律に規定する障害福祉サービスを行う者､児童福祉施設その他の保健医療サービス又は福祉サービスを提供する者との連携に努めているか。</t>
    <phoneticPr fontId="11"/>
  </si>
  <si>
    <t>H31.4から5年ごとに更新研修を受講する等、新体系となっていることに注意</t>
  </si>
  <si>
    <t>【看護職員とは】
　保健師、助産師、看護師又は准看護師のことをいう。</t>
    <rPh sb="1" eb="5">
      <t>カンゴショクイン</t>
    </rPh>
    <phoneticPr fontId="11"/>
  </si>
  <si>
    <t>【機能訓練担当職員の要件】
　理学療法士、作業療法士、言語聴覚士及び心理指導担当職員の訓練を担当する職員。</t>
    <rPh sb="10" eb="12">
      <t>ヨウケン</t>
    </rPh>
    <phoneticPr fontId="11"/>
  </si>
  <si>
    <t>ただし、40人以下の障害児を通わせる指定児童発達支援事業所にあっては置かないことができる。</t>
  </si>
  <si>
    <t>調理業務の全部を委託する指定児童発達支援事業所にあっては置かないことができる。</t>
  </si>
  <si>
    <t>　ただし、40人以下の障害児を通わせる指定児童発達支援事業所にあっては置かないことができる。</t>
    <phoneticPr fontId="11"/>
  </si>
  <si>
    <t>　調理業務の全部を委託する指定児童発達支援事業所にあっては置かないことができる。</t>
    <phoneticPr fontId="11"/>
  </si>
  <si>
    <t>この場合において、当該機能訓練担当職員の数を児童指導員及び保育士の総数に含めることができる。</t>
  </si>
  <si>
    <t>ただし、障害児の支援に支障がない場合は、併設する他の社会福祉施設の設備に兼ねることができる。</t>
    <rPh sb="4" eb="7">
      <t>ショウガイジ</t>
    </rPh>
    <rPh sb="8" eb="10">
      <t>シエン</t>
    </rPh>
    <rPh sb="11" eb="13">
      <t>シショウ</t>
    </rPh>
    <rPh sb="16" eb="18">
      <t>バアイ</t>
    </rPh>
    <rPh sb="20" eb="22">
      <t>ヘイセツ</t>
    </rPh>
    <rPh sb="24" eb="25">
      <t>タ</t>
    </rPh>
    <rPh sb="26" eb="30">
      <t>シャカイフクシ</t>
    </rPh>
    <rPh sb="30" eb="32">
      <t>シセツ</t>
    </rPh>
    <rPh sb="33" eb="35">
      <t>セツビ</t>
    </rPh>
    <rPh sb="36" eb="37">
      <t>カ</t>
    </rPh>
    <phoneticPr fontId="11"/>
  </si>
  <si>
    <t>　機能訓練担当職員又は看護職員（機能訓練指導員等）を置いた場合においては、当該機能訓練職員等の数を児童指導員又は保育士の総数に含めることができる。
　この場合、児童指導員又は保育士の総数の半数以上は、児童指導員又は保育士であるか。</t>
    <rPh sb="16" eb="23">
      <t>キノウクンレンシドウイン</t>
    </rPh>
    <rPh sb="23" eb="24">
      <t>トウ</t>
    </rPh>
    <phoneticPr fontId="11"/>
  </si>
  <si>
    <t xml:space="preserve">
事業所ごとに、事業の運営についての重要事項に関する運営規程を定めているか。
（重要事項）
・事業の目的及び運営の方針
・従業者の職種、員数及び職務の内容
・営業日及び営業時間
・利用定員
・指定児童発達支援の内容並びに通所給付決定保護者から受領する費用の種類及びその額
・通常の事業の実施地域(客観的にその区域が特定されているか。）
・サービスの利用にあたっての留意事項（サービス提供を受ける際に障害児及び通所給付決定保護者が留意すべき事項）
・緊急時等における対応方法
・非常災害対策
・事業の主たる対象とする障害の種類を定めた場合には当該障害の種類
・虐待の防止のための措置に関する事項（下記参照）
・その他運営に関する重要事項（苦情解決の体制等について定めているか。）
</t>
    <rPh sb="40" eb="42">
      <t>ジュウヨウ</t>
    </rPh>
    <rPh sb="42" eb="44">
      <t>ジコウ</t>
    </rPh>
    <rPh sb="191" eb="193">
      <t>テイキョウ</t>
    </rPh>
    <rPh sb="194" eb="195">
      <t>ウ</t>
    </rPh>
    <rPh sb="197" eb="198">
      <t>サイ</t>
    </rPh>
    <rPh sb="199" eb="202">
      <t>ショウガイジ</t>
    </rPh>
    <rPh sb="202" eb="203">
      <t>オヨ</t>
    </rPh>
    <rPh sb="204" eb="213">
      <t>ツウショキュウフケッテイホゴシャ</t>
    </rPh>
    <rPh sb="214" eb="216">
      <t>リュウイ</t>
    </rPh>
    <rPh sb="219" eb="221">
      <t>ジコウ</t>
    </rPh>
    <rPh sb="297" eb="301">
      <t>カキサンショウ</t>
    </rPh>
    <phoneticPr fontId="11"/>
  </si>
  <si>
    <t>　身体拘束等の適正化のための研修の実施内容について記録しているか。</t>
  </si>
  <si>
    <t>　感染症及び食中毒の予防及びまん延の防止のための対策を検討する委員会（以下「感染対策委員会」という。）を定期的に開催し、その結果について、従業者に周知徹底を図っているか。</t>
  </si>
  <si>
    <t>　感染対策委員会は、幅広い職種（例えば、施設長（管理者）、事務長、医師、看護職員、児童指導員、栄養士又は管理栄養士）により構成されているか。</t>
  </si>
  <si>
    <t>　感染症及び食中毒の予防及びまん延の防止のための研修の実施内容について記録しているか。</t>
  </si>
  <si>
    <t>　平時から、実際に感染症が発生した場合を想定し、発生時の対応について、訓練（シミュレーション）を年２回以上定期的に実施しているか。</t>
  </si>
  <si>
    <t>　災害に係る業務継続計画には、次の事項を定めているか。
（ア）　平常時の対応（建物・設備の安全対策、電気・水道等のライフラインが停止した場合の対策、必要品の備蓄等）
（イ）　緊急時の対応（業務継続計画発動基準、対応体制等）
（ウ）　他施設及び地域との連携</t>
  </si>
  <si>
    <t>　業務継続計画について、従業者に対し周知しているか。</t>
  </si>
  <si>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</si>
  <si>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職場におけるハラスメントの内容及び職場におけるハラスメントを行ってはならない旨の方針を明確化し、従業者に周知・啓発しているか。</t>
  </si>
  <si>
    <t>　相談に対応する担当者をあらかじめ定めること等により、相談への対応のための窓口をあらかじめ定め、従業者に周知しているか。</t>
  </si>
  <si>
    <t>　障害児に対し、適切な指定児童発達支援を提供できるよう、指定児童発達支援事業所ごとに、従業者の勤務の体制を定めているか。
（ア）　原則として月ごとの勤務表を作成しているか。
（イ）　従業者の日々の勤務時間、常勤・非常勤の別、管理者との兼務関係等を明確にしているか。</t>
  </si>
  <si>
    <t>　指定児童発達支援事業所ごとに、当該指定児童発達支援事業所の従業者によって指定児童発達支援を提供しているか（ただし、障害児の支援に直接影響を及ぼさない業務については、第三者への委託等も可。）。</t>
  </si>
  <si>
    <t>　従業者の資質の向上のために、研修の機会を計画的に確保しているか。</t>
  </si>
  <si>
    <t>　災害、虐待その他のやむを得ない事情がある場合を除いて利用定員を超えて、指定児童発達支援の提供を行っていないか。</t>
  </si>
  <si>
    <t>　消火設備その他の非常災害に際して必要な設備を設けるとともに、非常災害に関する具体的計画を立て、非常災害時の関係機関への通報及び連絡体制を整備し、それらを定期的に従業者に周知しているか。</t>
  </si>
  <si>
    <t>　非常災害に備えるため、定期的（年２回以上）に避難、救出その他必要な訓練を行っているか。</t>
  </si>
  <si>
    <t>　上記訓練の実施に当たって、地域住民の参加が得られるよう連携に努めているか。</t>
  </si>
  <si>
    <t>　障害児の使用する設備及び飲用に供する水について、衛生的な管理に努め、及び衛生上必要な措置を講ずるとともに、健康管理等に必要となる機械器具等の管理を適正に行っているか。</t>
  </si>
  <si>
    <t>　従業者が感染源となることを予防し、また従業者を感染の危険から守るため、手指を洗浄するための設備や使い捨ての手袋等感染を予防するための備品等を備えるなど対策を講じているか。</t>
  </si>
  <si>
    <t>　感染症又は食中毒の発生及びまん延を防止するための措置等について、必要に応じて保健所の助言、指導を求めるとともに、常に密接な連携を保っているか。</t>
  </si>
  <si>
    <t>　空調設備等により事業所内の適温の確保に努めているか。</t>
  </si>
  <si>
    <t>　障害児の病状の急変に備えるため、あらかじめ、協力医療機関を定めているか。</t>
  </si>
  <si>
    <t>　事業所の見やすい場所に、運営規程の概要、従業者の勤務の体制、協力医療機関、事故発生時の対応、苦情処理の体制、提供サービスの第三者評価の実施状況その他の利用申込者のサービスの選択に資すると認められる重要事項を掲示しているか。</t>
  </si>
  <si>
    <t>　指定児童発達支援の提供に当たっては、障害児又は他の障害児の生命又は身体を保護するため緊急やむを得ない場合を除き、身体拘束その他障害児の行動を制限する行為（以下「身体拘束等」という。）を行っていないか。</t>
  </si>
  <si>
    <t>　やむを得ず身体拘束等を行う場合、以下の手続き等を漏れなく行っているか。
（ア）　身体拘束等を行う判断は、切迫性、非代替性、一時性の全ての要件に当てはまることを確認しているか。
（イ）　やむを得ず身体拘束等を行う場合は、管理者を含む職員が出席した会議等において組織として慎重に検討・決定しているか。
（ウ）　やむを得ず身体拘束等を行う場合には、個別支援計画に身体拘束の様態及び時間、緊急やむを得ない理由を記載しているか。</t>
  </si>
  <si>
    <t>　管理者は、障害児に対し法第47条第1項本文の規定により、親権を行う場合であって懲戒するとき又は同条第３項の規定により懲戒に関しその障害児の福祉のために必要な措置を採るときは、身体的苦痛を与え、人格を辱める等その権限を濫用してはいないか。</t>
  </si>
  <si>
    <t>　指定児童発達支援事業所の従業員及び管理者は、正当な理由がなく、その業務上知り得た障害児又はその家族の秘密を漏らしていないか。</t>
  </si>
  <si>
    <t>　従業者及び管理者であった者が、正当な理由がなく、その業務上知り得た障害児又はその家族の秘密を漏らすことがないよう、必要な措置を講じているか。</t>
  </si>
  <si>
    <t>　従業者等が、従業者等でなくなった後においてもこれらの秘密を保持すべき旨を、従業者との雇用時等に取り決めるなどの措置を講じているか。</t>
  </si>
  <si>
    <t>　他の指定児童発達支援事業者等に対して、障害児又はその家族に関する情報を提供する際は、あらかじめ文書により当該障害児又はその家族の同意を得ているか。</t>
  </si>
  <si>
    <t>　指定児童発達支援を利用しようとする者が、適切かつ円滑に利用することができるように、当該指定児童発達支援事業者が実施する事業の内容に関する情報の提供を行うよう努めているか。</t>
  </si>
  <si>
    <t>　広告をする場合は、その内容が虚偽又は誇大なものとはなっていないか。</t>
  </si>
  <si>
    <t>　障害児相談支援事業者若しくは一般相談支援事業若しくは特定相談支援事業を行う者、障害福祉サービスを行う者等又はその従業者に対し、障害児又はその家族に対して当該指定児童発達支援事業者を紹介することの対償として、金品その他の財産上の利益を供与していないか。</t>
  </si>
  <si>
    <t>　障害児相談支援事業等、障害福祉サービスの事業を行う者等又はその従業者から、障害児又はその家族を紹介することの対償として、金品その他の財産上の利益を収受していないか。</t>
  </si>
  <si>
    <t>　提供した指定児童発達支援に関する障害児又は通所給付決定保護者その他の当該障害児の家族からの苦情に迅速かつ適切に対応するために、苦情を受け付けるための窓口を設置する等、次に掲げる必要な措置を講じているか。
（ア）　相談窓口の設置
（イ）　苦情解決の体制整備
（ウ）　苦情解決の手順整備</t>
  </si>
  <si>
    <t>　苦情を受け付けた場合には、当該苦情の受付日、内容等を記録しているか。（指定児童発達支援事業所が提供したサービスとは関係のないものを除く）</t>
  </si>
  <si>
    <t>　苦情がサービスの質の向上を図る上での重要な情報であるとの認識に立ち、苦情の内容を踏まえ、サービスの質の向上に向けた取組を行っているか。</t>
  </si>
  <si>
    <t>　障害児又はその家族からの苦情に関して市町村が行う調査に協力するとともに、市町村から指導又は助言を受けた場合は、当該指導又は助言に従って必要な改善を行っているか。</t>
  </si>
  <si>
    <t>　市町村から求めがあった場合には、上記の改善の内容を市町村に報告しているか。</t>
  </si>
  <si>
    <t>　事業の運営に当たっては、地域住民、地域において自発的な活動を行うもの等との連携、協力等により地域との交流に努めているか。</t>
  </si>
  <si>
    <t>　通常の事業の実施地域の障害児の福祉に関し、当該障害児若しくはその家庭又は当該障害児が通い、在学し、若しくは在籍する関係機関からの相談に応じ、必要な援助を行うよう努めているか。</t>
  </si>
  <si>
    <t>　障害児に対する指定児童発達支援の提供により事故が発生した場合には、速やかに市町村、当該障害児の家族等へ連絡を行うとともに、必要な措置を講じているか。</t>
  </si>
  <si>
    <t>　障害児に対する指定児童発達支援の提供により事故が発生した場合は、事故の状況及び事故に際して採った処置について記録しているか。</t>
  </si>
  <si>
    <t>　障害児に対する指定児童発達支援の提供により賠償すべき事故が発生した場合は、損害賠償を速やかに行っているか。</t>
  </si>
  <si>
    <t>　事故が発生した場合の対応方法をあらかじめ定めているか。</t>
  </si>
  <si>
    <t>　賠償すべき事態において速やかに賠償を行うため、賠償責任保険に加入しているか。</t>
  </si>
  <si>
    <t>　事故が生じた際にはその原因を解明し、再発生を防ぐための対策を講じているか。</t>
  </si>
  <si>
    <t>　事業所ごとに経理を区分するとともに、指定児童発達支援の事業の会計をその他の事業の会計と区分しているか。</t>
  </si>
  <si>
    <t>　従業者、設備、備品及び会計に関する諸記録を整備しているか。</t>
  </si>
  <si>
    <t>　障害児に対する指定児童発達支援の提供に関する諸記録を整備し、そのサービスを提供した日から５年間保存しているか。
（児童発達支援の提供に関する諸記録）
（ア）　提供した指定児童発達支援に係る必要な事項の提供の記録
（イ）　個別支援計画
（ウ）　市町村への通知に係る記録
（エ）　身体的拘束等の記録
（オ）　苦情の内容等の記録
（カ）　事故の状況及び事故に際して採った処置についての記録</t>
  </si>
  <si>
    <t>　通所給付決定保護者からの利用の申込みがあったときは、当該障害児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機関の名称、評価結果の開示状況）等の利用申込者のサービスの選択に資すると認められる重要事項を記した文書を交付して説明を行い、当該サービスの提供の開始について当該利用申込者の同意を得ているか。</t>
  </si>
  <si>
    <t>　指定児童発達支援の提供に係る契約が成立した時は、下記の事項を記載した書面（契約書及び重要事項説明書）を交付しているか。
・事業の経営者の名称及び主たる事業所の所在地
・当該事業の経営者が提供する指定児童発達支援の内容
・当該児童発達支援の提供につき通所給付決定保護者が支払うべき額に関する事項
・指定児童発達支援の提供開始年月日
・指定児童発達支援に係る苦情を受け付けるための窓口</t>
  </si>
  <si>
    <t>　当該契約に係る指定児童発達支援の提供が終了した場合にはその年月日を、月途中で終了した場合には当該月で既に提供した児童発達支援の量を記載しているか。</t>
  </si>
  <si>
    <t>　正当な理由がなく、指定児童発達支援の提供を拒んでいないか。</t>
  </si>
  <si>
    <t>　市町村又は障害児相談支援事業者が行う障害児の紹介、地域におけるサービス担当者会議への出席依頼等の連絡調整等に対し、指定通所支援の円滑な利用の観点からできる限り協力しているか。</t>
  </si>
  <si>
    <t>　通常の事業の実施地域等を勘案し、適切な指定児童発達支援を提供することが困難であると認めた場合には、他の適当な指定事業者等の紹介その他の必要な措置を速やかに講じているか。</t>
  </si>
  <si>
    <t>　指定児童発達支援の提供を求められた場合は、通所受給者証によって、支給決定の有無､通所給付決定をされた指定通所支援の種類、支給決定の有効期間、支給量等を確かめているか。</t>
  </si>
  <si>
    <t>　指定児童発達支援に係る支給決定を受けていない者から利用の申込みがあった場合は、その者の意向を踏まえて速やかに障害児通所給付費の支給の申請が行えるよう必要な援助を行っているか。</t>
  </si>
  <si>
    <t>　指定児童発達支援に係る支給決定に通常要すべき標準的な期間を考慮し、支給決定の有効期間の終了に伴う障害児通所給付費の支給申請について、必要な援助を行っているか。</t>
  </si>
  <si>
    <t>　指定児童発達支援の提供に当たっては、障害児の心身の状況、置かれている環境、他の保健医療サービス又は福祉サービスの利用状況等の把握に努めているか。</t>
  </si>
  <si>
    <t>　指定児童発達支援の提供に当たっては、都道府県、市町村、障害福祉サービスを行う者、児童福祉施設その他の保健医療サービス又は福祉サービスを提供する者との密接な連携に努めているか。</t>
  </si>
  <si>
    <t>　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</si>
  <si>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　指定児童発達支援を提供した際は、提供日、内容その他必要な事項を、提供の都度記録しているか。</t>
  </si>
  <si>
    <t>　サービス提供の記録に際して、通所給付決定保護者から指定児童発達支援を提供したことについて確認を受けているか。</t>
  </si>
  <si>
    <t>　通所給付決定保護者に対して金銭の支払を求めることができるのは、金銭の使途が直接障害児の便益を向上させるものであって、通所給付決定保護者に支払を求めることが適当であるものに限っているか。</t>
  </si>
  <si>
    <t>　法定代理受領サービスとして提供される指定児童発達支援についての利用者負担額として、通所給付決定保護者の家計の負担能力等をしん酌して児童福祉法施行令において定める額の支払を受けているか。</t>
  </si>
  <si>
    <t>　法定代理受領を行わない指定児童発達支援を提供したときは、通所給付決定保護者から当該指定児童発達支援に係る指定通所支援費用基準額の支払を受けているか。</t>
  </si>
  <si>
    <t xml:space="preserve">　下記費用の支払を受けた場合は、支払った通所給付決定保護者に領収証を交付しているか。
（ア）　通所利用者負担額
（イ）　通所支援費用基準額（法定代理受領を行わない場合）
（ウ）　食事の提供に要する費用（児童発達支援センターのみ対象）
（エ）　日用品費
（オ）　その他日常生活費
</t>
  </si>
  <si>
    <t>　障害児通所給付費等の対象となっているサービスと明確に区分されない曖昧な名目による費用はないか。お世話料、管理協力費、共益費、施設利用補償金等のあやふやな名目の費用の徴収は認められないため、費用の内訳が明らかにされているか。</t>
  </si>
  <si>
    <t>　「その他の日常生活費」の受領は、通所給付決定保護者等に事前に十分な説明を行い、その同意を得ているか。</t>
  </si>
  <si>
    <t>　「その他の日常生活費」の受領は、その対象となる便宜を行うための実費相当額の範囲内で行われているか。</t>
  </si>
  <si>
    <t>　「その他の日常生活費」の対象となる便宜及びその額は、事業者又は施設の運営規程において定められており、また、サービスの選択に資すると認められる重要事項として、当該事業者又は施設の見やすい場所に掲示されているか。</t>
  </si>
  <si>
    <t>　障害児が同一の月に他の指定障害児通所支援事業者等が提供する指定通所支援を受けた場合において、通所給付決定保護者から依頼があったときは、当該指定児童発達支援及び他の指定通所支援に係る通所利用者負担額の合計額を算定しているか。</t>
  </si>
  <si>
    <t>　上記依頼があった場合においては、当該通所利用者負担額合計額を市町村に報告するとともに、当該通所給付決定保護者及び当該他の指定障害児通所支援を提供した指定障害児通所支援事業者等に通知しているか。</t>
  </si>
  <si>
    <t>　法定代理受領により市町村から障害児通所給付費の支給を受けた場合には、通所給付決定保護者に対し、障害児通所給付費の額を通知しているか。</t>
  </si>
  <si>
    <t>　法定代理受領を行わない指定児童発達支援に係る費用の支払を受けた場合には、提供した指定児童発達支援の内容、費用の額その他必要と認められる事項を記録したサービス提供証明書を通所給付決定保護者に対して交付しているか。</t>
  </si>
  <si>
    <t>　児童発達支援計画に基づき、障害児の心身の状況等に応じて、当該障害児の支援を適切に行うとともに、指定児童発達支援の提供が漫然かつ画一的なものとならないよう配慮しているか。</t>
  </si>
  <si>
    <t>　従業者は、指定児童発達支援の提供に当たっては、懇切丁寧を旨とし、通所給付決定保護者及び障害児に対し、支援上必要な事項(児童発達支援計画の目標及び内容のほか、行事及び日課等を含む)について、理解しやすいように説明を行っているか。</t>
  </si>
  <si>
    <t>　自らその提供する指定児童発達支援の質の評価を行い、常にその改善を図っているか。</t>
  </si>
  <si>
    <t>　おおむね１年に１回以上、上記の評価及び改善の内容をインターネット等で公表しているか。</t>
  </si>
  <si>
    <t>　児童発達支援管理責任者に児童発達支援計画の作成の業務を担当させているか。</t>
  </si>
  <si>
    <t>　児童発達支援管理責任者は、児童発達支援計画の作成に当たっては、適切な方法により、障害児について、アセスメントを行い、障害児の発達を支援する上での適切な支援内容を検討しているか。</t>
  </si>
  <si>
    <t>　アセスメントに当たっては、児童発達支援管理責任者が面接の趣旨を通所給付決定保護者及び障害児に対して十分に説明し、理解を得たうえで面接を行っているか。</t>
  </si>
  <si>
    <t>　児童発達支援管理責任者はアセスメント及び支援内容の検討結果に基づき、児童発達支援計画の原案を作成しているか。また、この場合において当該事業所が提供する児童発達支援以外の保健医療サービスまたはその他の福祉サービス等の連携も含めて児童発達支援計画の原案に位置付けるよう努めているか。</t>
  </si>
  <si>
    <t>　児童発達支援管理責任者は、障害児に対するサービス提供に当たる担当者等を招集して、児童発達支援計画の作成に係る会議を開催し、児童発達支援計画の原案の内容について意見を求めているか。</t>
  </si>
  <si>
    <t>　児童発達支援管理責任者は、児童発達支援計画の原案の内容について、通所給付決定保護者及び障害児に対して説明し、文書により同意を得ているか。</t>
  </si>
  <si>
    <t>　児童発達支援管理責任者は、児童発達支援計画を作成した際には、当該児童発達支援計画を通所給付決定保護者に交付しているか。</t>
  </si>
  <si>
    <t>　児童発達支援管理責任者は、児童発達支援計画の作成後、モニタリングを行うとともに、少なくとも６月に１回以上、当該計画の見直しを行い、必要に応じて児童発達支援計画の変更を行っているか。</t>
  </si>
  <si>
    <t>　児童発達支援管理責任者は、モニタリングに当たっては、通所給付決定保護者との連絡を継続して行い、特段の事情のない限り、次の定めるとことにより行っているか。
（ア）　定期的に通所給付決定保護者及び障害児に面接しているか。
（イ）　定期的にモニタリングを行い、その結果を記録しているか。</t>
  </si>
  <si>
    <t>　児童発達支援計画の変更についても、上記手順（「アセスメントの実施」から「モニタリング」まで）のとおりに行っているか。</t>
  </si>
  <si>
    <t>　児童発達支援管理責任者は、児童発達支援計画の作成等のほかに、次に掲げる業務を行っているか。
（ア）　下記に規定する相談及び援助を行っているか。
（イ）　他の従業者に対する技術指導及び助言を行っているか。</t>
  </si>
  <si>
    <t>　常に障害児の心身の状況、その置かれている環境等の的確な把握に努め、障害児又はその家族に対し、その相談に適切に応じるとともに、必要な助言その他の援助を行い、積極的に障害児の生活の質の向上を図っているか。</t>
  </si>
  <si>
    <t>　障害児の心身の状況に応じ、障害児の自立の支援及び日常生活の充実に資するよう、適切な技術をもって指導、訓練等を行っているか。また、障害児の人格に十分に配慮して実施しているか。</t>
  </si>
  <si>
    <t>　障害児が日常生活における適切な習慣を確立するとともに、社会生活への適応性を高めるよう、あらゆる機会を通じて支援を行っているか。</t>
  </si>
  <si>
    <t>　障害児の適性に応じ、障害児ができる限り健全な社会生活を営むことができるよう、より適切に指導、訓練等を行っているか。</t>
  </si>
  <si>
    <t>　常に一人以上の従業者を指導、訓練等に従事させているか。</t>
  </si>
  <si>
    <t>　障害児に対して、通所給付決定保護者の負担により、従業者以外の者による指導、訓練等を受けさせていないか。</t>
  </si>
  <si>
    <t>　障害児に食事を提供するときは、その献立は、できる限り、変化に富み、障害児の健全な発育に必要な栄養量を含有するものとなっているか。</t>
  </si>
  <si>
    <t>　食品の種類及び調理方法について、栄養並びに障害児の身体的状況及び嗜好を考慮したものとなっているか。また、年齢、障害の特性及び嗜好等に配慮しつつ、栄養的にバランスのとれたものとするよう努めているか。</t>
  </si>
  <si>
    <t>　調理はあらかじめ作成された献立に従って行われているか。</t>
  </si>
  <si>
    <t>　障害児の健康な生活の基本としての食育の推進に努めているか。</t>
  </si>
  <si>
    <t>　教養娯楽設備等を備えるほか、適宜障害児のための（スポーツ、文化的活動等の）レクリエーション行事を行っているか。</t>
  </si>
  <si>
    <t>　障害児の家族に対し、当該事業所の会報の送付、当該事業所が実施する行事への参加の呼びかけ等によって障害児とその家族が交流できる機会等を確保するよう努めているか。</t>
  </si>
  <si>
    <t>　常に障害児の健康の状況に注意するとともに、通所する障害児に対し、通所開始時の健康診断、少なくとも１年に２回の定期健康診断及び臨時の健康診断を、学校保健安全法に規定する健康診断に準じて行っているか。</t>
  </si>
  <si>
    <t>　事業所の従業者の健康診断に当たっては、綿密な注意を払っているか。</t>
  </si>
  <si>
    <t>　現に指定児童発達支援の提供を行っているときに障害児の病状の急変が生じた場合その他必要な場合は、速やかに医療機関への連絡を行う等の必要な措置を講じているか。</t>
  </si>
  <si>
    <t>　指定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</si>
  <si>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　管理者は、従業者及び業務の管理その他の管理を一元的に行っているか。</t>
  </si>
  <si>
    <t>　管理者は、従業者に各種法令の規定を遵守させるため必要な指揮命令を行っているか。</t>
  </si>
  <si>
    <t>　主として知的障害のある児童を通わせる事業所は、静養室を設けているか。</t>
  </si>
  <si>
    <t>　主として難聴児を通わせる事業所は、聴力検査室を設けているか。</t>
  </si>
  <si>
    <t>　指導訓練室、遊戯室、屋外遊戯場（事業所の付近にある屋外遊戯場に代わるべき場所を含む。）、医務室、相談室、調理室及び便所並びに、指定児童発達支援の提供に必要な設備及び備品等を設けているか。</t>
    <phoneticPr fontId="11"/>
  </si>
  <si>
    <t>　指定児童発達支援の単位ごとに、その提供を行う時間帯を通じて専ら当該指定児童発達支援の提供に当たる児童指導員又は保育士の合計数が、（ア）又は（イ）に定める数となっているか。
（ア）　障害児の数が10までのもの ２以上
（イ）　障害児の数が10を超えるもの ２に、障害児の数が10を超えて５又はその端数を増すごとに１を加えて得た数以上</t>
    <phoneticPr fontId="11"/>
  </si>
  <si>
    <t>　１人以上は、専任かつ常勤であるか。</t>
    <phoneticPr fontId="11"/>
  </si>
  <si>
    <t>　指定児童発達支援事業所ごとに １以上</t>
    <phoneticPr fontId="11"/>
  </si>
  <si>
    <t>　１人以上は、専任かつ常勤であるか。</t>
    <phoneticPr fontId="11"/>
  </si>
  <si>
    <t>　児童発達支援管理責任者は、実務経験を有し、かつ、必要な研修を受講しているか。</t>
    <phoneticPr fontId="11"/>
  </si>
  <si>
    <t>　日常生活を営むのに必要な機能訓練を行う場合は、機能訓練担当職員(日常生活を営むのに必要な訓練担当職員)を配置しているか。</t>
    <phoneticPr fontId="11"/>
  </si>
  <si>
    <t xml:space="preserve">
　日常生活及び社会生活を営むために医療的ケアを恒常的に受けることが不可欠である障害児に医療的ケアを行う場合には、看護職員を置いているか。
　また、看護職員がいない場合は、次のいずれかに該当しているか。
（ア）　医療機関等との連携により、看護職員を指定児童発達支援事業所に訪問させ、当該看護職員が障害児に対して医療ケアを行う場合
（イ）　当該指定児童発達支援事業所が登録喀痰吸引等事業者であって、医療的ケアのうち喀痰吸引等のみを必要とする障害児に対し、当該登録を受けた者が自らの事業又はその一環として喀痰吸引等業務を行う場合
（ウ）　当該指定児童発達支援事業所が登録特定行為事業者であって、医療的ケアのうち特定行為のみを必要とする障害児に対し、当該登録を受けた者が自らの事業又はその一環として特定行為業務を行う場合
</t>
    <phoneticPr fontId="11"/>
  </si>
  <si>
    <t>　機能訓練担当職員又は看護職員が、指定児童発達支援の単位ごとにその提供を行う時間帯を通じて専ら当該児童発達支援の提供に当たる場合には、当該機能訓練職員等の数を児童指導員又は保育士の総数に含めることができる。
　この場合、児童指導員又は保育士の総数の半数以上は、児童指導員又は保育士であるか。</t>
    <phoneticPr fontId="11"/>
  </si>
  <si>
    <t>　主として重症心身障害児を通わせる事業所に置くべき従業者及びその員数は、次のとおりとなっているか。
（ア）　医師　１以上
（イ）　看護職員　１以上
（ウ）　児童指導員又は保育士　１以上
（エ）　機能訓練担当職員　１以上
（オ）　児童発達支援管理責任者　１以上</t>
    <rPh sb="55" eb="57">
      <t>イシ</t>
    </rPh>
    <rPh sb="59" eb="61">
      <t>イジョウ</t>
    </rPh>
    <rPh sb="66" eb="68">
      <t>カンゴ</t>
    </rPh>
    <rPh sb="68" eb="70">
      <t>ショクイン</t>
    </rPh>
    <rPh sb="72" eb="74">
      <t>イジョウ</t>
    </rPh>
    <rPh sb="91" eb="93">
      <t>イジョウ</t>
    </rPh>
    <rPh sb="108" eb="110">
      <t>イジョウ</t>
    </rPh>
    <phoneticPr fontId="11"/>
  </si>
  <si>
    <t>　嘱託医を１以上配置しているか。</t>
    <rPh sb="1" eb="3">
      <t>ショクタク</t>
    </rPh>
    <rPh sb="3" eb="4">
      <t>イ</t>
    </rPh>
    <rPh sb="6" eb="8">
      <t>イジョウ</t>
    </rPh>
    <rPh sb="8" eb="10">
      <t>ハイチ</t>
    </rPh>
    <phoneticPr fontId="11"/>
  </si>
  <si>
    <t>　児童指導員及び保育士の総数は、指定児童発達支援の単位ごとに、通じておおむね障害児の数を４で除して得た数以上であるか。</t>
    <phoneticPr fontId="11"/>
  </si>
  <si>
    <t>　児童指導員を１以上配置しているか。</t>
    <rPh sb="10" eb="12">
      <t>ハイチ</t>
    </rPh>
    <phoneticPr fontId="11"/>
  </si>
  <si>
    <t>　保育士を１以上配置しているか。</t>
    <rPh sb="8" eb="10">
      <t>ハイチ</t>
    </rPh>
    <phoneticPr fontId="11"/>
  </si>
  <si>
    <t>　栄養士を１以上配置しているか。</t>
    <rPh sb="1" eb="4">
      <t>エイヨウシ</t>
    </rPh>
    <rPh sb="8" eb="10">
      <t>ハイチ</t>
    </rPh>
    <phoneticPr fontId="11"/>
  </si>
  <si>
    <t>　調理員を１以上配置しているか。</t>
    <rPh sb="1" eb="4">
      <t>チョウリイン</t>
    </rPh>
    <rPh sb="6" eb="8">
      <t>イジョウ</t>
    </rPh>
    <rPh sb="8" eb="10">
      <t>ハイチ</t>
    </rPh>
    <phoneticPr fontId="11"/>
  </si>
  <si>
    <t>　児童発達支援管理責任者を１以上配置しているか。</t>
    <phoneticPr fontId="11"/>
  </si>
  <si>
    <t xml:space="preserve">
　医療的ケアを恒常的に受けることが不可欠である障害児に医療的ケアを行う場合には、看護職員を置いているか。
　また、看護職員がいない場合は、次のいずれかに該当しているか。
（ア）　医療機関等との連携により、看護職員を指定児童発達支援事業所に訪問させ、当該看護職員が障害児に対して医療ケアを行う場合
（イ）　当該指定児童発達支援事業所が登録喀痰吸引等事業者であって、医療的ケアのうち喀痰吸引等のみを必要とする障害児に対し、介護福祉士が喀痰吸引等業務を行う場合
（ウ）　当該指定児童発達支援事業所が登録特定行為事業者であって、医療的ケアのうち特定行為のみを必要とする障害児に対し、認定特定行為業務従事者が特定行為を行う場合
</t>
    <phoneticPr fontId="11"/>
  </si>
  <si>
    <t>　機能訓練担当職員又は看護職員（機能訓練指導員等）を置いた場合においては当該機能訓練職員等の数を児童指導員又は保育士の総数に含めることができる。
　この場合、児童指導員又は保育士の総数の半数以上は、児童指導員又は保育士であるか。</t>
    <rPh sb="16" eb="23">
      <t>キノウクンレンシドウイン</t>
    </rPh>
    <rPh sb="23" eb="24">
      <t>トウ</t>
    </rPh>
    <phoneticPr fontId="11"/>
  </si>
  <si>
    <t>　指定児童発達支援の単位ごとに４以上配置しているか。</t>
    <phoneticPr fontId="11"/>
  </si>
  <si>
    <t>　日常生活を営むのに必要な機能訓練を行う場合は、機能訓練担当職員を機能訓練を行うために必要な数配置しているか。</t>
    <rPh sb="33" eb="37">
      <t>キノウクンレン</t>
    </rPh>
    <rPh sb="47" eb="49">
      <t>ハイチ</t>
    </rPh>
    <phoneticPr fontId="11"/>
  </si>
  <si>
    <t xml:space="preserve">　日常生活及び社会生活を営むために医療的ケアを恒常的に受けることが不可欠である障害児に医療的ケアを行う場合には、看護職員を置いているか。
　また、看護職員がいない場合は、次のいずれかに該当しているか。
（ア）　医療機関等との連携により、看護職員を指定児童発達支援事業所に訪問させ、当該看護職員が障害児に対して医療ケアを行う場合
（イ）　当該指定児童発達支援事業所が登録喀痰吸引等事業者であって、医療的ケアのうち喀痰吸引等のみを必要とする障害児に対し、介護福祉士が喀痰吸引等業務を行う場合
</t>
    <phoneticPr fontId="11"/>
  </si>
  <si>
    <t>H31.4から5年ごとに更新研修を受講する等、新体系となっていることに注意</t>
    <phoneticPr fontId="11"/>
  </si>
  <si>
    <t>　看護職員を１以上配置しているか。</t>
    <rPh sb="1" eb="5">
      <t>カンゴショクイン</t>
    </rPh>
    <rPh sb="9" eb="11">
      <t>ハイチ</t>
    </rPh>
    <phoneticPr fontId="11"/>
  </si>
  <si>
    <t>　機能訓練指導員を１以上配置しているか。</t>
    <rPh sb="1" eb="8">
      <t>キノウクンレンシドウイン</t>
    </rPh>
    <rPh sb="10" eb="12">
      <t>イジョウ</t>
    </rPh>
    <rPh sb="12" eb="14">
      <t>ハイチ</t>
    </rPh>
    <phoneticPr fontId="11"/>
  </si>
  <si>
    <t>　嘱託医を除く従業者は、専ら当該事業所の職務に従事する者又は指定発達支援の単位ごとに専ら当該指定児童発達支援の提供に当たる者となっているか。</t>
    <phoneticPr fontId="11"/>
  </si>
  <si>
    <t>　ただし、障害児の支援に支障がない場合は、栄養士及び調理員については、併せて設置する他の社会福祉施設の職務に従事させることができる。</t>
    <phoneticPr fontId="11"/>
  </si>
  <si>
    <t>　指定児童発達支援事業所ごとに専らその職務に従事する管理者を置いているか。</t>
    <phoneticPr fontId="11"/>
  </si>
  <si>
    <t>　ただし、管理業務に支障がない場合は、当該事業所の他の職務、又は同一敷地内の他の事業所等の職務に従事可</t>
    <phoneticPr fontId="11"/>
  </si>
  <si>
    <t>　指導訓練室のほか、指定児童発達支援の提供に必要な設備及び備品等を備えているか。</t>
    <phoneticPr fontId="11"/>
  </si>
  <si>
    <t>　指導訓練室は、訓練に必要な機械器具等を備えているか。</t>
    <phoneticPr fontId="11"/>
  </si>
  <si>
    <t>　上記の設備及び備品等は、専ら当該事業の用に供するものであるか。</t>
    <phoneticPr fontId="11"/>
  </si>
  <si>
    <t>　ただし、障害児の支援に支障がない場合は、この限りではない。</t>
    <phoneticPr fontId="11"/>
  </si>
  <si>
    <t>　主として重症心身障害児を通わせる事業所にあって、障害児の支援に支障がない場合は、遊戯室、屋外遊戯場、医務室及び相談室を設けないことができる。</t>
    <phoneticPr fontId="11"/>
  </si>
  <si>
    <t>　指定児童発達支援の提供に係る契約が成立した時は、通所給付決定保護者の受給者証に当該事業者及び事業所の名称、児童発達支援の内容、当該事業者が当該通所給付決定保護者に提供する月当たりの指定児童発達支援の量（契約支給量）、契約日等の必要な事項を通所受給者証に記載しているか。</t>
    <phoneticPr fontId="11"/>
  </si>
  <si>
    <t>　「その他の日常生活費」の対象となる便宜と、障害児通所給付費の対象となっているサービスとの間に重複関係がないか。</t>
    <phoneticPr fontId="11"/>
  </si>
  <si>
    <t xml:space="preserve">　
　上記により、その提供する指定児童発達支援の質の評価及び改善を行うに当たっては、次に掲げる事項について自ら評価を行うとともに、当該指定児童発達支援事業者を利用する障害児の保護者による評価を受けて、その改善を図っているか。
（ア）　利用する障害児及びその保護者の意向、障害児の適性、障害の特性等を踏まえた支援の提供体制の整備状況
（イ）　従業者の勤務体制及び資質の向上のための取組状況
（ウ）　指定放課後等デイサービスの事業の用に供する設備及び備品等の状況
（エ）　関係機関及び地域との連携、交流等の取組状況
（オ）　利用する障害児及びその保護者に対する必要な情報の提供、助言その他の援助の実施状況
（カ）　緊急時等における対応方法及び非常災害対策
（キ）　指定放課後等デイサービスの提供に係る業務の改善を図るための措置の実施状況
</t>
    <phoneticPr fontId="11"/>
  </si>
  <si>
    <t>　感染症に係る業務継続計画には、次の事項を定めているか。
（ア）　平時からの備え（体制構築・整備、感染症防止に向けた取組の実施、備蓄品の確保等）
（イ）　初動対応
（ウ）　感染拡大防止体制の確立（保健所との連携、濃厚接触者への対応、関係者との情報共有等）</t>
    <phoneticPr fontId="11"/>
  </si>
  <si>
    <t>　感染症や災害が発生した場合にあっても、指定児童発達支援の提供を継続的に実施するため及び非常時の体制で早期の業務再開を図るための計画（以下「業務継続計画」という。）を策定しているか。</t>
    <phoneticPr fontId="11"/>
  </si>
  <si>
    <t>・身体拘束適正化委員会は、テレビ電話装置等を活用して行うことができる。
・身体拘束適正化委員会は、虐待防止委員会と一体的に設置・運営（虐待防止委員会において、身体拘束等の適正化について検討する場合も含む。）することができる。
・身体拘束適正化委員会は、事業所単位でなく、法人単位で設置することができる。</t>
    <phoneticPr fontId="11"/>
  </si>
  <si>
    <t>□</t>
    <phoneticPr fontId="2"/>
  </si>
  <si>
    <t>☑</t>
    <phoneticPr fontId="2"/>
  </si>
  <si>
    <t>　身体拘束等の適正化のための対策を検討する委員会（以下「身体拘束適正化委員会」という。）を１年に１回以上定期的に開催し、その結果について、従業者に周知徹底を図っているか。</t>
    <phoneticPr fontId="11"/>
  </si>
  <si>
    <t>業務継続計画（BCP）の策定等　（経過措置：令和６年３月３１日まで）</t>
    <rPh sb="0" eb="2">
      <t>ギョウム</t>
    </rPh>
    <rPh sb="2" eb="4">
      <t>ケイゾク</t>
    </rPh>
    <rPh sb="4" eb="6">
      <t>ケイカク</t>
    </rPh>
    <rPh sb="12" eb="14">
      <t>サクテイ</t>
    </rPh>
    <rPh sb="14" eb="15">
      <t>トウ</t>
    </rPh>
    <rPh sb="22" eb="24">
      <t>レイワ</t>
    </rPh>
    <rPh sb="25" eb="26">
      <t>ネン</t>
    </rPh>
    <rPh sb="27" eb="28">
      <t>ガツ</t>
    </rPh>
    <rPh sb="30" eb="31">
      <t>ニチ</t>
    </rPh>
    <phoneticPr fontId="11"/>
  </si>
  <si>
    <t>別紙</t>
    <rPh sb="0" eb="2">
      <t>ベッシ</t>
    </rPh>
    <phoneticPr fontId="3"/>
  </si>
  <si>
    <t>※</t>
    <phoneticPr fontId="3"/>
  </si>
  <si>
    <t>衛生管理等関係</t>
    <rPh sb="0" eb="2">
      <t>エイセイ</t>
    </rPh>
    <rPh sb="2" eb="5">
      <t>カンリトウ</t>
    </rPh>
    <rPh sb="5" eb="7">
      <t>カンケイ</t>
    </rPh>
    <phoneticPr fontId="3"/>
  </si>
  <si>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3"/>
  </si>
  <si>
    <t>・社会福祉施設等におけるノロウイルスの感染症・食中毒予防対策について</t>
    <phoneticPr fontId="3"/>
  </si>
  <si>
    <t>（令和２年12月14日付け社会・援護局障害保健福祉部企画課外事務連絡）</t>
    <rPh sb="11" eb="12">
      <t>ヅ</t>
    </rPh>
    <rPh sb="13" eb="15">
      <t>シャカイ</t>
    </rPh>
    <rPh sb="29" eb="30">
      <t>ホカ</t>
    </rPh>
    <rPh sb="30" eb="32">
      <t>ジム</t>
    </rPh>
    <phoneticPr fontId="3"/>
  </si>
  <si>
    <t>・社会福祉施設、介護保険施設等におけるノロウイルスによる感染性胃腸炎の発生・まん延防止策の一層の徹底について</t>
    <phoneticPr fontId="3"/>
  </si>
  <si>
    <t>（平成19年12月26日付け社会・援護局障害保健福祉部企画課長連名通知）</t>
    <rPh sb="12" eb="13">
      <t>ヅ</t>
    </rPh>
    <phoneticPr fontId="3"/>
  </si>
  <si>
    <t>・社会福祉施設、介護保険施設等におけるノロウイルスによる感染性胃腸炎及び食中毒の発生・まん延防止策の一層の</t>
    <phoneticPr fontId="3"/>
  </si>
  <si>
    <t>　徹底について</t>
    <phoneticPr fontId="3"/>
  </si>
  <si>
    <t>（平成26年２月24日社会・援護局障害保健福祉部企画課外事務連絡）</t>
    <rPh sb="27" eb="28">
      <t>ホカ</t>
    </rPh>
    <phoneticPr fontId="3"/>
  </si>
  <si>
    <t>・ノロウイルスに関するＱ＆Ａ(最終改訂：平成30 年5 月31 日)」(厚生労働省ホームページ)</t>
    <phoneticPr fontId="3"/>
  </si>
  <si>
    <t>http://www.mhlw.go.jp/stf/seisakunitsuite/bunya/kenkou_iryou/shokuhin/syokuchu/kanren/yobou/040204-1.html</t>
    <phoneticPr fontId="3"/>
  </si>
  <si>
    <t>・社会福祉施設等におけるレジオネラ症防止対策の徹底について</t>
    <phoneticPr fontId="3"/>
  </si>
  <si>
    <t>（平成15年７月25日付け社会・援護局障害保健福祉部企画課長外連名通知）</t>
    <rPh sb="11" eb="12">
      <t>ヅ</t>
    </rPh>
    <rPh sb="30" eb="31">
      <t>ホカ</t>
    </rPh>
    <phoneticPr fontId="3"/>
  </si>
  <si>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</si>
  <si>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3"/>
  </si>
  <si>
    <t>・「循環式浴槽におけるレジオネラ症防止マニュアル」の改正に伴う社会福祉施設等への周知について</t>
    <phoneticPr fontId="3"/>
  </si>
  <si>
    <t>（令和元年12月18日付け社会・援護局障害保健福祉部企画課外事務連絡）</t>
    <rPh sb="11" eb="12">
      <t>ヅ</t>
    </rPh>
    <rPh sb="29" eb="30">
      <t>ホカ</t>
    </rPh>
    <phoneticPr fontId="3"/>
  </si>
  <si>
    <t>・「「大量調理施設衛生管理マニュアル」の改正について」</t>
  </si>
  <si>
    <t>（平成29 年6 月16 日厚生労働省医薬・生活衛生局生活衛生・食品安全部長通知）</t>
  </si>
  <si>
    <t>別添「大量調理施設衛生管理マニュアル」</t>
    <phoneticPr fontId="3"/>
  </si>
  <si>
    <t>・社会福祉施設等における今冬のインフルエンザ総合対策の推進について</t>
    <phoneticPr fontId="3"/>
  </si>
  <si>
    <t>（令和２年12月３日付け社会・援護局障害保健福祉部企画課外事務連絡）</t>
    <rPh sb="1" eb="3">
      <t>レイワ</t>
    </rPh>
    <rPh sb="18" eb="20">
      <t>ショウガイ</t>
    </rPh>
    <rPh sb="20" eb="22">
      <t>ホケン</t>
    </rPh>
    <rPh sb="22" eb="24">
      <t>フクシ</t>
    </rPh>
    <rPh sb="24" eb="25">
      <t>ブ</t>
    </rPh>
    <rPh sb="25" eb="27">
      <t>キカク</t>
    </rPh>
    <rPh sb="28" eb="29">
      <t>ホカ</t>
    </rPh>
    <phoneticPr fontId="3"/>
  </si>
  <si>
    <t>・社会福祉施設等における結核感染の予防について</t>
    <phoneticPr fontId="3"/>
  </si>
  <si>
    <t>（平成１１年１０月１５日付け社援施第４０号）</t>
    <phoneticPr fontId="3"/>
  </si>
  <si>
    <t>・結核院内（施設内）感染対策の手引きについて（情報提供）</t>
    <phoneticPr fontId="3"/>
  </si>
  <si>
    <t>（平成26年５月１日付け社会・援護局障害保健福祉部企画課外事務連絡）</t>
    <rPh sb="10" eb="11">
      <t>ヅ</t>
    </rPh>
    <rPh sb="28" eb="29">
      <t>ホカ</t>
    </rPh>
    <phoneticPr fontId="3"/>
  </si>
  <si>
    <t>・社会福祉施設等における衛生管理の徹底について</t>
    <phoneticPr fontId="3"/>
  </si>
  <si>
    <t>（平成１５年１２月１２日付け社援基発第１２１２００１号）</t>
    <phoneticPr fontId="3"/>
  </si>
  <si>
    <t>・社会福祉施設における飲用井戸及び受水槽の衛生確保について</t>
    <phoneticPr fontId="3"/>
  </si>
  <si>
    <t>（平成８年７月１９日付け社援施第１１６号）</t>
    <phoneticPr fontId="3"/>
  </si>
  <si>
    <t>・「社会福祉施設等における感染拡大防止のための留意点について（その２）（一部改正）」</t>
    <phoneticPr fontId="19"/>
  </si>
  <si>
    <t>（令和２年10 月15 日付厚生労働省健康局結核感染症課ほか連名事務連絡）</t>
  </si>
  <si>
    <t>・障害福祉サービス等事業所における新型コロナウイルス感染症への対応等について（厚生労働省ホームページ）</t>
    <rPh sb="1" eb="3">
      <t>ショウガイ</t>
    </rPh>
    <rPh sb="3" eb="5">
      <t>フクシ</t>
    </rPh>
    <rPh sb="9" eb="10">
      <t>トウ</t>
    </rPh>
    <rPh sb="10" eb="13">
      <t>ジギョウショ</t>
    </rPh>
    <rPh sb="17" eb="19">
      <t>シンガタ</t>
    </rPh>
    <rPh sb="26" eb="29">
      <t>カンセンショウ</t>
    </rPh>
    <rPh sb="31" eb="33">
      <t>タイオウ</t>
    </rPh>
    <rPh sb="33" eb="34">
      <t>トウ</t>
    </rPh>
    <rPh sb="39" eb="41">
      <t>コウセイ</t>
    </rPh>
    <rPh sb="41" eb="44">
      <t>ロウドウショウ</t>
    </rPh>
    <phoneticPr fontId="3"/>
  </si>
  <si>
    <t>https://www.mhlw.go.jp/stf/seisakunitsuite/bunya/0000121431_00097.html</t>
  </si>
  <si>
    <t>項目</t>
    <rPh sb="0" eb="2">
      <t>コウモク</t>
    </rPh>
    <phoneticPr fontId="11"/>
  </si>
  <si>
    <t>【その他の日常生活費】
保護者等の自由な選択に基づき、事業者が障害児通所支援の提供の一環提供する日常生活上の便宜にかかる経費。
（例）
・障害児及び保護者等の希望によって、身の回り品として日常生活に必要なものを事業者が提供する場合に係る費用（歯ブラシなど）
・障害児及び保護者等の希望によって、教養娯楽等として日常生活に必要なものを事業者が提供する場合にかかる費用（クラブ活動や行事における材料費など）</t>
    <rPh sb="12" eb="14">
      <t>ホゴ</t>
    </rPh>
    <rPh sb="14" eb="15">
      <t>シャ</t>
    </rPh>
    <rPh sb="15" eb="16">
      <t>トウ</t>
    </rPh>
    <rPh sb="17" eb="19">
      <t>ジユウ</t>
    </rPh>
    <rPh sb="20" eb="22">
      <t>センタク</t>
    </rPh>
    <rPh sb="23" eb="24">
      <t>モト</t>
    </rPh>
    <rPh sb="27" eb="30">
      <t>ジギョウシャ</t>
    </rPh>
    <rPh sb="31" eb="34">
      <t>ショウガイジ</t>
    </rPh>
    <rPh sb="34" eb="38">
      <t>ツウショシエン</t>
    </rPh>
    <rPh sb="39" eb="41">
      <t>テイキョウ</t>
    </rPh>
    <rPh sb="42" eb="44">
      <t>イッカン</t>
    </rPh>
    <rPh sb="44" eb="46">
      <t>テイキョウ</t>
    </rPh>
    <rPh sb="48" eb="53">
      <t>ニチジョウセイカツジョウ</t>
    </rPh>
    <rPh sb="54" eb="56">
      <t>ベンギ</t>
    </rPh>
    <rPh sb="60" eb="62">
      <t>ケイヒ</t>
    </rPh>
    <rPh sb="65" eb="66">
      <t>レイ</t>
    </rPh>
    <rPh sb="69" eb="72">
      <t>ショウガイジ</t>
    </rPh>
    <rPh sb="72" eb="73">
      <t>オヨ</t>
    </rPh>
    <rPh sb="74" eb="77">
      <t>ホゴシャ</t>
    </rPh>
    <rPh sb="77" eb="78">
      <t>トウ</t>
    </rPh>
    <rPh sb="79" eb="81">
      <t>キボウ</t>
    </rPh>
    <rPh sb="86" eb="87">
      <t>ミ</t>
    </rPh>
    <rPh sb="88" eb="89">
      <t>マワ</t>
    </rPh>
    <rPh sb="90" eb="91">
      <t>ヒン</t>
    </rPh>
    <rPh sb="94" eb="98">
      <t>ニチジョウセイカツ</t>
    </rPh>
    <rPh sb="99" eb="101">
      <t>ヒツヨウ</t>
    </rPh>
    <rPh sb="105" eb="108">
      <t>ジギョウシャ</t>
    </rPh>
    <rPh sb="109" eb="111">
      <t>テイキョウ</t>
    </rPh>
    <rPh sb="113" eb="115">
      <t>バアイ</t>
    </rPh>
    <rPh sb="116" eb="117">
      <t>カカ</t>
    </rPh>
    <rPh sb="118" eb="120">
      <t>ヒヨウ</t>
    </rPh>
    <rPh sb="121" eb="122">
      <t>ハ</t>
    </rPh>
    <rPh sb="147" eb="151">
      <t>キョウヨウゴラク</t>
    </rPh>
    <rPh sb="151" eb="152">
      <t>トウ</t>
    </rPh>
    <rPh sb="155" eb="159">
      <t>ニチジョウセイカツ</t>
    </rPh>
    <rPh sb="160" eb="162">
      <t>ヒツヨウ</t>
    </rPh>
    <rPh sb="166" eb="169">
      <t>ジギョウシャ</t>
    </rPh>
    <rPh sb="170" eb="172">
      <t>テイキョウ</t>
    </rPh>
    <rPh sb="174" eb="176">
      <t>バアイ</t>
    </rPh>
    <rPh sb="180" eb="182">
      <t>ヒヨウ</t>
    </rPh>
    <rPh sb="186" eb="188">
      <t>カツドウ</t>
    </rPh>
    <rPh sb="189" eb="191">
      <t>ギョウジ</t>
    </rPh>
    <rPh sb="195" eb="198">
      <t>ザイリョウヒ</t>
    </rPh>
    <phoneticPr fontId="11"/>
  </si>
  <si>
    <t>　下記の費用に係るサービスの提供に当たっては、あらかじめ、通所給付決定保護者に対し、当該サービスの内容、費用について説明を行い、同意を得ているか。
（ア）　食事の提供に要する費用（児童発達支援センターのみ対象。）
（イ）　日用品費
（ウ）　その他日常生活費</t>
    <phoneticPr fontId="11"/>
  </si>
  <si>
    <t>　上記の設備は、専ら当該指定児童発達支援の事業の用に供するものであるか。</t>
    <phoneticPr fontId="11"/>
  </si>
  <si>
    <t>　特にインフルエンザ対策、腸管出血性大腸菌感染症対策、レジオネラ症対策等については、その発生及びまん延を防止するための措置について、別途発出されている通知等（別紙参照）※に基づき、適切な措置を講じているか。</t>
    <phoneticPr fontId="11"/>
  </si>
  <si>
    <t>　やむを得ず身体的拘束等を行う場合、次の事項を記録しているか。
（ア）　緊急やむを得ない理由（切迫性・非代替性・一時性）
（イ）　態様
（ウ）　時間
（エ）　利用者の心身の状況</t>
    <phoneticPr fontId="11"/>
  </si>
  <si>
    <t>　従業者は、障害児に対し、児童虐待の防止等に関する法律第２条各号に掲げる行為その他当該障害児の心身に有害な影響を与える行為をしていないか。</t>
    <phoneticPr fontId="11"/>
  </si>
  <si>
    <t>　平常時の対策及び発生時の対応を規定した感染症及び食中毒の予防及びまん延の防止のための指針を整備しているか。</t>
    <phoneticPr fontId="11"/>
  </si>
  <si>
    <t>自己点検シート（児童発達支援（センターを含む））【運営編】</t>
    <rPh sb="0" eb="2">
      <t>ジコ</t>
    </rPh>
    <rPh sb="2" eb="4">
      <t>テンケン</t>
    </rPh>
    <rPh sb="8" eb="10">
      <t>ジドウ</t>
    </rPh>
    <rPh sb="10" eb="12">
      <t>ハッタツ</t>
    </rPh>
    <rPh sb="12" eb="14">
      <t>シエン</t>
    </rPh>
    <rPh sb="20" eb="21">
      <t>フク</t>
    </rPh>
    <rPh sb="25" eb="27">
      <t>ウンエイ</t>
    </rPh>
    <rPh sb="27" eb="28">
      <t>ヘン</t>
    </rPh>
    <phoneticPr fontId="3"/>
  </si>
  <si>
    <t>　指定児童発達支援事業所ごとに １以上配置しているか。</t>
    <rPh sb="19" eb="21">
      <t>ハイチ</t>
    </rPh>
    <phoneticPr fontId="11"/>
  </si>
  <si>
    <t>機能訓練を行わない時間帯については、機能訓練担当職員を置かないことができる。</t>
    <phoneticPr fontId="11"/>
  </si>
  <si>
    <t>　虐待の防止のための対策を検討する委員会（以下「虐待防止委員会」という。）を少なくとも年に１回以上開催し、その結果について、従業者に周知徹底を図っているか。</t>
    <phoneticPr fontId="11"/>
  </si>
  <si>
    <t>　虐待防止委員会では、以下の役割を果たしているか。
（ア）　虐待防止のための計画づくり（虐待防止の研修、労働環境・条件を確認・改善するための実施計画づくり、指針の作成）
（イ）　虐待防止のチェックとモニタリング（虐待が起こりやすい職場環境の確認等）の実施
（ウ）　虐待発生後の検証と再発防止策の検討（虐待やその疑いが生じた場合、事案検証の上、再発防止策を検討、実行）を実施</t>
    <phoneticPr fontId="11"/>
  </si>
  <si>
    <t>　利用者やその家族、専門的な知見のある外部の第三者等が虐待防止委員会の構成員となるよう努めているか。</t>
    <phoneticPr fontId="11"/>
  </si>
  <si>
    <t>　虐待防止委員会は、虐待（不適切な対応事例も含む。）が発生した場合、当該事案について報告するための様式を整備しているか。</t>
    <phoneticPr fontId="11"/>
  </si>
  <si>
    <t>　従業者は、虐待の発生ごとにその状況、背景等を記録するとともに、上記様式に従い、虐待について虐待防止委員会に報告しているか。</t>
    <phoneticPr fontId="11"/>
  </si>
  <si>
    <t>　虐待防止委員会は、上記の報告事例を集計し、分析しているか。</t>
    <phoneticPr fontId="11"/>
  </si>
  <si>
    <t>　虐待防止委員会は、虐待発生時の状況等を分析し、虐待の発生原因、結果等をとりまとめ、当該事例の再発防止策を検討しているか。</t>
    <phoneticPr fontId="11"/>
  </si>
  <si>
    <t>　虐待防止委員会は、労働環境・条件について確認するための様式を整備するとともに、当該様式に従い作成された内容を集計、報告し、分析しているか。</t>
    <phoneticPr fontId="11"/>
  </si>
  <si>
    <t>　虐待防止委員会は、報告された事例及び分析結果を従業者に周知徹底しているか。</t>
    <phoneticPr fontId="11"/>
  </si>
  <si>
    <t>　虐待防止委員会は、再発防止策を講じた後に、その効果について検証しているか。</t>
    <phoneticPr fontId="11"/>
  </si>
  <si>
    <t>　次の項目を盛り込んだ虐待防止のための指針を整備しているか。
（ア）　事業所における虐待防止に関する基本的な考え方
（イ）　虐待防止委員会その他事業所内の組織に関する事項
（ウ）　虐待防止のための職員研修に関する基本方針
（エ）　事業所内で発生した虐待の報告方法等の方策に関する基本方針
（オ）　虐待発生時の対応に関する基本方針
（カ）　利用者等に対する当該指針の閲覧に関する基本方針
（キ）　その他虐待防止の推進のために必要な基本方針</t>
    <phoneticPr fontId="11"/>
  </si>
  <si>
    <t>　事業者は、虐待防止委員会が作成した研修プログラムを実施し、従業者に年１回以上定期的な研修を実施しているか。
また、従業者を新規採用した際には、必ず虐待防止の研修を実施しているか。</t>
    <phoneticPr fontId="11"/>
  </si>
  <si>
    <t>　虐待防止のための研修の実施内容について記録しているか。</t>
    <phoneticPr fontId="11"/>
  </si>
  <si>
    <t>　虐待防止のための担当者として、児童発達支援管理責任者等を配置しているか。</t>
    <phoneticPr fontId="11"/>
  </si>
  <si>
    <t xml:space="preserve">
　次の項目を盛り込んだ身体拘束等の適正化のための指針を整備しているか。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
</t>
    <phoneticPr fontId="11"/>
  </si>
  <si>
    <t>　従業者に対し、身体拘束等の適正化のための研修を定期的に実施しているか。</t>
    <phoneticPr fontId="11"/>
  </si>
  <si>
    <t>　身体拘束等の適正化のための指針に基づいた研修プログラムを作成の上、従業者に対し年１回以上定期的な研修を実施しているか。
また、従業者を新規採用した際には、必ず身体拘束等の適正化のための研修を実施しているか。</t>
    <phoneticPr fontId="11"/>
  </si>
  <si>
    <t>　身体拘束適正化委員会は、身体拘束等について報告するための様式を整備しているか。</t>
    <phoneticPr fontId="11"/>
  </si>
  <si>
    <t>　従業者は、身体拘束等の発生ごとにその状況、背景等を記録するとともに、上記様式に従い、身体拘束等について身体拘束適正化委員会に報告しているか。</t>
    <phoneticPr fontId="11"/>
  </si>
  <si>
    <t>　身体拘束適正化委員会は、上記の報告事例を集計し、分析しているか。</t>
    <phoneticPr fontId="11"/>
  </si>
  <si>
    <t>　身体拘束適正化委員会には、第三者や専門家を活用することが望ましく、その方策として、医師（精神科専門医等）、看護職員等の活用するよう努めているか。</t>
    <phoneticPr fontId="11"/>
  </si>
  <si>
    <t>　身体拘束適正化委員会は、身体拘束等の発生時の状況等を分析し、身体拘束等の発生原因、結果等をとりまとめ、当該事例の適正性と適正化策を検討しているか。</t>
    <phoneticPr fontId="11"/>
  </si>
  <si>
    <t>　身体拘束適正化委員会は、報告された事例及び分析結果を従業者に周知徹底しているか。</t>
    <phoneticPr fontId="11"/>
  </si>
  <si>
    <t>　身体拘束適正化委員会は、適正化策を講じた後に、その効果について検証しているか。</t>
    <phoneticPr fontId="11"/>
  </si>
  <si>
    <t>　身体拘束適正化委員会は、事業所に従事する幅広い職種により構成され、構成員の責務及び役割分担を明確にしているか。また、専任の身体拘束等の適正化対応策を担当する者を決めているか。</t>
    <phoneticPr fontId="11"/>
  </si>
  <si>
    <t>　調理や清掃などの業務を委託する場合には、委託を受けて行う者に対しても、感染症及び食中毒の予防及びまん延の防止のための指針を周知しているか。</t>
    <phoneticPr fontId="11"/>
  </si>
  <si>
    <t>　従業者に対し、感染症及び食中毒の予防及びまん延の防止のための研修を年２回以上定期的に実施しているか。
また、従業者を新規採用した際にも実施しているか。</t>
    <phoneticPr fontId="11"/>
  </si>
  <si>
    <t>　業務継続計画の見直しを定期的に行い、必要に応じて業務継続計画の変更しているか。</t>
    <phoneticPr fontId="11"/>
  </si>
  <si>
    <t>　感染対策委員会は、利用者の状況など施設の状況に応じ、おおむね３月に１回以上、定期的に開催しているか。
また、感染症が流行する時期等を勘案して必要に応じ随時開催しているか。</t>
    <phoneticPr fontId="11"/>
  </si>
  <si>
    <t>　感染対策委員会は、構成メンバーの責務及び役割分担を明確にするとともに、専任の感染対策を担当する者（以下「感染対策担当者」という。）を決めているか。</t>
    <phoneticPr fontId="11"/>
  </si>
  <si>
    <t>　研修を年１回以上実施するとともに、実施内容について記録しているか。</t>
    <phoneticPr fontId="11"/>
  </si>
  <si>
    <t>　業務継続計画に基づき、事業所内の役割分担の確認、感染症や災害が発生した場合に実践する支援の演習等の訓練（シミュレーション）を年１回以上実施しているか。</t>
    <phoneticPr fontId="11"/>
  </si>
  <si>
    <t>　虐待防止委員会は、構成員の責務及び役割分担を明確にしているか。また、専任の虐待防止担当者（必置）を決めているか。</t>
    <phoneticPr fontId="11"/>
  </si>
  <si>
    <t>□</t>
  </si>
  <si>
    <t>苦情解決</t>
    <rPh sb="2" eb="4">
      <t>カイケツ</t>
    </rPh>
    <phoneticPr fontId="11"/>
  </si>
  <si>
    <t>ただし、通所利用者負担額
、（法定代理受領を行わない場合）通所支援費用基準額、（児童発達支援センターに限る）食事提供に要する費用、日用品費、その他日常生活費の支払については、この限りではない。</t>
    <rPh sb="79" eb="81">
      <t>シハライ</t>
    </rPh>
    <rPh sb="89" eb="90">
      <t>カギ</t>
    </rPh>
    <phoneticPr fontId="11"/>
  </si>
  <si>
    <t>　金銭の使途、額、支払を求める理由について書面により明らかにするとともに、通所給付決定保護者に対し説明を行い、同意を得ているか。</t>
    <phoneticPr fontId="11"/>
  </si>
  <si>
    <t>ハラスメント対策</t>
    <rPh sb="6" eb="8">
      <t>タイサク</t>
    </rPh>
    <phoneticPr fontId="11"/>
  </si>
  <si>
    <t>身体拘束等の適正化の更なる推進のための取組</t>
    <phoneticPr fontId="11"/>
  </si>
  <si>
    <t>障害者虐待防止の取組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</si>
</sst>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29"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9"/>
      <name val="ＭＳ ゴシック"/>
      <family val="3"/>
      <charset val="128"/>
    </font>
    <font>
      <sz val="14"/>
      <name val="ＭＳ ゴシック"/>
      <family val="3"/>
      <charset val="128"/>
    </font>
    <font>
      <sz val="11"/>
      <color indexed="8"/>
      <name val="ＭＳ Ｐゴシック"/>
      <family val="3"/>
      <charset val="128"/>
    </font>
    <font>
      <sz val="10"/>
      <name val="ＭＳ ゴシック"/>
      <family val="3"/>
      <charset val="128"/>
    </font>
    <font>
      <sz val="9"/>
      <name val="ＭＳ Ｐゴシック"/>
      <family val="3"/>
      <charset val="128"/>
    </font>
    <font>
      <sz val="5"/>
      <name val="ＭＳ ゴシック"/>
      <family val="3"/>
      <charset val="128"/>
    </font>
    <font>
      <sz val="6"/>
      <name val="ＭＳ Ｐ明朝"/>
      <family val="1"/>
      <charset val="128"/>
    </font>
    <font>
      <sz val="9"/>
      <color rgb="FFFF0000"/>
      <name val="ＭＳ ゴシック"/>
      <family val="3"/>
      <charset val="128"/>
    </font>
    <font>
      <sz val="11"/>
      <name val="ＭＳ Ｐゴシック"/>
      <family val="3"/>
      <charset val="128"/>
    </font>
    <font>
      <sz val="12"/>
      <name val="ＭＳ ゴシック"/>
      <family val="3"/>
      <charset val="128"/>
    </font>
    <font>
      <b/>
      <sz val="11"/>
      <name val="ＭＳ Ｐゴシック"/>
      <family val="3"/>
      <charset val="128"/>
    </font>
    <font>
      <sz val="8"/>
      <name val="ＭＳ Ｐゴシック"/>
      <family val="3"/>
      <charset val="128"/>
    </font>
    <font>
      <u/>
      <sz val="11"/>
      <color theme="10"/>
      <name val="ＭＳ Ｐゴシック"/>
      <family val="3"/>
      <charset val="128"/>
    </font>
    <font>
      <u/>
      <sz val="11"/>
      <name val="ＭＳ Ｐゴシック"/>
      <family val="3"/>
      <charset val="128"/>
    </font>
    <font>
      <sz val="6"/>
      <name val="ＭＳ 明朝"/>
      <family val="2"/>
      <charset val="128"/>
    </font>
    <font>
      <sz val="12"/>
      <color theme="1"/>
      <name val="ＭＳ 明朝"/>
      <family val="2"/>
      <charset val="128"/>
    </font>
    <font>
      <sz val="12"/>
      <name val="ＭＳ 明朝"/>
      <family val="2"/>
      <charset val="128"/>
    </font>
    <font>
      <sz val="11"/>
      <name val="游ゴシック"/>
      <family val="3"/>
      <charset val="128"/>
      <scheme val="minor"/>
    </font>
    <font>
      <sz val="8"/>
      <name val="游ゴシック"/>
      <family val="3"/>
      <charset val="128"/>
      <scheme val="minor"/>
    </font>
    <font>
      <b/>
      <sz val="11"/>
      <name val="游ゴシック Light"/>
      <family val="3"/>
      <charset val="128"/>
      <scheme val="major"/>
    </font>
    <font>
      <sz val="11"/>
      <name val="游ゴシック Light"/>
      <family val="3"/>
      <charset val="128"/>
      <scheme val="major"/>
    </font>
    <font>
      <sz val="11"/>
      <name val="ＭＳ 明朝"/>
      <family val="1"/>
      <charset val="128"/>
    </font>
    <font>
      <sz val="11"/>
      <color theme="1"/>
      <name val="Segoe UI Symbol"/>
      <family val="2"/>
    </font>
    <font>
      <strike/>
      <sz val="9"/>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s>
  <borders count="23">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4" fillId="0" borderId="0">
      <alignment vertical="center"/>
    </xf>
    <xf numFmtId="0" fontId="7" fillId="0" borderId="0">
      <alignment vertical="center"/>
    </xf>
    <xf numFmtId="0" fontId="13" fillId="0" borderId="0"/>
    <xf numFmtId="0" fontId="17" fillId="0" borderId="0" applyNumberFormat="0" applyFill="0" applyBorder="0" applyAlignment="0" applyProtection="0"/>
    <xf numFmtId="0" fontId="20" fillId="0" borderId="0">
      <alignment vertical="center"/>
    </xf>
  </cellStyleXfs>
  <cellXfs count="125">
    <xf numFmtId="0" fontId="0" fillId="0" borderId="0" xfId="0">
      <alignment vertical="center"/>
    </xf>
    <xf numFmtId="0" fontId="5" fillId="0" borderId="0" xfId="1" applyFont="1" applyFill="1">
      <alignment vertical="center"/>
    </xf>
    <xf numFmtId="0" fontId="6" fillId="0" borderId="4"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NumberFormat="1" applyFont="1" applyFill="1" applyBorder="1" applyAlignment="1">
      <alignment horizontal="left" vertical="center"/>
    </xf>
    <xf numFmtId="176" fontId="6" fillId="0" borderId="8" xfId="0" applyNumberFormat="1"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1" applyFont="1" applyFill="1" applyAlignment="1">
      <alignment vertical="center"/>
    </xf>
    <xf numFmtId="0" fontId="6" fillId="0" borderId="0" xfId="1" applyNumberFormat="1" applyFont="1" applyFill="1" applyAlignment="1">
      <alignment horizontal="center" vertical="center"/>
    </xf>
    <xf numFmtId="176" fontId="6" fillId="0" borderId="0" xfId="1" applyNumberFormat="1" applyFont="1" applyFill="1" applyAlignment="1">
      <alignment horizontal="center" vertical="center"/>
    </xf>
    <xf numFmtId="0" fontId="6" fillId="0" borderId="0" xfId="1" applyFont="1" applyFill="1" applyAlignment="1">
      <alignment horizontal="center" vertical="center"/>
    </xf>
    <xf numFmtId="0" fontId="5" fillId="0" borderId="0" xfId="2" applyFont="1" applyFill="1">
      <alignment vertical="center"/>
    </xf>
    <xf numFmtId="0" fontId="5" fillId="0" borderId="13" xfId="2" applyFont="1" applyFill="1" applyBorder="1" applyAlignment="1">
      <alignment vertical="center"/>
    </xf>
    <xf numFmtId="0" fontId="5" fillId="0" borderId="13" xfId="2" applyNumberFormat="1" applyFont="1" applyFill="1" applyBorder="1" applyAlignment="1">
      <alignment horizontal="left" vertical="center"/>
    </xf>
    <xf numFmtId="176" fontId="5" fillId="0" borderId="13" xfId="2" applyNumberFormat="1" applyFont="1" applyFill="1" applyBorder="1" applyAlignment="1">
      <alignment horizontal="left" vertical="center"/>
    </xf>
    <xf numFmtId="0" fontId="5" fillId="0" borderId="13" xfId="2" applyFont="1" applyFill="1" applyBorder="1" applyAlignment="1">
      <alignment horizontal="left" vertical="center"/>
    </xf>
    <xf numFmtId="0" fontId="5" fillId="0" borderId="0" xfId="2" applyFont="1" applyFill="1" applyBorder="1" applyAlignment="1">
      <alignment horizontal="left" vertical="center"/>
    </xf>
    <xf numFmtId="0" fontId="5" fillId="2" borderId="17" xfId="1" applyFont="1" applyFill="1" applyBorder="1" applyAlignment="1">
      <alignment horizontal="centerContinuous" vertical="center"/>
    </xf>
    <xf numFmtId="0" fontId="5" fillId="2" borderId="8" xfId="1" applyFont="1" applyFill="1" applyBorder="1" applyAlignment="1">
      <alignment horizontal="centerContinuous" vertical="center"/>
    </xf>
    <xf numFmtId="0" fontId="8" fillId="2" borderId="7" xfId="1" applyFont="1" applyFill="1" applyBorder="1" applyAlignment="1">
      <alignment horizontal="centerContinuous" vertical="center"/>
    </xf>
    <xf numFmtId="0" fontId="5" fillId="2" borderId="20" xfId="1" applyFont="1" applyFill="1" applyBorder="1" applyAlignment="1">
      <alignment horizontal="center" vertical="center"/>
    </xf>
    <xf numFmtId="0" fontId="10" fillId="2" borderId="20" xfId="1" applyFont="1" applyFill="1" applyBorder="1" applyAlignment="1">
      <alignment horizontal="center" vertical="center"/>
    </xf>
    <xf numFmtId="0" fontId="5" fillId="0" borderId="0" xfId="0" applyFont="1" applyFill="1" applyAlignment="1">
      <alignment vertical="center"/>
    </xf>
    <xf numFmtId="0" fontId="5" fillId="2" borderId="21" xfId="1" applyFont="1" applyFill="1" applyBorder="1" applyAlignment="1">
      <alignment horizontal="center" vertical="center" wrapText="1"/>
    </xf>
    <xf numFmtId="0" fontId="5" fillId="0" borderId="21" xfId="1" applyFont="1" applyFill="1" applyBorder="1" applyAlignment="1">
      <alignment vertical="center" wrapText="1"/>
    </xf>
    <xf numFmtId="0" fontId="5" fillId="0" borderId="21" xfId="1" applyNumberFormat="1" applyFont="1" applyFill="1" applyBorder="1" applyAlignment="1">
      <alignment horizontal="left" vertical="center" wrapText="1"/>
    </xf>
    <xf numFmtId="176" fontId="9" fillId="0" borderId="21" xfId="1" applyNumberFormat="1" applyFont="1" applyFill="1" applyBorder="1" applyAlignment="1">
      <alignment horizontal="left" vertical="center" wrapText="1" shrinkToFit="1"/>
    </xf>
    <xf numFmtId="176" fontId="5" fillId="0" borderId="21" xfId="1" applyNumberFormat="1" applyFont="1" applyFill="1" applyBorder="1" applyAlignment="1">
      <alignment horizontal="left" vertical="center" wrapText="1"/>
    </xf>
    <xf numFmtId="176" fontId="9" fillId="0" borderId="21" xfId="1" applyNumberFormat="1" applyFont="1" applyFill="1" applyBorder="1" applyAlignment="1">
      <alignment vertical="center" wrapText="1"/>
    </xf>
    <xf numFmtId="0" fontId="12" fillId="0" borderId="0" xfId="1" applyFont="1" applyFill="1">
      <alignment vertical="center"/>
    </xf>
    <xf numFmtId="0" fontId="5" fillId="0" borderId="0" xfId="1" applyFont="1" applyFill="1" applyAlignment="1">
      <alignment vertical="center" wrapText="1"/>
    </xf>
    <xf numFmtId="0" fontId="5" fillId="0" borderId="21" xfId="1" applyNumberFormat="1" applyFont="1" applyFill="1" applyBorder="1" applyAlignment="1">
      <alignment vertical="center" wrapText="1"/>
    </xf>
    <xf numFmtId="176" fontId="5" fillId="0" borderId="21" xfId="1" applyNumberFormat="1" applyFont="1" applyFill="1" applyBorder="1" applyAlignment="1">
      <alignment horizontal="left" vertical="center" wrapText="1" shrinkToFit="1"/>
    </xf>
    <xf numFmtId="176" fontId="5" fillId="0" borderId="21" xfId="1" applyNumberFormat="1" applyFont="1" applyFill="1" applyBorder="1" applyAlignment="1">
      <alignment vertical="center" wrapText="1"/>
    </xf>
    <xf numFmtId="0" fontId="13" fillId="0" borderId="0" xfId="1" applyFont="1" applyFill="1">
      <alignment vertical="center"/>
    </xf>
    <xf numFmtId="0" fontId="5" fillId="0" borderId="0" xfId="1" applyFont="1" applyFill="1" applyBorder="1">
      <alignment vertical="center"/>
    </xf>
    <xf numFmtId="176" fontId="5" fillId="0" borderId="21" xfId="1" applyNumberFormat="1" applyFont="1" applyFill="1" applyBorder="1" applyAlignment="1">
      <alignment vertical="top" wrapText="1"/>
    </xf>
    <xf numFmtId="0" fontId="9" fillId="0" borderId="21" xfId="1" applyFont="1" applyFill="1" applyBorder="1" applyAlignment="1">
      <alignment vertical="center" wrapText="1"/>
    </xf>
    <xf numFmtId="0" fontId="5" fillId="0" borderId="21" xfId="2" applyFont="1" applyFill="1" applyBorder="1" applyAlignment="1">
      <alignment vertical="center" wrapText="1"/>
    </xf>
    <xf numFmtId="0" fontId="5" fillId="4" borderId="21" xfId="1" applyFont="1" applyFill="1" applyBorder="1" applyAlignment="1">
      <alignment horizontal="center" vertical="center" wrapText="1"/>
    </xf>
    <xf numFmtId="176" fontId="5" fillId="0" borderId="21" xfId="2" applyNumberFormat="1" applyFont="1" applyFill="1" applyBorder="1" applyAlignment="1">
      <alignment horizontal="left" vertical="center" wrapText="1"/>
    </xf>
    <xf numFmtId="176" fontId="5" fillId="0" borderId="16" xfId="1" applyNumberFormat="1" applyFont="1" applyFill="1" applyBorder="1" applyAlignment="1">
      <alignment vertical="top" wrapText="1"/>
    </xf>
    <xf numFmtId="0" fontId="5" fillId="0" borderId="16" xfId="1" applyFont="1" applyBorder="1" applyAlignment="1">
      <alignment vertical="center" wrapText="1"/>
    </xf>
    <xf numFmtId="0" fontId="5" fillId="0" borderId="21" xfId="1" applyFont="1" applyBorder="1" applyAlignment="1">
      <alignment vertical="center" wrapText="1"/>
    </xf>
    <xf numFmtId="176" fontId="5" fillId="0" borderId="21" xfId="1" applyNumberFormat="1" applyFont="1" applyFill="1" applyBorder="1" applyAlignment="1">
      <alignment horizontal="left" vertical="top" wrapText="1"/>
    </xf>
    <xf numFmtId="176" fontId="5" fillId="0" borderId="16" xfId="1" applyNumberFormat="1" applyFont="1" applyFill="1" applyBorder="1" applyAlignment="1">
      <alignment vertical="center" wrapText="1"/>
    </xf>
    <xf numFmtId="176" fontId="5" fillId="0" borderId="21" xfId="2" applyNumberFormat="1" applyFont="1" applyFill="1" applyBorder="1" applyAlignment="1">
      <alignment vertical="center" wrapText="1"/>
    </xf>
    <xf numFmtId="0" fontId="14" fillId="0" borderId="21" xfId="1" applyFont="1" applyFill="1" applyBorder="1" applyAlignment="1">
      <alignment horizontal="center" vertical="center" wrapText="1"/>
    </xf>
    <xf numFmtId="0" fontId="15" fillId="0" borderId="0" xfId="3" applyFont="1" applyFill="1" applyBorder="1" applyAlignment="1"/>
    <xf numFmtId="0" fontId="13" fillId="0" borderId="0" xfId="3" applyFont="1" applyFill="1" applyBorder="1" applyAlignment="1"/>
    <xf numFmtId="0" fontId="13" fillId="0" borderId="0" xfId="3" applyFont="1" applyFill="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xf numFmtId="0" fontId="16" fillId="0" borderId="0" xfId="3" applyFont="1" applyFill="1" applyBorder="1" applyAlignment="1">
      <alignment vertical="center" wrapText="1"/>
    </xf>
    <xf numFmtId="0" fontId="16" fillId="0" borderId="0" xfId="3" applyFont="1" applyFill="1" applyBorder="1" applyAlignment="1">
      <alignment vertical="center"/>
    </xf>
    <xf numFmtId="0" fontId="13" fillId="0" borderId="0" xfId="3" applyFont="1" applyFill="1" applyBorder="1" applyAlignment="1">
      <alignment vertical="center" wrapText="1"/>
    </xf>
    <xf numFmtId="0" fontId="13" fillId="0" borderId="0" xfId="3" applyFont="1" applyFill="1"/>
    <xf numFmtId="0" fontId="16" fillId="0" borderId="0" xfId="3" applyFont="1" applyFill="1" applyBorder="1" applyAlignment="1"/>
    <xf numFmtId="0" fontId="22" fillId="0" borderId="0" xfId="3" applyFont="1" applyFill="1" applyBorder="1" applyAlignment="1">
      <alignment vertical="center"/>
    </xf>
    <xf numFmtId="0" fontId="23" fillId="0" borderId="0" xfId="3" applyFont="1" applyFill="1" applyBorder="1" applyAlignment="1">
      <alignment vertical="center"/>
    </xf>
    <xf numFmtId="0" fontId="24" fillId="0" borderId="0" xfId="3" applyFont="1" applyFill="1" applyBorder="1" applyAlignment="1"/>
    <xf numFmtId="0" fontId="25" fillId="0" borderId="0" xfId="3" applyFont="1" applyFill="1" applyBorder="1" applyAlignment="1"/>
    <xf numFmtId="0" fontId="13" fillId="0" borderId="0" xfId="3" applyFont="1" applyFill="1" applyBorder="1" applyAlignment="1">
      <alignment horizontal="left" vertical="center"/>
    </xf>
    <xf numFmtId="0" fontId="25" fillId="0" borderId="0" xfId="3" applyFont="1" applyFill="1" applyBorder="1" applyAlignment="1">
      <alignment horizontal="left" vertical="center"/>
    </xf>
    <xf numFmtId="0" fontId="26" fillId="0" borderId="0" xfId="3" applyFont="1" applyFill="1" applyBorder="1" applyAlignment="1">
      <alignment vertical="top"/>
    </xf>
    <xf numFmtId="0" fontId="27" fillId="0" borderId="0" xfId="0" applyFont="1">
      <alignment vertical="center"/>
    </xf>
    <xf numFmtId="176" fontId="9" fillId="0" borderId="21" xfId="1"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0" fontId="28" fillId="0" borderId="21" xfId="1" applyFont="1" applyFill="1" applyBorder="1" applyAlignment="1">
      <alignment vertical="center" wrapText="1"/>
    </xf>
    <xf numFmtId="176" fontId="28" fillId="0" borderId="21" xfId="1" applyNumberFormat="1" applyFont="1" applyFill="1" applyBorder="1" applyAlignment="1">
      <alignment horizontal="left" vertical="center" wrapText="1"/>
    </xf>
    <xf numFmtId="0" fontId="5" fillId="0" borderId="16" xfId="1" applyFont="1" applyFill="1" applyBorder="1" applyAlignment="1">
      <alignment vertical="center" wrapText="1"/>
    </xf>
    <xf numFmtId="0" fontId="5" fillId="3" borderId="17"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7" xfId="1" applyFont="1" applyFill="1" applyBorder="1" applyAlignment="1">
      <alignment horizontal="left"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6" fillId="0" borderId="1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6" xfId="1" applyNumberFormat="1" applyFont="1" applyFill="1" applyBorder="1" applyAlignment="1">
      <alignment horizontal="center" vertical="center"/>
    </xf>
    <xf numFmtId="0" fontId="5" fillId="2" borderId="20" xfId="1" applyNumberFormat="1" applyFont="1" applyFill="1" applyBorder="1" applyAlignment="1">
      <alignment horizontal="center" vertical="center"/>
    </xf>
    <xf numFmtId="176" fontId="5" fillId="2" borderId="16" xfId="1" applyNumberFormat="1" applyFont="1" applyFill="1" applyBorder="1" applyAlignment="1">
      <alignment horizontal="center" vertical="center" shrinkToFit="1"/>
    </xf>
    <xf numFmtId="176" fontId="5" fillId="2" borderId="20" xfId="1" applyNumberFormat="1" applyFont="1" applyFill="1" applyBorder="1" applyAlignment="1">
      <alignment horizontal="center" vertical="center" shrinkToFit="1"/>
    </xf>
    <xf numFmtId="0" fontId="5" fillId="3" borderId="17" xfId="1" applyFont="1" applyFill="1" applyBorder="1" applyAlignment="1">
      <alignment vertical="center" wrapText="1"/>
    </xf>
    <xf numFmtId="0" fontId="5" fillId="3" borderId="8" xfId="1" applyFont="1" applyFill="1" applyBorder="1" applyAlignment="1">
      <alignment vertical="center" wrapText="1"/>
    </xf>
    <xf numFmtId="0" fontId="5" fillId="3" borderId="7" xfId="1" applyFont="1" applyFill="1" applyBorder="1" applyAlignment="1">
      <alignment vertical="center" wrapText="1"/>
    </xf>
    <xf numFmtId="176" fontId="5" fillId="0" borderId="16" xfId="2" applyNumberFormat="1" applyFont="1" applyFill="1" applyBorder="1" applyAlignment="1">
      <alignment horizontal="left" vertical="top" wrapText="1"/>
    </xf>
    <xf numFmtId="176" fontId="5" fillId="0" borderId="22" xfId="2" applyNumberFormat="1" applyFont="1" applyFill="1" applyBorder="1" applyAlignment="1">
      <alignment horizontal="left" vertical="top" wrapText="1"/>
    </xf>
    <xf numFmtId="176" fontId="5" fillId="0" borderId="20" xfId="2" applyNumberFormat="1" applyFont="1" applyFill="1" applyBorder="1" applyAlignment="1">
      <alignment horizontal="left" vertical="top" wrapText="1"/>
    </xf>
    <xf numFmtId="0" fontId="14" fillId="0" borderId="17" xfId="1" applyFont="1" applyFill="1" applyBorder="1" applyAlignment="1">
      <alignment vertical="center" wrapText="1"/>
    </xf>
    <xf numFmtId="0" fontId="14" fillId="0" borderId="8" xfId="1" applyFont="1" applyFill="1" applyBorder="1" applyAlignment="1">
      <alignment vertical="center" wrapText="1"/>
    </xf>
    <xf numFmtId="0" fontId="14" fillId="0" borderId="7" xfId="1" applyFont="1" applyFill="1" applyBorder="1" applyAlignment="1">
      <alignment vertical="center" wrapText="1"/>
    </xf>
    <xf numFmtId="176" fontId="5" fillId="3" borderId="17" xfId="1" applyNumberFormat="1" applyFont="1" applyFill="1" applyBorder="1" applyAlignment="1">
      <alignment vertical="center" wrapText="1"/>
    </xf>
    <xf numFmtId="176" fontId="5" fillId="3" borderId="8" xfId="1" applyNumberFormat="1" applyFont="1" applyFill="1" applyBorder="1" applyAlignment="1">
      <alignment vertical="center" wrapText="1"/>
    </xf>
    <xf numFmtId="176" fontId="5" fillId="3" borderId="7" xfId="1" applyNumberFormat="1" applyFont="1" applyFill="1" applyBorder="1" applyAlignment="1">
      <alignment vertical="center" wrapText="1"/>
    </xf>
    <xf numFmtId="0" fontId="5" fillId="0" borderId="17" xfId="1" applyNumberFormat="1" applyFont="1" applyFill="1" applyBorder="1" applyAlignment="1">
      <alignment vertical="center" wrapText="1"/>
    </xf>
    <xf numFmtId="0" fontId="5" fillId="0" borderId="7" xfId="1" applyNumberFormat="1" applyFont="1" applyFill="1" applyBorder="1" applyAlignment="1">
      <alignment vertical="center" wrapText="1"/>
    </xf>
    <xf numFmtId="176" fontId="5" fillId="0" borderId="17" xfId="1" applyNumberFormat="1" applyFont="1" applyFill="1" applyBorder="1" applyAlignment="1">
      <alignment vertical="center" wrapText="1"/>
    </xf>
    <xf numFmtId="176" fontId="5" fillId="0" borderId="7" xfId="1" applyNumberFormat="1" applyFont="1" applyFill="1" applyBorder="1" applyAlignment="1">
      <alignment vertical="center" wrapText="1"/>
    </xf>
    <xf numFmtId="176" fontId="5" fillId="0" borderId="16" xfId="1" applyNumberFormat="1" applyFont="1" applyFill="1" applyBorder="1" applyAlignment="1">
      <alignment horizontal="left" vertical="top" wrapText="1"/>
    </xf>
    <xf numFmtId="176" fontId="5" fillId="0" borderId="22" xfId="1" applyNumberFormat="1" applyFont="1" applyFill="1" applyBorder="1" applyAlignment="1">
      <alignment horizontal="left" vertical="top" wrapText="1"/>
    </xf>
    <xf numFmtId="176" fontId="5" fillId="0" borderId="20" xfId="1" applyNumberFormat="1" applyFont="1" applyFill="1" applyBorder="1" applyAlignment="1">
      <alignment horizontal="left" vertical="top" wrapText="1"/>
    </xf>
    <xf numFmtId="0" fontId="13" fillId="0" borderId="0" xfId="3" applyFont="1" applyFill="1" applyBorder="1" applyAlignment="1">
      <alignment vertical="top" wrapText="1"/>
    </xf>
    <xf numFmtId="0" fontId="13" fillId="0" borderId="0" xfId="3" applyFont="1" applyFill="1" applyAlignment="1">
      <alignment vertical="top" wrapText="1"/>
    </xf>
    <xf numFmtId="0" fontId="18" fillId="0" borderId="0" xfId="4" applyFont="1" applyFill="1" applyBorder="1" applyAlignment="1">
      <alignment vertical="center" shrinkToFit="1"/>
    </xf>
    <xf numFmtId="0" fontId="13" fillId="0" borderId="0" xfId="3" applyFont="1" applyFill="1" applyAlignment="1">
      <alignment vertical="center" shrinkToFit="1"/>
    </xf>
    <xf numFmtId="0" fontId="16" fillId="0" borderId="0" xfId="3" applyFont="1" applyFill="1" applyBorder="1" applyAlignment="1">
      <alignment vertical="center" wrapText="1"/>
    </xf>
    <xf numFmtId="0" fontId="13" fillId="0" borderId="0" xfId="3" applyFont="1" applyFill="1" applyAlignment="1">
      <alignment vertical="center" wrapText="1"/>
    </xf>
    <xf numFmtId="0" fontId="21" fillId="0" borderId="0" xfId="5" applyFont="1" applyAlignment="1">
      <alignment vertical="center" wrapText="1"/>
    </xf>
  </cellXfs>
  <cellStyles count="6">
    <cellStyle name="ハイパーリンク" xfId="4" builtinId="8"/>
    <cellStyle name="標準" xfId="0" builtinId="0"/>
    <cellStyle name="標準 2 2 2" xfId="3"/>
    <cellStyle name="標準 3" xfId="1"/>
    <cellStyle name="標準 3 2" xfId="5"/>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238124</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1045369"/>
          <a:ext cx="8265319" cy="431005"/>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hlw.go.jp/stf/seisakunitsuite/bunya/kenkou_iryou/shokuhin/syokuchu/kanren/yobou/040204-1.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9"/>
  <sheetViews>
    <sheetView tabSelected="1" zoomScale="90" zoomScaleNormal="90" zoomScaleSheetLayoutView="90" workbookViewId="0">
      <pane ySplit="8" topLeftCell="A9" activePane="bottomLeft" state="frozen"/>
      <selection pane="bottomLeft" sqref="A1:G1"/>
    </sheetView>
  </sheetViews>
  <sheetFormatPr defaultRowHeight="18.75" x14ac:dyDescent="0.4"/>
  <cols>
    <col min="1" max="1" width="3.125" customWidth="1"/>
    <col min="2" max="2" width="16.75" customWidth="1"/>
    <col min="3" max="3" width="52.5" customWidth="1"/>
    <col min="4" max="4" width="20.625" customWidth="1"/>
    <col min="5" max="8" width="5.875" customWidth="1"/>
    <col min="9" max="9" width="3" hidden="1" customWidth="1"/>
    <col min="10" max="10" width="9" hidden="1" customWidth="1"/>
  </cols>
  <sheetData>
    <row r="1" spans="1:10" ht="19.5" thickBot="1" x14ac:dyDescent="0.45">
      <c r="A1" s="81" t="s">
        <v>348</v>
      </c>
      <c r="B1" s="81"/>
      <c r="C1" s="81"/>
      <c r="D1" s="81"/>
      <c r="E1" s="81"/>
      <c r="F1" s="81"/>
      <c r="G1" s="81"/>
      <c r="H1" s="1"/>
      <c r="I1" s="1"/>
    </row>
    <row r="2" spans="1:10" ht="19.5" thickTop="1" x14ac:dyDescent="0.4">
      <c r="A2" s="82" t="s">
        <v>0</v>
      </c>
      <c r="B2" s="83"/>
      <c r="C2" s="2"/>
      <c r="D2" s="3"/>
      <c r="E2" s="4"/>
      <c r="F2" s="4"/>
      <c r="G2" s="5"/>
      <c r="H2" s="1"/>
      <c r="I2" s="1"/>
    </row>
    <row r="3" spans="1:10" x14ac:dyDescent="0.4">
      <c r="A3" s="84" t="s">
        <v>1</v>
      </c>
      <c r="B3" s="85"/>
      <c r="C3" s="6"/>
      <c r="D3" s="7"/>
      <c r="E3" s="8"/>
      <c r="F3" s="8"/>
      <c r="G3" s="9"/>
      <c r="H3" s="1"/>
      <c r="I3" s="1"/>
    </row>
    <row r="4" spans="1:10" ht="19.5" thickBot="1" x14ac:dyDescent="0.45">
      <c r="A4" s="86" t="s">
        <v>2</v>
      </c>
      <c r="B4" s="87"/>
      <c r="C4" s="10" t="s">
        <v>3</v>
      </c>
      <c r="D4" s="11"/>
      <c r="E4" s="12"/>
      <c r="F4" s="12"/>
      <c r="G4" s="13"/>
      <c r="H4" s="1"/>
      <c r="I4" s="1"/>
    </row>
    <row r="5" spans="1:10" ht="19.5" thickTop="1" x14ac:dyDescent="0.4">
      <c r="A5" s="1"/>
      <c r="B5" s="14"/>
      <c r="C5" s="15"/>
      <c r="D5" s="16"/>
      <c r="E5" s="17"/>
      <c r="F5" s="17"/>
      <c r="G5" s="17"/>
      <c r="H5" s="1"/>
      <c r="I5" s="1"/>
    </row>
    <row r="6" spans="1:10" x14ac:dyDescent="0.4">
      <c r="A6" s="18"/>
      <c r="B6" s="19"/>
      <c r="C6" s="20"/>
      <c r="D6" s="21"/>
      <c r="E6" s="22"/>
      <c r="F6" s="22"/>
      <c r="G6" s="23"/>
      <c r="H6" s="18"/>
      <c r="I6" s="18"/>
    </row>
    <row r="7" spans="1:10" x14ac:dyDescent="0.4">
      <c r="A7" s="91" t="s">
        <v>340</v>
      </c>
      <c r="B7" s="92"/>
      <c r="C7" s="95" t="s">
        <v>4</v>
      </c>
      <c r="D7" s="97" t="s">
        <v>5</v>
      </c>
      <c r="E7" s="24" t="s">
        <v>6</v>
      </c>
      <c r="F7" s="25"/>
      <c r="G7" s="26"/>
      <c r="H7" s="1"/>
      <c r="I7" s="1"/>
    </row>
    <row r="8" spans="1:10" x14ac:dyDescent="0.4">
      <c r="A8" s="93"/>
      <c r="B8" s="94"/>
      <c r="C8" s="96"/>
      <c r="D8" s="98"/>
      <c r="E8" s="27" t="s">
        <v>7</v>
      </c>
      <c r="F8" s="27" t="s">
        <v>8</v>
      </c>
      <c r="G8" s="28" t="s">
        <v>9</v>
      </c>
      <c r="H8" s="1"/>
      <c r="I8" s="1"/>
    </row>
    <row r="9" spans="1:10" x14ac:dyDescent="0.4">
      <c r="A9" s="88" t="s">
        <v>10</v>
      </c>
      <c r="B9" s="89"/>
      <c r="C9" s="89"/>
      <c r="D9" s="89"/>
      <c r="E9" s="89"/>
      <c r="F9" s="89"/>
      <c r="G9" s="90"/>
      <c r="H9" s="29"/>
      <c r="I9" s="29"/>
    </row>
    <row r="10" spans="1:10" ht="78.75" x14ac:dyDescent="0.4">
      <c r="A10" s="30">
        <v>1</v>
      </c>
      <c r="B10" s="31" t="s">
        <v>11</v>
      </c>
      <c r="C10" s="34" t="s">
        <v>12</v>
      </c>
      <c r="D10" s="33"/>
      <c r="E10" s="54" t="s">
        <v>384</v>
      </c>
      <c r="F10" s="54" t="s">
        <v>384</v>
      </c>
      <c r="G10" s="54" t="s">
        <v>384</v>
      </c>
      <c r="H10" s="1"/>
      <c r="I10" s="1">
        <f>A10</f>
        <v>1</v>
      </c>
      <c r="J10">
        <f>IF(COUNTIF(E10:G10,Sheet2!$A$2)&gt;1,"エラー",IF(E10=Sheet2!$A$2,1,IF(F10=Sheet2!$A$2,2,IF(G10=Sheet2!$A$2,3,0))))</f>
        <v>0</v>
      </c>
    </row>
    <row r="11" spans="1:10" ht="45" x14ac:dyDescent="0.4">
      <c r="A11" s="30">
        <v>2</v>
      </c>
      <c r="B11" s="31"/>
      <c r="C11" s="34" t="s">
        <v>14</v>
      </c>
      <c r="D11" s="33"/>
      <c r="E11" s="54" t="s">
        <v>13</v>
      </c>
      <c r="F11" s="54" t="s">
        <v>13</v>
      </c>
      <c r="G11" s="54" t="s">
        <v>13</v>
      </c>
      <c r="H11" s="1"/>
      <c r="I11" s="1">
        <f>A11</f>
        <v>2</v>
      </c>
      <c r="J11">
        <f>IF(COUNTIF(E11:G11,Sheet2!$A$2)&gt;1,"エラー",IF(E11=Sheet2!$A$2,1,IF(F11=Sheet2!$A$2,2,IF(G11=Sheet2!$A$2,3,0))))</f>
        <v>0</v>
      </c>
    </row>
    <row r="12" spans="1:10" ht="67.5" x14ac:dyDescent="0.4">
      <c r="A12" s="30">
        <v>3</v>
      </c>
      <c r="B12" s="31"/>
      <c r="C12" s="34" t="s">
        <v>137</v>
      </c>
      <c r="D12" s="33"/>
      <c r="E12" s="54" t="s">
        <v>13</v>
      </c>
      <c r="F12" s="54" t="s">
        <v>13</v>
      </c>
      <c r="G12" s="54" t="s">
        <v>13</v>
      </c>
      <c r="H12" s="1"/>
      <c r="I12" s="1">
        <f t="shared" ref="I12:I75" si="0">A12</f>
        <v>3</v>
      </c>
      <c r="J12">
        <f>IF(COUNTIF(E12:G12,Sheet2!$A$2)&gt;1,"エラー",IF(E12=Sheet2!$A$2,1,IF(F12=Sheet2!$A$2,2,IF(G12=Sheet2!$A$2,3,0))))</f>
        <v>0</v>
      </c>
    </row>
    <row r="13" spans="1:10" ht="56.25" x14ac:dyDescent="0.4">
      <c r="A13" s="30">
        <v>4</v>
      </c>
      <c r="B13" s="31"/>
      <c r="C13" s="34" t="s">
        <v>136</v>
      </c>
      <c r="D13" s="33"/>
      <c r="E13" s="54" t="s">
        <v>13</v>
      </c>
      <c r="F13" s="54" t="s">
        <v>13</v>
      </c>
      <c r="G13" s="54" t="s">
        <v>13</v>
      </c>
      <c r="H13" s="36"/>
      <c r="I13" s="1">
        <f t="shared" si="0"/>
        <v>4</v>
      </c>
      <c r="J13">
        <f>IF(COUNTIF(E13:G13,Sheet2!$A$2)&gt;1,"エラー",IF(E13=Sheet2!$A$2,1,IF(F13=Sheet2!$A$2,2,IF(G13=Sheet2!$A$2,3,0))))</f>
        <v>0</v>
      </c>
    </row>
    <row r="14" spans="1:10" ht="67.5" x14ac:dyDescent="0.4">
      <c r="A14" s="30">
        <v>5</v>
      </c>
      <c r="B14" s="31" t="s">
        <v>15</v>
      </c>
      <c r="C14" s="34" t="s">
        <v>16</v>
      </c>
      <c r="D14" s="33"/>
      <c r="E14" s="54" t="s">
        <v>13</v>
      </c>
      <c r="F14" s="54" t="s">
        <v>13</v>
      </c>
      <c r="G14" s="54" t="s">
        <v>13</v>
      </c>
      <c r="H14" s="1"/>
      <c r="I14" s="1">
        <f t="shared" si="0"/>
        <v>5</v>
      </c>
      <c r="J14">
        <f>IF(COUNTIF(E14:G14,Sheet2!$A$2)&gt;1,"エラー",IF(E14=Sheet2!$A$2,1,IF(F14=Sheet2!$A$2,2,IF(G14=Sheet2!$A$2,3,0))))</f>
        <v>0</v>
      </c>
    </row>
    <row r="15" spans="1:10" x14ac:dyDescent="0.4">
      <c r="A15" s="88" t="s">
        <v>17</v>
      </c>
      <c r="B15" s="89"/>
      <c r="C15" s="89"/>
      <c r="D15" s="89"/>
      <c r="E15" s="89"/>
      <c r="F15" s="89"/>
      <c r="G15" s="90"/>
      <c r="H15" s="29"/>
      <c r="I15" s="1" t="str">
        <f t="shared" si="0"/>
        <v>Ⅱ　人員基準</v>
      </c>
      <c r="J15">
        <f>IF(COUNTIF(E15:G15,Sheet2!$A$2)&gt;1,"エラー",IF(E15=Sheet2!$A$2,1,IF(F15=Sheet2!$A$2,2,IF(G15=Sheet2!$A$2,3,0))))</f>
        <v>0</v>
      </c>
    </row>
    <row r="16" spans="1:10" x14ac:dyDescent="0.4">
      <c r="A16" s="78" t="s">
        <v>18</v>
      </c>
      <c r="B16" s="79"/>
      <c r="C16" s="79"/>
      <c r="D16" s="79"/>
      <c r="E16" s="79"/>
      <c r="F16" s="79"/>
      <c r="G16" s="80"/>
      <c r="H16" s="1"/>
      <c r="I16" s="1" t="str">
        <f t="shared" si="0"/>
        <v>児童発達支援センター以外、かつ主として重症心身障害児を通わせる事業所以外の事業所の場合</v>
      </c>
      <c r="J16">
        <f>IF(COUNTIF(E16:G16,Sheet2!$A$2)&gt;1,"エラー",IF(E16=Sheet2!$A$2,1,IF(F16=Sheet2!$A$2,2,IF(G16=Sheet2!$A$2,3,0))))</f>
        <v>0</v>
      </c>
    </row>
    <row r="17" spans="1:10" ht="101.25" x14ac:dyDescent="0.4">
      <c r="A17" s="30">
        <v>6</v>
      </c>
      <c r="B17" s="49" t="s">
        <v>19</v>
      </c>
      <c r="C17" s="34" t="s">
        <v>261</v>
      </c>
      <c r="D17" s="34"/>
      <c r="E17" s="54" t="s">
        <v>13</v>
      </c>
      <c r="F17" s="54" t="s">
        <v>13</v>
      </c>
      <c r="G17" s="54" t="s">
        <v>13</v>
      </c>
      <c r="H17" s="1"/>
      <c r="I17" s="1">
        <f t="shared" si="0"/>
        <v>6</v>
      </c>
      <c r="J17">
        <f>IF(COUNTIF(E17:G17,Sheet2!$A$2)&gt;1,"エラー",IF(E17=Sheet2!$A$2,1,IF(F17=Sheet2!$A$2,2,IF(G17=Sheet2!$A$2,3,0))))</f>
        <v>0</v>
      </c>
    </row>
    <row r="18" spans="1:10" ht="33.75" x14ac:dyDescent="0.4">
      <c r="A18" s="30">
        <v>7</v>
      </c>
      <c r="B18" s="49" t="s">
        <v>20</v>
      </c>
      <c r="C18" s="34" t="s">
        <v>262</v>
      </c>
      <c r="D18" s="34"/>
      <c r="E18" s="54" t="s">
        <v>13</v>
      </c>
      <c r="F18" s="54" t="s">
        <v>13</v>
      </c>
      <c r="G18" s="54" t="s">
        <v>13</v>
      </c>
      <c r="H18" s="1"/>
      <c r="I18" s="1">
        <f t="shared" si="0"/>
        <v>7</v>
      </c>
      <c r="J18">
        <f>IF(COUNTIF(E18:G18,Sheet2!$A$2)&gt;1,"エラー",IF(E18=Sheet2!$A$2,1,IF(F18=Sheet2!$A$2,2,IF(G18=Sheet2!$A$2,3,0))))</f>
        <v>0</v>
      </c>
    </row>
    <row r="19" spans="1:10" ht="33.75" x14ac:dyDescent="0.4">
      <c r="A19" s="30">
        <v>8</v>
      </c>
      <c r="B19" s="50" t="s">
        <v>21</v>
      </c>
      <c r="C19" s="34" t="s">
        <v>349</v>
      </c>
      <c r="D19" s="35"/>
      <c r="E19" s="54" t="s">
        <v>13</v>
      </c>
      <c r="F19" s="54" t="s">
        <v>13</v>
      </c>
      <c r="G19" s="54" t="s">
        <v>13</v>
      </c>
      <c r="H19" s="1"/>
      <c r="I19" s="1">
        <f t="shared" si="0"/>
        <v>8</v>
      </c>
      <c r="J19">
        <f>IF(COUNTIF(E19:G19,Sheet2!$A$2)&gt;1,"エラー",IF(E19=Sheet2!$A$2,1,IF(F19=Sheet2!$A$2,2,IF(G19=Sheet2!$A$2,3,0))))</f>
        <v>0</v>
      </c>
    </row>
    <row r="20" spans="1:10" ht="33.75" x14ac:dyDescent="0.4">
      <c r="A20" s="30">
        <v>9</v>
      </c>
      <c r="B20" s="50" t="s">
        <v>22</v>
      </c>
      <c r="C20" s="34" t="s">
        <v>264</v>
      </c>
      <c r="D20" s="35"/>
      <c r="E20" s="54" t="s">
        <v>13</v>
      </c>
      <c r="F20" s="54" t="s">
        <v>13</v>
      </c>
      <c r="G20" s="54" t="s">
        <v>13</v>
      </c>
      <c r="H20" s="1"/>
      <c r="I20" s="1">
        <f t="shared" si="0"/>
        <v>9</v>
      </c>
      <c r="J20">
        <f>IF(COUNTIF(E20:G20,Sheet2!$A$2)&gt;1,"エラー",IF(E20=Sheet2!$A$2,1,IF(F20=Sheet2!$A$2,2,IF(G20=Sheet2!$A$2,3,0))))</f>
        <v>0</v>
      </c>
    </row>
    <row r="21" spans="1:10" ht="56.25" x14ac:dyDescent="0.4">
      <c r="A21" s="30">
        <v>10</v>
      </c>
      <c r="B21" s="31" t="s">
        <v>23</v>
      </c>
      <c r="C21" s="34" t="s">
        <v>265</v>
      </c>
      <c r="D21" s="35" t="s">
        <v>24</v>
      </c>
      <c r="E21" s="54" t="s">
        <v>13</v>
      </c>
      <c r="F21" s="54" t="s">
        <v>13</v>
      </c>
      <c r="G21" s="54" t="s">
        <v>13</v>
      </c>
      <c r="H21" s="36"/>
      <c r="I21" s="1">
        <f t="shared" si="0"/>
        <v>10</v>
      </c>
      <c r="J21">
        <f>IF(COUNTIF(E21:G21,Sheet2!$A$2)&gt;1,"エラー",IF(E21=Sheet2!$A$2,1,IF(F21=Sheet2!$A$2,2,IF(G21=Sheet2!$A$2,3,0))))</f>
        <v>0</v>
      </c>
    </row>
    <row r="22" spans="1:10" ht="67.5" x14ac:dyDescent="0.4">
      <c r="A22" s="30">
        <v>11</v>
      </c>
      <c r="B22" s="50" t="s">
        <v>25</v>
      </c>
      <c r="C22" s="34" t="s">
        <v>266</v>
      </c>
      <c r="D22" s="35" t="s">
        <v>140</v>
      </c>
      <c r="E22" s="54" t="s">
        <v>13</v>
      </c>
      <c r="F22" s="54" t="s">
        <v>13</v>
      </c>
      <c r="G22" s="54" t="s">
        <v>13</v>
      </c>
      <c r="H22" s="1"/>
      <c r="I22" s="1">
        <f t="shared" si="0"/>
        <v>11</v>
      </c>
      <c r="J22">
        <f>IF(COUNTIF(E22:G22,Sheet2!$A$2)&gt;1,"エラー",IF(E22=Sheet2!$A$2,1,IF(F22=Sheet2!$A$2,2,IF(G22=Sheet2!$A$2,3,0))))</f>
        <v>0</v>
      </c>
    </row>
    <row r="23" spans="1:10" ht="157.5" x14ac:dyDescent="0.4">
      <c r="A23" s="30">
        <v>12</v>
      </c>
      <c r="B23" s="50" t="s">
        <v>26</v>
      </c>
      <c r="C23" s="32" t="s">
        <v>267</v>
      </c>
      <c r="D23" s="35" t="s">
        <v>139</v>
      </c>
      <c r="E23" s="54" t="s">
        <v>13</v>
      </c>
      <c r="F23" s="54" t="s">
        <v>13</v>
      </c>
      <c r="G23" s="54" t="s">
        <v>13</v>
      </c>
      <c r="H23" s="1"/>
      <c r="I23" s="1">
        <f t="shared" si="0"/>
        <v>12</v>
      </c>
      <c r="J23">
        <f>IF(COUNTIF(E23:G23,Sheet2!$A$2)&gt;1,"エラー",IF(E23=Sheet2!$A$2,1,IF(F23=Sheet2!$A$2,2,IF(G23=Sheet2!$A$2,3,0))))</f>
        <v>0</v>
      </c>
    </row>
    <row r="24" spans="1:10" ht="90" x14ac:dyDescent="0.4">
      <c r="A24" s="30">
        <v>13</v>
      </c>
      <c r="B24" s="50" t="s">
        <v>27</v>
      </c>
      <c r="C24" s="34" t="s">
        <v>268</v>
      </c>
      <c r="D24" s="35"/>
      <c r="E24" s="54" t="s">
        <v>13</v>
      </c>
      <c r="F24" s="54" t="s">
        <v>13</v>
      </c>
      <c r="G24" s="54" t="s">
        <v>13</v>
      </c>
      <c r="H24" s="1"/>
      <c r="I24" s="1">
        <f t="shared" si="0"/>
        <v>13</v>
      </c>
      <c r="J24">
        <f>IF(COUNTIF(E24:G24,Sheet2!$A$2)&gt;1,"エラー",IF(E24=Sheet2!$A$2,1,IF(F24=Sheet2!$A$2,2,IF(G24=Sheet2!$A$2,3,0))))</f>
        <v>0</v>
      </c>
    </row>
    <row r="25" spans="1:10" x14ac:dyDescent="0.4">
      <c r="A25" s="78" t="s">
        <v>28</v>
      </c>
      <c r="B25" s="79"/>
      <c r="C25" s="79"/>
      <c r="D25" s="79"/>
      <c r="E25" s="79"/>
      <c r="F25" s="79"/>
      <c r="G25" s="80"/>
      <c r="H25" s="1"/>
      <c r="I25" s="1" t="str">
        <f t="shared" si="0"/>
        <v>児童発達支援センター以外、かつ主として重症心身障害児を通わせる事業所の場合</v>
      </c>
      <c r="J25">
        <f>IF(COUNTIF(E25:G25,Sheet2!$A$2)&gt;1,"エラー",IF(E25=Sheet2!$A$2,1,IF(F25=Sheet2!$A$2,2,IF(G25=Sheet2!$A$2,3,0))))</f>
        <v>0</v>
      </c>
    </row>
    <row r="26" spans="1:10" ht="90" x14ac:dyDescent="0.4">
      <c r="A26" s="30">
        <v>14</v>
      </c>
      <c r="B26" s="32" t="s">
        <v>29</v>
      </c>
      <c r="C26" s="32" t="s">
        <v>269</v>
      </c>
      <c r="D26" s="35" t="s">
        <v>350</v>
      </c>
      <c r="E26" s="54" t="s">
        <v>13</v>
      </c>
      <c r="F26" s="54" t="s">
        <v>13</v>
      </c>
      <c r="G26" s="54" t="s">
        <v>13</v>
      </c>
      <c r="H26" s="1"/>
      <c r="I26" s="1">
        <f t="shared" si="0"/>
        <v>14</v>
      </c>
      <c r="J26">
        <f>IF(COUNTIF(E26:G26,Sheet2!$A$2)&gt;1,"エラー",IF(E26=Sheet2!$A$2,1,IF(F26=Sheet2!$A$2,2,IF(G26=Sheet2!$A$2,3,0))))</f>
        <v>0</v>
      </c>
    </row>
    <row r="27" spans="1:10" ht="56.25" x14ac:dyDescent="0.4">
      <c r="A27" s="30">
        <v>15</v>
      </c>
      <c r="B27" s="32" t="s">
        <v>23</v>
      </c>
      <c r="C27" s="32" t="s">
        <v>265</v>
      </c>
      <c r="D27" s="40" t="s">
        <v>24</v>
      </c>
      <c r="E27" s="54" t="s">
        <v>13</v>
      </c>
      <c r="F27" s="54" t="s">
        <v>13</v>
      </c>
      <c r="G27" s="54" t="s">
        <v>13</v>
      </c>
      <c r="H27" s="1"/>
      <c r="I27" s="1">
        <f t="shared" si="0"/>
        <v>15</v>
      </c>
      <c r="J27">
        <f>IF(COUNTIF(E27:G27,Sheet2!$A$2)&gt;1,"エラー",IF(E27=Sheet2!$A$2,1,IF(F27=Sheet2!$A$2,2,IF(G27=Sheet2!$A$2,3,0))))</f>
        <v>0</v>
      </c>
    </row>
    <row r="28" spans="1:10" x14ac:dyDescent="0.4">
      <c r="A28" s="78" t="s">
        <v>30</v>
      </c>
      <c r="B28" s="79"/>
      <c r="C28" s="79"/>
      <c r="D28" s="79"/>
      <c r="E28" s="79"/>
      <c r="F28" s="79"/>
      <c r="G28" s="80"/>
      <c r="H28" s="1"/>
      <c r="I28" s="1" t="str">
        <f t="shared" si="0"/>
        <v>児童発達支援センターの場合</v>
      </c>
      <c r="J28">
        <f>IF(COUNTIF(E28:G28,Sheet2!$A$2)&gt;1,"エラー",IF(E28=Sheet2!$A$2,1,IF(F28=Sheet2!$A$2,2,IF(G28=Sheet2!$A$2,3,0))))</f>
        <v>0</v>
      </c>
    </row>
    <row r="29" spans="1:10" ht="33.75" x14ac:dyDescent="0.4">
      <c r="A29" s="30">
        <v>16</v>
      </c>
      <c r="B29" s="32" t="s">
        <v>31</v>
      </c>
      <c r="C29" s="34" t="s">
        <v>270</v>
      </c>
      <c r="D29" s="35"/>
      <c r="E29" s="54" t="s">
        <v>13</v>
      </c>
      <c r="F29" s="54" t="s">
        <v>13</v>
      </c>
      <c r="G29" s="54" t="s">
        <v>13</v>
      </c>
      <c r="H29" s="1"/>
      <c r="I29" s="1">
        <f t="shared" si="0"/>
        <v>16</v>
      </c>
      <c r="J29">
        <f>IF(COUNTIF(E29:G29,Sheet2!$A$2)&gt;1,"エラー",IF(E29=Sheet2!$A$2,1,IF(F29=Sheet2!$A$2,2,IF(G29=Sheet2!$A$2,3,0))))</f>
        <v>0</v>
      </c>
    </row>
    <row r="30" spans="1:10" ht="45" x14ac:dyDescent="0.4">
      <c r="A30" s="30">
        <v>17</v>
      </c>
      <c r="B30" s="32" t="s">
        <v>32</v>
      </c>
      <c r="C30" s="40" t="s">
        <v>271</v>
      </c>
      <c r="D30" s="39"/>
      <c r="E30" s="54" t="s">
        <v>13</v>
      </c>
      <c r="F30" s="54" t="s">
        <v>13</v>
      </c>
      <c r="G30" s="54" t="s">
        <v>13</v>
      </c>
      <c r="H30" s="1"/>
      <c r="I30" s="1">
        <f t="shared" si="0"/>
        <v>17</v>
      </c>
      <c r="J30">
        <f>IF(COUNTIF(E30:G30,Sheet2!$A$2)&gt;1,"エラー",IF(E30=Sheet2!$A$2,1,IF(F30=Sheet2!$A$2,2,IF(G30=Sheet2!$A$2,3,0))))</f>
        <v>0</v>
      </c>
    </row>
    <row r="31" spans="1:10" ht="33.75" x14ac:dyDescent="0.4">
      <c r="A31" s="30">
        <v>18</v>
      </c>
      <c r="B31" s="32"/>
      <c r="C31" s="34" t="s">
        <v>272</v>
      </c>
      <c r="D31" s="40"/>
      <c r="E31" s="54" t="s">
        <v>13</v>
      </c>
      <c r="F31" s="54" t="s">
        <v>13</v>
      </c>
      <c r="G31" s="54" t="s">
        <v>13</v>
      </c>
      <c r="H31" s="1"/>
      <c r="I31" s="1">
        <f t="shared" si="0"/>
        <v>18</v>
      </c>
      <c r="J31">
        <f>IF(COUNTIF(E31:G31,Sheet2!$A$2)&gt;1,"エラー",IF(E31=Sheet2!$A$2,1,IF(F31=Sheet2!$A$2,2,IF(G31=Sheet2!$A$2,3,0))))</f>
        <v>0</v>
      </c>
    </row>
    <row r="32" spans="1:10" ht="33.75" x14ac:dyDescent="0.4">
      <c r="A32" s="30">
        <v>19</v>
      </c>
      <c r="B32" s="32"/>
      <c r="C32" s="34" t="s">
        <v>273</v>
      </c>
      <c r="D32" s="40"/>
      <c r="E32" s="54" t="s">
        <v>13</v>
      </c>
      <c r="F32" s="54" t="s">
        <v>13</v>
      </c>
      <c r="G32" s="54" t="s">
        <v>13</v>
      </c>
      <c r="H32" s="1"/>
      <c r="I32" s="1">
        <f t="shared" si="0"/>
        <v>19</v>
      </c>
      <c r="J32">
        <f>IF(COUNTIF(E32:G32,Sheet2!$A$2)&gt;1,"エラー",IF(E32=Sheet2!$A$2,1,IF(F32=Sheet2!$A$2,2,IF(G32=Sheet2!$A$2,3,0))))</f>
        <v>0</v>
      </c>
    </row>
    <row r="33" spans="1:10" ht="67.5" x14ac:dyDescent="0.4">
      <c r="A33" s="30">
        <v>20</v>
      </c>
      <c r="B33" s="31" t="s">
        <v>33</v>
      </c>
      <c r="C33" s="34" t="s">
        <v>274</v>
      </c>
      <c r="D33" s="40" t="s">
        <v>143</v>
      </c>
      <c r="E33" s="54" t="s">
        <v>13</v>
      </c>
      <c r="F33" s="54" t="s">
        <v>13</v>
      </c>
      <c r="G33" s="54" t="s">
        <v>13</v>
      </c>
      <c r="H33" s="1"/>
      <c r="I33" s="1">
        <f t="shared" si="0"/>
        <v>20</v>
      </c>
      <c r="J33">
        <f>IF(COUNTIF(E33:G33,Sheet2!$A$2)&gt;1,"エラー",IF(E33=Sheet2!$A$2,1,IF(F33=Sheet2!$A$2,2,IF(G33=Sheet2!$A$2,3,0))))</f>
        <v>0</v>
      </c>
    </row>
    <row r="34" spans="1:10" ht="67.5" x14ac:dyDescent="0.4">
      <c r="A34" s="30">
        <v>21</v>
      </c>
      <c r="B34" s="31" t="s">
        <v>34</v>
      </c>
      <c r="C34" s="34" t="s">
        <v>275</v>
      </c>
      <c r="D34" s="40" t="s">
        <v>144</v>
      </c>
      <c r="E34" s="54" t="s">
        <v>13</v>
      </c>
      <c r="F34" s="54" t="s">
        <v>13</v>
      </c>
      <c r="G34" s="54" t="s">
        <v>13</v>
      </c>
      <c r="H34" s="1"/>
      <c r="I34" s="1">
        <f t="shared" si="0"/>
        <v>21</v>
      </c>
      <c r="J34">
        <f>IF(COUNTIF(E34:G34,Sheet2!$A$2)&gt;1,"エラー",IF(E34=Sheet2!$A$2,1,IF(F34=Sheet2!$A$2,2,IF(G34=Sheet2!$A$2,3,0))))</f>
        <v>0</v>
      </c>
    </row>
    <row r="35" spans="1:10" ht="33.75" x14ac:dyDescent="0.4">
      <c r="A35" s="30">
        <v>22</v>
      </c>
      <c r="B35" s="31" t="s">
        <v>35</v>
      </c>
      <c r="C35" s="34" t="s">
        <v>276</v>
      </c>
      <c r="D35" s="40"/>
      <c r="E35" s="54" t="s">
        <v>13</v>
      </c>
      <c r="F35" s="54" t="s">
        <v>13</v>
      </c>
      <c r="G35" s="54" t="s">
        <v>13</v>
      </c>
      <c r="H35" s="1"/>
      <c r="I35" s="1">
        <f t="shared" si="0"/>
        <v>22</v>
      </c>
      <c r="J35">
        <f>IF(COUNTIF(E35:G35,Sheet2!$A$2)&gt;1,"エラー",IF(E35=Sheet2!$A$2,1,IF(F35=Sheet2!$A$2,2,IF(G35=Sheet2!$A$2,3,0))))</f>
        <v>0</v>
      </c>
    </row>
    <row r="36" spans="1:10" ht="56.25" x14ac:dyDescent="0.4">
      <c r="A36" s="30">
        <v>23</v>
      </c>
      <c r="B36" s="32" t="s">
        <v>23</v>
      </c>
      <c r="C36" s="34" t="s">
        <v>265</v>
      </c>
      <c r="D36" s="40" t="s">
        <v>24</v>
      </c>
      <c r="E36" s="54" t="s">
        <v>13</v>
      </c>
      <c r="F36" s="54" t="s">
        <v>13</v>
      </c>
      <c r="G36" s="54" t="s">
        <v>13</v>
      </c>
      <c r="H36" s="1"/>
      <c r="I36" s="1">
        <f t="shared" si="0"/>
        <v>23</v>
      </c>
      <c r="J36">
        <f>IF(COUNTIF(E36:G36,Sheet2!$A$2)&gt;1,"エラー",IF(E36=Sheet2!$A$2,1,IF(F36=Sheet2!$A$2,2,IF(G36=Sheet2!$A$2,3,0))))</f>
        <v>0</v>
      </c>
    </row>
    <row r="37" spans="1:10" ht="56.25" x14ac:dyDescent="0.4">
      <c r="A37" s="30">
        <v>24</v>
      </c>
      <c r="B37" s="32" t="s">
        <v>25</v>
      </c>
      <c r="C37" s="34" t="s">
        <v>266</v>
      </c>
      <c r="D37" s="40" t="s">
        <v>36</v>
      </c>
      <c r="E37" s="54" t="s">
        <v>13</v>
      </c>
      <c r="F37" s="54" t="s">
        <v>13</v>
      </c>
      <c r="G37" s="54" t="s">
        <v>13</v>
      </c>
      <c r="H37" s="1"/>
      <c r="I37" s="1">
        <f t="shared" si="0"/>
        <v>24</v>
      </c>
      <c r="J37">
        <f>IF(COUNTIF(E37:G37,Sheet2!$A$2)&gt;1,"エラー",IF(E37=Sheet2!$A$2,1,IF(F37=Sheet2!$A$2,2,IF(G37=Sheet2!$A$2,3,0))))</f>
        <v>0</v>
      </c>
    </row>
    <row r="38" spans="1:10" ht="157.5" x14ac:dyDescent="0.4">
      <c r="A38" s="30">
        <v>25</v>
      </c>
      <c r="B38" s="32" t="s">
        <v>26</v>
      </c>
      <c r="C38" s="32" t="s">
        <v>277</v>
      </c>
      <c r="D38" s="40"/>
      <c r="E38" s="54" t="s">
        <v>13</v>
      </c>
      <c r="F38" s="54" t="s">
        <v>13</v>
      </c>
      <c r="G38" s="54" t="s">
        <v>13</v>
      </c>
      <c r="H38" s="1"/>
      <c r="I38" s="1">
        <f t="shared" si="0"/>
        <v>25</v>
      </c>
      <c r="J38">
        <f>IF(COUNTIF(E38:G38,Sheet2!$A$2)&gt;1,"エラー",IF(E38=Sheet2!$A$2,1,IF(F38=Sheet2!$A$2,2,IF(G38=Sheet2!$A$2,3,0))))</f>
        <v>0</v>
      </c>
    </row>
    <row r="39" spans="1:10" ht="78.75" x14ac:dyDescent="0.4">
      <c r="A39" s="30">
        <v>26</v>
      </c>
      <c r="B39" s="32" t="s">
        <v>27</v>
      </c>
      <c r="C39" s="34" t="s">
        <v>278</v>
      </c>
      <c r="D39" s="40"/>
      <c r="E39" s="54" t="s">
        <v>13</v>
      </c>
      <c r="F39" s="54" t="s">
        <v>13</v>
      </c>
      <c r="G39" s="54" t="s">
        <v>13</v>
      </c>
      <c r="H39" s="1"/>
      <c r="I39" s="1">
        <f t="shared" si="0"/>
        <v>26</v>
      </c>
      <c r="J39">
        <f>IF(COUNTIF(E39:G39,Sheet2!$A$2)&gt;1,"エラー",IF(E39=Sheet2!$A$2,1,IF(F39=Sheet2!$A$2,2,IF(G39=Sheet2!$A$2,3,0))))</f>
        <v>0</v>
      </c>
    </row>
    <row r="40" spans="1:10" x14ac:dyDescent="0.4">
      <c r="A40" s="78" t="s">
        <v>37</v>
      </c>
      <c r="B40" s="79"/>
      <c r="C40" s="79"/>
      <c r="D40" s="79"/>
      <c r="E40" s="79"/>
      <c r="F40" s="79"/>
      <c r="G40" s="80"/>
      <c r="H40" s="1"/>
      <c r="I40" s="1" t="str">
        <f t="shared" si="0"/>
        <v>主として難聴児を通わせる児童発達支援センターの場合</v>
      </c>
      <c r="J40">
        <f>IF(COUNTIF(E40:G40,Sheet2!$A$2)&gt;1,"エラー",IF(E40=Sheet2!$A$2,1,IF(F40=Sheet2!$A$2,2,IF(G40=Sheet2!$A$2,3,0))))</f>
        <v>0</v>
      </c>
    </row>
    <row r="41" spans="1:10" ht="33.75" x14ac:dyDescent="0.4">
      <c r="A41" s="30">
        <v>27</v>
      </c>
      <c r="B41" s="32" t="s">
        <v>31</v>
      </c>
      <c r="C41" s="34" t="s">
        <v>270</v>
      </c>
      <c r="D41" s="35"/>
      <c r="E41" s="54" t="s">
        <v>13</v>
      </c>
      <c r="F41" s="54" t="s">
        <v>13</v>
      </c>
      <c r="G41" s="54" t="s">
        <v>13</v>
      </c>
      <c r="H41" s="1"/>
      <c r="I41" s="1">
        <f t="shared" si="0"/>
        <v>27</v>
      </c>
      <c r="J41">
        <f>IF(COUNTIF(E41:G41,Sheet2!$A$2)&gt;1,"エラー",IF(E41=Sheet2!$A$2,1,IF(F41=Sheet2!$A$2,2,IF(G41=Sheet2!$A$2,3,0))))</f>
        <v>0</v>
      </c>
    </row>
    <row r="42" spans="1:10" ht="45" x14ac:dyDescent="0.4">
      <c r="A42" s="30">
        <v>28</v>
      </c>
      <c r="B42" s="32" t="s">
        <v>32</v>
      </c>
      <c r="C42" s="40" t="s">
        <v>271</v>
      </c>
      <c r="D42" s="39"/>
      <c r="E42" s="54" t="s">
        <v>13</v>
      </c>
      <c r="F42" s="54" t="s">
        <v>13</v>
      </c>
      <c r="G42" s="54" t="s">
        <v>13</v>
      </c>
      <c r="H42" s="1"/>
      <c r="I42" s="1">
        <f t="shared" si="0"/>
        <v>28</v>
      </c>
      <c r="J42">
        <f>IF(COUNTIF(E42:G42,Sheet2!$A$2)&gt;1,"エラー",IF(E42=Sheet2!$A$2,1,IF(F42=Sheet2!$A$2,2,IF(G42=Sheet2!$A$2,3,0))))</f>
        <v>0</v>
      </c>
    </row>
    <row r="43" spans="1:10" ht="33.75" x14ac:dyDescent="0.4">
      <c r="A43" s="30">
        <v>29</v>
      </c>
      <c r="B43" s="31"/>
      <c r="C43" s="34" t="s">
        <v>272</v>
      </c>
      <c r="D43" s="40"/>
      <c r="E43" s="54" t="s">
        <v>13</v>
      </c>
      <c r="F43" s="54" t="s">
        <v>13</v>
      </c>
      <c r="G43" s="54" t="s">
        <v>13</v>
      </c>
      <c r="H43" s="1"/>
      <c r="I43" s="1">
        <f t="shared" si="0"/>
        <v>29</v>
      </c>
      <c r="J43">
        <f>IF(COUNTIF(E43:G43,Sheet2!$A$2)&gt;1,"エラー",IF(E43=Sheet2!$A$2,1,IF(F43=Sheet2!$A$2,2,IF(G43=Sheet2!$A$2,3,0))))</f>
        <v>0</v>
      </c>
    </row>
    <row r="44" spans="1:10" ht="33.75" x14ac:dyDescent="0.4">
      <c r="A44" s="30">
        <v>30</v>
      </c>
      <c r="B44" s="31"/>
      <c r="C44" s="34" t="s">
        <v>273</v>
      </c>
      <c r="D44" s="40"/>
      <c r="E44" s="54" t="s">
        <v>13</v>
      </c>
      <c r="F44" s="54" t="s">
        <v>13</v>
      </c>
      <c r="G44" s="54" t="s">
        <v>13</v>
      </c>
      <c r="H44" s="1"/>
      <c r="I44" s="1">
        <f t="shared" si="0"/>
        <v>30</v>
      </c>
      <c r="J44">
        <f>IF(COUNTIF(E44:G44,Sheet2!$A$2)&gt;1,"エラー",IF(E44=Sheet2!$A$2,1,IF(F44=Sheet2!$A$2,2,IF(G44=Sheet2!$A$2,3,0))))</f>
        <v>0</v>
      </c>
    </row>
    <row r="45" spans="1:10" ht="67.5" x14ac:dyDescent="0.4">
      <c r="A45" s="30">
        <v>31</v>
      </c>
      <c r="B45" s="31" t="s">
        <v>33</v>
      </c>
      <c r="C45" s="34" t="s">
        <v>274</v>
      </c>
      <c r="D45" s="40" t="s">
        <v>141</v>
      </c>
      <c r="E45" s="54" t="s">
        <v>13</v>
      </c>
      <c r="F45" s="54" t="s">
        <v>13</v>
      </c>
      <c r="G45" s="54" t="s">
        <v>13</v>
      </c>
      <c r="H45" s="1"/>
      <c r="I45" s="1">
        <f t="shared" si="0"/>
        <v>31</v>
      </c>
      <c r="J45">
        <f>IF(COUNTIF(E45:G45,Sheet2!$A$2)&gt;1,"エラー",IF(E45=Sheet2!$A$2,1,IF(F45=Sheet2!$A$2,2,IF(G45=Sheet2!$A$2,3,0))))</f>
        <v>0</v>
      </c>
    </row>
    <row r="46" spans="1:10" ht="56.25" x14ac:dyDescent="0.4">
      <c r="A46" s="30">
        <v>32</v>
      </c>
      <c r="B46" s="31" t="s">
        <v>34</v>
      </c>
      <c r="C46" s="34" t="s">
        <v>275</v>
      </c>
      <c r="D46" s="40" t="s">
        <v>142</v>
      </c>
      <c r="E46" s="54" t="s">
        <v>13</v>
      </c>
      <c r="F46" s="54" t="s">
        <v>13</v>
      </c>
      <c r="G46" s="54" t="s">
        <v>13</v>
      </c>
      <c r="H46" s="1"/>
      <c r="I46" s="1">
        <f t="shared" si="0"/>
        <v>32</v>
      </c>
      <c r="J46">
        <f>IF(COUNTIF(E46:G46,Sheet2!$A$2)&gt;1,"エラー",IF(E46=Sheet2!$A$2,1,IF(F46=Sheet2!$A$2,2,IF(G46=Sheet2!$A$2,3,0))))</f>
        <v>0</v>
      </c>
    </row>
    <row r="47" spans="1:10" ht="33.75" x14ac:dyDescent="0.4">
      <c r="A47" s="30">
        <v>33</v>
      </c>
      <c r="B47" s="31" t="s">
        <v>35</v>
      </c>
      <c r="C47" s="34" t="s">
        <v>263</v>
      </c>
      <c r="D47" s="40"/>
      <c r="E47" s="54" t="s">
        <v>13</v>
      </c>
      <c r="F47" s="54" t="s">
        <v>13</v>
      </c>
      <c r="G47" s="54" t="s">
        <v>13</v>
      </c>
      <c r="H47" s="1"/>
      <c r="I47" s="1">
        <f t="shared" si="0"/>
        <v>33</v>
      </c>
      <c r="J47">
        <f>IF(COUNTIF(E47:G47,Sheet2!$A$2)&gt;1,"エラー",IF(E47=Sheet2!$A$2,1,IF(F47=Sheet2!$A$2,2,IF(G47=Sheet2!$A$2,3,0))))</f>
        <v>0</v>
      </c>
    </row>
    <row r="48" spans="1:10" ht="56.25" x14ac:dyDescent="0.4">
      <c r="A48" s="30">
        <v>34</v>
      </c>
      <c r="B48" s="32" t="s">
        <v>23</v>
      </c>
      <c r="C48" s="34" t="s">
        <v>265</v>
      </c>
      <c r="D48" s="40" t="s">
        <v>138</v>
      </c>
      <c r="E48" s="54" t="s">
        <v>13</v>
      </c>
      <c r="F48" s="54" t="s">
        <v>13</v>
      </c>
      <c r="G48" s="54" t="s">
        <v>13</v>
      </c>
      <c r="H48" s="1"/>
      <c r="I48" s="1">
        <f t="shared" si="0"/>
        <v>34</v>
      </c>
      <c r="J48">
        <f>IF(COUNTIF(E48:G48,Sheet2!$A$2)&gt;1,"エラー",IF(E48=Sheet2!$A$2,1,IF(F48=Sheet2!$A$2,2,IF(G48=Sheet2!$A$2,3,0))))</f>
        <v>0</v>
      </c>
    </row>
    <row r="49" spans="1:10" ht="33.75" x14ac:dyDescent="0.4">
      <c r="A49" s="30">
        <v>35</v>
      </c>
      <c r="B49" s="32" t="s">
        <v>38</v>
      </c>
      <c r="C49" s="34" t="s">
        <v>279</v>
      </c>
      <c r="D49" s="40"/>
      <c r="E49" s="54" t="s">
        <v>13</v>
      </c>
      <c r="F49" s="54" t="s">
        <v>13</v>
      </c>
      <c r="G49" s="54" t="s">
        <v>13</v>
      </c>
      <c r="H49" s="1"/>
      <c r="I49" s="1">
        <f t="shared" si="0"/>
        <v>35</v>
      </c>
      <c r="J49">
        <f>IF(COUNTIF(E49:G49,Sheet2!$A$2)&gt;1,"エラー",IF(E49=Sheet2!$A$2,1,IF(F49=Sheet2!$A$2,2,IF(G49=Sheet2!$A$2,3,0))))</f>
        <v>0</v>
      </c>
    </row>
    <row r="50" spans="1:10" ht="67.5" x14ac:dyDescent="0.4">
      <c r="A50" s="30">
        <v>36</v>
      </c>
      <c r="B50" s="32" t="s">
        <v>39</v>
      </c>
      <c r="C50" s="34" t="s">
        <v>280</v>
      </c>
      <c r="D50" s="40" t="s">
        <v>145</v>
      </c>
      <c r="E50" s="54" t="s">
        <v>13</v>
      </c>
      <c r="F50" s="54" t="s">
        <v>13</v>
      </c>
      <c r="G50" s="54" t="s">
        <v>13</v>
      </c>
      <c r="H50" s="1"/>
      <c r="I50" s="1">
        <f t="shared" si="0"/>
        <v>36</v>
      </c>
      <c r="J50">
        <f>IF(COUNTIF(E50:G50,Sheet2!$A$2)&gt;1,"エラー",IF(E50=Sheet2!$A$2,1,IF(F50=Sheet2!$A$2,2,IF(G50=Sheet2!$A$2,3,0))))</f>
        <v>0</v>
      </c>
    </row>
    <row r="51" spans="1:10" ht="135" x14ac:dyDescent="0.4">
      <c r="A51" s="30">
        <v>37</v>
      </c>
      <c r="B51" s="32" t="s">
        <v>26</v>
      </c>
      <c r="C51" s="34" t="s">
        <v>281</v>
      </c>
      <c r="D51" s="40"/>
      <c r="E51" s="54" t="s">
        <v>13</v>
      </c>
      <c r="F51" s="54" t="s">
        <v>13</v>
      </c>
      <c r="G51" s="54" t="s">
        <v>13</v>
      </c>
      <c r="H51" s="1"/>
      <c r="I51" s="1">
        <f t="shared" si="0"/>
        <v>37</v>
      </c>
      <c r="J51">
        <f>IF(COUNTIF(E51:G51,Sheet2!$A$2)&gt;1,"エラー",IF(E51=Sheet2!$A$2,1,IF(F51=Sheet2!$A$2,2,IF(G51=Sheet2!$A$2,3,0))))</f>
        <v>0</v>
      </c>
    </row>
    <row r="52" spans="1:10" x14ac:dyDescent="0.4">
      <c r="A52" s="78" t="s">
        <v>40</v>
      </c>
      <c r="B52" s="79"/>
      <c r="C52" s="79"/>
      <c r="D52" s="79"/>
      <c r="E52" s="79"/>
      <c r="F52" s="79"/>
      <c r="G52" s="80"/>
      <c r="H52" s="1"/>
      <c r="I52" s="1" t="str">
        <f t="shared" si="0"/>
        <v>主として重度心身障害児を通わせる児童発達支援事業所の場合</v>
      </c>
      <c r="J52">
        <f>IF(COUNTIF(E52:G52,Sheet2!$A$2)&gt;1,"エラー",IF(E52=Sheet2!$A$2,1,IF(F52=Sheet2!$A$2,2,IF(G52=Sheet2!$A$2,3,0))))</f>
        <v>0</v>
      </c>
    </row>
    <row r="53" spans="1:10" ht="33.75" x14ac:dyDescent="0.4">
      <c r="A53" s="30">
        <v>38</v>
      </c>
      <c r="B53" s="32" t="s">
        <v>31</v>
      </c>
      <c r="C53" s="34" t="s">
        <v>270</v>
      </c>
      <c r="D53" s="35"/>
      <c r="E53" s="54" t="s">
        <v>13</v>
      </c>
      <c r="F53" s="54" t="s">
        <v>13</v>
      </c>
      <c r="G53" s="54" t="s">
        <v>13</v>
      </c>
      <c r="H53" s="1"/>
      <c r="I53" s="1">
        <f t="shared" si="0"/>
        <v>38</v>
      </c>
      <c r="J53">
        <f>IF(COUNTIF(E53:G53,Sheet2!$A$2)&gt;1,"エラー",IF(E53=Sheet2!$A$2,1,IF(F53=Sheet2!$A$2,2,IF(G53=Sheet2!$A$2,3,0))))</f>
        <v>0</v>
      </c>
    </row>
    <row r="54" spans="1:10" ht="45" x14ac:dyDescent="0.4">
      <c r="A54" s="30">
        <v>39</v>
      </c>
      <c r="B54" s="32" t="s">
        <v>32</v>
      </c>
      <c r="C54" s="40" t="s">
        <v>271</v>
      </c>
      <c r="D54" s="39"/>
      <c r="E54" s="54" t="s">
        <v>13</v>
      </c>
      <c r="F54" s="54" t="s">
        <v>13</v>
      </c>
      <c r="G54" s="54" t="s">
        <v>13</v>
      </c>
      <c r="H54" s="1"/>
      <c r="I54" s="1">
        <f t="shared" si="0"/>
        <v>39</v>
      </c>
      <c r="J54">
        <f>IF(COUNTIF(E54:G54,Sheet2!$A$2)&gt;1,"エラー",IF(E54=Sheet2!$A$2,1,IF(F54=Sheet2!$A$2,2,IF(G54=Sheet2!$A$2,3,0))))</f>
        <v>0</v>
      </c>
    </row>
    <row r="55" spans="1:10" ht="33.75" x14ac:dyDescent="0.4">
      <c r="A55" s="30">
        <v>40</v>
      </c>
      <c r="B55" s="31"/>
      <c r="C55" s="34" t="s">
        <v>272</v>
      </c>
      <c r="D55" s="40"/>
      <c r="E55" s="54" t="s">
        <v>13</v>
      </c>
      <c r="F55" s="54" t="s">
        <v>13</v>
      </c>
      <c r="G55" s="54" t="s">
        <v>13</v>
      </c>
      <c r="H55" s="1"/>
      <c r="I55" s="1">
        <f t="shared" si="0"/>
        <v>40</v>
      </c>
      <c r="J55">
        <f>IF(COUNTIF(E55:G55,Sheet2!$A$2)&gt;1,"エラー",IF(E55=Sheet2!$A$2,1,IF(F55=Sheet2!$A$2,2,IF(G55=Sheet2!$A$2,3,0))))</f>
        <v>0</v>
      </c>
    </row>
    <row r="56" spans="1:10" ht="33.75" x14ac:dyDescent="0.4">
      <c r="A56" s="30">
        <v>41</v>
      </c>
      <c r="B56" s="31"/>
      <c r="C56" s="34" t="s">
        <v>273</v>
      </c>
      <c r="D56" s="40"/>
      <c r="E56" s="54" t="s">
        <v>13</v>
      </c>
      <c r="F56" s="54" t="s">
        <v>13</v>
      </c>
      <c r="G56" s="54" t="s">
        <v>13</v>
      </c>
      <c r="H56" s="1"/>
      <c r="I56" s="1">
        <f t="shared" si="0"/>
        <v>41</v>
      </c>
      <c r="J56">
        <f>IF(COUNTIF(E56:G56,Sheet2!$A$2)&gt;1,"エラー",IF(E56=Sheet2!$A$2,1,IF(F56=Sheet2!$A$2,2,IF(G56=Sheet2!$A$2,3,0))))</f>
        <v>0</v>
      </c>
    </row>
    <row r="57" spans="1:10" ht="67.5" x14ac:dyDescent="0.4">
      <c r="A57" s="30">
        <v>42</v>
      </c>
      <c r="B57" s="31" t="s">
        <v>33</v>
      </c>
      <c r="C57" s="34" t="s">
        <v>274</v>
      </c>
      <c r="D57" s="40" t="s">
        <v>141</v>
      </c>
      <c r="E57" s="54" t="s">
        <v>13</v>
      </c>
      <c r="F57" s="54" t="s">
        <v>13</v>
      </c>
      <c r="G57" s="54" t="s">
        <v>13</v>
      </c>
      <c r="H57" s="1"/>
      <c r="I57" s="1">
        <f t="shared" si="0"/>
        <v>42</v>
      </c>
      <c r="J57">
        <f>IF(COUNTIF(E57:G57,Sheet2!$A$2)&gt;1,"エラー",IF(E57=Sheet2!$A$2,1,IF(F57=Sheet2!$A$2,2,IF(G57=Sheet2!$A$2,3,0))))</f>
        <v>0</v>
      </c>
    </row>
    <row r="58" spans="1:10" ht="56.25" x14ac:dyDescent="0.4">
      <c r="A58" s="30">
        <v>43</v>
      </c>
      <c r="B58" s="31" t="s">
        <v>34</v>
      </c>
      <c r="C58" s="34" t="s">
        <v>275</v>
      </c>
      <c r="D58" s="40" t="s">
        <v>142</v>
      </c>
      <c r="E58" s="54" t="s">
        <v>13</v>
      </c>
      <c r="F58" s="54" t="s">
        <v>13</v>
      </c>
      <c r="G58" s="54" t="s">
        <v>13</v>
      </c>
      <c r="H58" s="1"/>
      <c r="I58" s="1">
        <f t="shared" si="0"/>
        <v>43</v>
      </c>
      <c r="J58">
        <f>IF(COUNTIF(E58:G58,Sheet2!$A$2)&gt;1,"エラー",IF(E58=Sheet2!$A$2,1,IF(F58=Sheet2!$A$2,2,IF(G58=Sheet2!$A$2,3,0))))</f>
        <v>0</v>
      </c>
    </row>
    <row r="59" spans="1:10" ht="33.75" x14ac:dyDescent="0.4">
      <c r="A59" s="30">
        <v>44</v>
      </c>
      <c r="B59" s="31" t="s">
        <v>35</v>
      </c>
      <c r="C59" s="34" t="s">
        <v>276</v>
      </c>
      <c r="D59" s="40"/>
      <c r="E59" s="54" t="s">
        <v>13</v>
      </c>
      <c r="F59" s="54" t="s">
        <v>13</v>
      </c>
      <c r="G59" s="54" t="s">
        <v>13</v>
      </c>
      <c r="H59" s="1"/>
      <c r="I59" s="1">
        <f t="shared" si="0"/>
        <v>44</v>
      </c>
      <c r="J59">
        <f>IF(COUNTIF(E59:G59,Sheet2!$A$2)&gt;1,"エラー",IF(E59=Sheet2!$A$2,1,IF(F59=Sheet2!$A$2,2,IF(G59=Sheet2!$A$2,3,0))))</f>
        <v>0</v>
      </c>
    </row>
    <row r="60" spans="1:10" ht="56.25" x14ac:dyDescent="0.4">
      <c r="A60" s="30">
        <v>45</v>
      </c>
      <c r="B60" s="31" t="s">
        <v>23</v>
      </c>
      <c r="C60" s="34" t="s">
        <v>265</v>
      </c>
      <c r="D60" s="40" t="s">
        <v>282</v>
      </c>
      <c r="E60" s="54" t="s">
        <v>13</v>
      </c>
      <c r="F60" s="54" t="s">
        <v>13</v>
      </c>
      <c r="G60" s="54" t="s">
        <v>13</v>
      </c>
      <c r="H60" s="1"/>
      <c r="I60" s="1">
        <f t="shared" si="0"/>
        <v>45</v>
      </c>
      <c r="J60">
        <f>IF(COUNTIF(E60:G60,Sheet2!$A$2)&gt;1,"エラー",IF(E60=Sheet2!$A$2,1,IF(F60=Sheet2!$A$2,2,IF(G60=Sheet2!$A$2,3,0))))</f>
        <v>0</v>
      </c>
    </row>
    <row r="61" spans="1:10" ht="33.75" x14ac:dyDescent="0.4">
      <c r="A61" s="30">
        <v>46</v>
      </c>
      <c r="B61" s="32" t="s">
        <v>41</v>
      </c>
      <c r="C61" s="34" t="s">
        <v>283</v>
      </c>
      <c r="D61" s="40"/>
      <c r="E61" s="54" t="s">
        <v>13</v>
      </c>
      <c r="F61" s="54" t="s">
        <v>13</v>
      </c>
      <c r="G61" s="54" t="s">
        <v>13</v>
      </c>
      <c r="H61" s="1"/>
      <c r="I61" s="1">
        <f t="shared" si="0"/>
        <v>46</v>
      </c>
      <c r="J61">
        <f>IF(COUNTIF(E61:G61,Sheet2!$A$2)&gt;1,"エラー",IF(E61=Sheet2!$A$2,1,IF(F61=Sheet2!$A$2,2,IF(G61=Sheet2!$A$2,3,0))))</f>
        <v>0</v>
      </c>
    </row>
    <row r="62" spans="1:10" ht="33.75" x14ac:dyDescent="0.4">
      <c r="A62" s="30">
        <v>47</v>
      </c>
      <c r="B62" s="32" t="s">
        <v>39</v>
      </c>
      <c r="C62" s="34" t="s">
        <v>284</v>
      </c>
      <c r="D62" s="40"/>
      <c r="E62" s="54" t="s">
        <v>13</v>
      </c>
      <c r="F62" s="54" t="s">
        <v>13</v>
      </c>
      <c r="G62" s="54" t="s">
        <v>13</v>
      </c>
      <c r="H62" s="1"/>
      <c r="I62" s="1">
        <f t="shared" si="0"/>
        <v>47</v>
      </c>
      <c r="J62">
        <f>IF(COUNTIF(E62:G62,Sheet2!$A$2)&gt;1,"エラー",IF(E62=Sheet2!$A$2,1,IF(F62=Sheet2!$A$2,2,IF(G62=Sheet2!$A$2,3,0))))</f>
        <v>0</v>
      </c>
    </row>
    <row r="63" spans="1:10" ht="78.75" x14ac:dyDescent="0.4">
      <c r="A63" s="30">
        <v>48</v>
      </c>
      <c r="B63" s="50" t="s">
        <v>27</v>
      </c>
      <c r="C63" s="34" t="s">
        <v>147</v>
      </c>
      <c r="D63" s="40"/>
      <c r="E63" s="54" t="s">
        <v>13</v>
      </c>
      <c r="F63" s="54" t="s">
        <v>13</v>
      </c>
      <c r="G63" s="54" t="s">
        <v>13</v>
      </c>
      <c r="H63" s="1"/>
      <c r="I63" s="1">
        <f t="shared" si="0"/>
        <v>48</v>
      </c>
      <c r="J63">
        <f>IF(COUNTIF(E63:G63,Sheet2!$A$2)&gt;1,"エラー",IF(E63=Sheet2!$A$2,1,IF(F63=Sheet2!$A$2,2,IF(G63=Sheet2!$A$2,3,0))))</f>
        <v>0</v>
      </c>
    </row>
    <row r="64" spans="1:10" x14ac:dyDescent="0.4">
      <c r="A64" s="78" t="s">
        <v>42</v>
      </c>
      <c r="B64" s="79"/>
      <c r="C64" s="79"/>
      <c r="D64" s="79"/>
      <c r="E64" s="79"/>
      <c r="F64" s="79"/>
      <c r="G64" s="80"/>
      <c r="H64" s="1"/>
      <c r="I64" s="1" t="str">
        <f t="shared" si="0"/>
        <v>全事業所共通</v>
      </c>
      <c r="J64">
        <f>IF(COUNTIF(E64:G64,Sheet2!$A$2)&gt;1,"エラー",IF(E64=Sheet2!$A$2,1,IF(F64=Sheet2!$A$2,2,IF(G64=Sheet2!$A$2,3,0))))</f>
        <v>0</v>
      </c>
    </row>
    <row r="65" spans="1:10" ht="90" x14ac:dyDescent="0.4">
      <c r="A65" s="30">
        <v>49</v>
      </c>
      <c r="B65" s="32" t="s">
        <v>43</v>
      </c>
      <c r="C65" s="34" t="s">
        <v>285</v>
      </c>
      <c r="D65" s="40" t="s">
        <v>286</v>
      </c>
      <c r="E65" s="54" t="s">
        <v>13</v>
      </c>
      <c r="F65" s="54" t="s">
        <v>13</v>
      </c>
      <c r="G65" s="54" t="s">
        <v>13</v>
      </c>
      <c r="H65" s="1"/>
      <c r="I65" s="1">
        <f t="shared" si="0"/>
        <v>49</v>
      </c>
      <c r="J65">
        <f>IF(COUNTIF(E65:G65,Sheet2!$A$2)&gt;1,"エラー",IF(E65=Sheet2!$A$2,1,IF(F65=Sheet2!$A$2,2,IF(G65=Sheet2!$A$2,3,0))))</f>
        <v>0</v>
      </c>
    </row>
    <row r="66" spans="1:10" ht="67.5" x14ac:dyDescent="0.4">
      <c r="A66" s="30">
        <v>50</v>
      </c>
      <c r="B66" s="32" t="s">
        <v>44</v>
      </c>
      <c r="C66" s="34" t="s">
        <v>287</v>
      </c>
      <c r="D66" s="40" t="s">
        <v>288</v>
      </c>
      <c r="E66" s="54" t="s">
        <v>13</v>
      </c>
      <c r="F66" s="54" t="s">
        <v>13</v>
      </c>
      <c r="G66" s="54" t="s">
        <v>13</v>
      </c>
      <c r="H66" s="1"/>
      <c r="I66" s="1">
        <f t="shared" si="0"/>
        <v>50</v>
      </c>
      <c r="J66">
        <f>IF(COUNTIF(E66:G66,Sheet2!$A$2)&gt;1,"エラー",IF(E66=Sheet2!$A$2,1,IF(F66=Sheet2!$A$2,2,IF(G66=Sheet2!$A$2,3,0))))</f>
        <v>0</v>
      </c>
    </row>
    <row r="67" spans="1:10" ht="30" customHeight="1" x14ac:dyDescent="0.4">
      <c r="A67" s="88" t="s">
        <v>45</v>
      </c>
      <c r="B67" s="89"/>
      <c r="C67" s="89"/>
      <c r="D67" s="89"/>
      <c r="E67" s="89"/>
      <c r="F67" s="89"/>
      <c r="G67" s="90"/>
      <c r="H67" s="29"/>
      <c r="I67" s="1" t="str">
        <f t="shared" si="0"/>
        <v>Ⅲ　設備基準</v>
      </c>
      <c r="J67">
        <f>IF(COUNTIF(E67:G67,Sheet2!$A$2)&gt;1,"エラー",IF(E67=Sheet2!$A$2,1,IF(F67=Sheet2!$A$2,2,IF(G67=Sheet2!$A$2,3,0))))</f>
        <v>0</v>
      </c>
    </row>
    <row r="68" spans="1:10" x14ac:dyDescent="0.4">
      <c r="A68" s="78" t="s">
        <v>46</v>
      </c>
      <c r="B68" s="79"/>
      <c r="C68" s="79"/>
      <c r="D68" s="79"/>
      <c r="E68" s="79"/>
      <c r="F68" s="79"/>
      <c r="G68" s="80"/>
      <c r="H68" s="1"/>
      <c r="I68" s="1" t="str">
        <f t="shared" si="0"/>
        <v>児童発達支援センター以外の事業所の場合</v>
      </c>
      <c r="J68">
        <f>IF(COUNTIF(E68:G68,Sheet2!$A$2)&gt;1,"エラー",IF(E68=Sheet2!$A$2,1,IF(F68=Sheet2!$A$2,2,IF(G68=Sheet2!$A$2,3,0))))</f>
        <v>0</v>
      </c>
    </row>
    <row r="69" spans="1:10" ht="45" x14ac:dyDescent="0.4">
      <c r="A69" s="30">
        <v>51</v>
      </c>
      <c r="B69" s="31" t="s">
        <v>47</v>
      </c>
      <c r="C69" s="34" t="s">
        <v>289</v>
      </c>
      <c r="D69" s="34"/>
      <c r="E69" s="54" t="s">
        <v>13</v>
      </c>
      <c r="F69" s="54" t="s">
        <v>13</v>
      </c>
      <c r="G69" s="54" t="s">
        <v>13</v>
      </c>
      <c r="H69" s="1"/>
      <c r="I69" s="1">
        <f t="shared" si="0"/>
        <v>51</v>
      </c>
      <c r="J69">
        <f>IF(COUNTIF(E69:G69,Sheet2!$A$2)&gt;1,"エラー",IF(E69=Sheet2!$A$2,1,IF(F69=Sheet2!$A$2,2,IF(G69=Sheet2!$A$2,3,0))))</f>
        <v>0</v>
      </c>
    </row>
    <row r="70" spans="1:10" ht="33.75" x14ac:dyDescent="0.4">
      <c r="A70" s="30">
        <v>52</v>
      </c>
      <c r="B70" s="31" t="s">
        <v>48</v>
      </c>
      <c r="C70" s="40" t="s">
        <v>290</v>
      </c>
      <c r="D70" s="34"/>
      <c r="E70" s="54" t="s">
        <v>13</v>
      </c>
      <c r="F70" s="54" t="s">
        <v>13</v>
      </c>
      <c r="G70" s="54" t="s">
        <v>13</v>
      </c>
      <c r="H70" s="1"/>
      <c r="I70" s="1">
        <f t="shared" si="0"/>
        <v>52</v>
      </c>
      <c r="J70">
        <f>IF(COUNTIF(E70:G70,Sheet2!$A$2)&gt;1,"エラー",IF(E70=Sheet2!$A$2,1,IF(F70=Sheet2!$A$2,2,IF(G70=Sheet2!$A$2,3,0))))</f>
        <v>0</v>
      </c>
    </row>
    <row r="71" spans="1:10" ht="56.25" x14ac:dyDescent="0.4">
      <c r="A71" s="30">
        <v>53</v>
      </c>
      <c r="B71" s="31" t="s">
        <v>49</v>
      </c>
      <c r="C71" s="34" t="s">
        <v>291</v>
      </c>
      <c r="D71" s="34" t="s">
        <v>292</v>
      </c>
      <c r="E71" s="54" t="s">
        <v>13</v>
      </c>
      <c r="F71" s="54" t="s">
        <v>13</v>
      </c>
      <c r="G71" s="54" t="s">
        <v>13</v>
      </c>
      <c r="H71" s="1"/>
      <c r="I71" s="1">
        <f t="shared" si="0"/>
        <v>53</v>
      </c>
      <c r="J71">
        <f>IF(COUNTIF(E71:G71,Sheet2!$A$2)&gt;1,"エラー",IF(E71=Sheet2!$A$2,1,IF(F71=Sheet2!$A$2,2,IF(G71=Sheet2!$A$2,3,0))))</f>
        <v>0</v>
      </c>
    </row>
    <row r="72" spans="1:10" x14ac:dyDescent="0.4">
      <c r="A72" s="78" t="s">
        <v>30</v>
      </c>
      <c r="B72" s="79"/>
      <c r="C72" s="79"/>
      <c r="D72" s="79"/>
      <c r="E72" s="79"/>
      <c r="F72" s="79"/>
      <c r="G72" s="80"/>
      <c r="H72" s="1"/>
      <c r="I72" s="1" t="str">
        <f t="shared" si="0"/>
        <v>児童発達支援センターの場合</v>
      </c>
      <c r="J72">
        <f>IF(COUNTIF(E72:G72,Sheet2!$A$2)&gt;1,"エラー",IF(E72=Sheet2!$A$2,1,IF(F72=Sheet2!$A$2,2,IF(G72=Sheet2!$A$2,3,0))))</f>
        <v>0</v>
      </c>
    </row>
    <row r="73" spans="1:10" ht="90" x14ac:dyDescent="0.4">
      <c r="A73" s="30">
        <v>54</v>
      </c>
      <c r="B73" s="31" t="s">
        <v>47</v>
      </c>
      <c r="C73" s="34" t="s">
        <v>260</v>
      </c>
      <c r="D73" s="34" t="s">
        <v>293</v>
      </c>
      <c r="E73" s="54" t="s">
        <v>13</v>
      </c>
      <c r="F73" s="54" t="s">
        <v>13</v>
      </c>
      <c r="G73" s="54" t="s">
        <v>13</v>
      </c>
      <c r="H73" s="1"/>
      <c r="I73" s="1">
        <f t="shared" si="0"/>
        <v>54</v>
      </c>
      <c r="J73">
        <f>IF(COUNTIF(E73:G73,Sheet2!$A$2)&gt;1,"エラー",IF(E73=Sheet2!$A$2,1,IF(F73=Sheet2!$A$2,2,IF(G73=Sheet2!$A$2,3,0))))</f>
        <v>0</v>
      </c>
    </row>
    <row r="74" spans="1:10" ht="45" x14ac:dyDescent="0.4">
      <c r="A74" s="30">
        <v>55</v>
      </c>
      <c r="B74" s="31"/>
      <c r="C74" s="34" t="s">
        <v>258</v>
      </c>
      <c r="D74" s="34"/>
      <c r="E74" s="54" t="s">
        <v>13</v>
      </c>
      <c r="F74" s="54" t="s">
        <v>13</v>
      </c>
      <c r="G74" s="54" t="s">
        <v>13</v>
      </c>
      <c r="H74" s="1"/>
      <c r="I74" s="1">
        <f t="shared" si="0"/>
        <v>55</v>
      </c>
      <c r="J74">
        <f>IF(COUNTIF(E74:G74,Sheet2!$A$2)&gt;1,"エラー",IF(E74=Sheet2!$A$2,1,IF(F74=Sheet2!$A$2,2,IF(G74=Sheet2!$A$2,3,0))))</f>
        <v>0</v>
      </c>
    </row>
    <row r="75" spans="1:10" ht="33.75" x14ac:dyDescent="0.4">
      <c r="A75" s="30">
        <v>56</v>
      </c>
      <c r="B75" s="31"/>
      <c r="C75" s="34" t="s">
        <v>259</v>
      </c>
      <c r="D75" s="34"/>
      <c r="E75" s="54" t="s">
        <v>13</v>
      </c>
      <c r="F75" s="54" t="s">
        <v>13</v>
      </c>
      <c r="G75" s="54" t="s">
        <v>13</v>
      </c>
      <c r="H75" s="1"/>
      <c r="I75" s="1">
        <f t="shared" si="0"/>
        <v>56</v>
      </c>
      <c r="J75">
        <f>IF(COUNTIF(E75:G75,Sheet2!$A$2)&gt;1,"エラー",IF(E75=Sheet2!$A$2,1,IF(F75=Sheet2!$A$2,2,IF(G75=Sheet2!$A$2,3,0))))</f>
        <v>0</v>
      </c>
    </row>
    <row r="76" spans="1:10" ht="67.5" x14ac:dyDescent="0.4">
      <c r="A76" s="30">
        <v>57</v>
      </c>
      <c r="B76" s="31" t="s">
        <v>49</v>
      </c>
      <c r="C76" s="40" t="s">
        <v>343</v>
      </c>
      <c r="D76" s="34" t="s">
        <v>146</v>
      </c>
      <c r="E76" s="54" t="s">
        <v>13</v>
      </c>
      <c r="F76" s="54" t="s">
        <v>13</v>
      </c>
      <c r="G76" s="54" t="s">
        <v>13</v>
      </c>
      <c r="H76" s="1"/>
      <c r="I76" s="1">
        <f t="shared" ref="I76:I139" si="1">A76</f>
        <v>57</v>
      </c>
      <c r="J76">
        <f>IF(COUNTIF(E76:G76,Sheet2!$A$2)&gt;1,"エラー",IF(E76=Sheet2!$A$2,1,IF(F76=Sheet2!$A$2,2,IF(G76=Sheet2!$A$2,3,0))))</f>
        <v>0</v>
      </c>
    </row>
    <row r="77" spans="1:10" x14ac:dyDescent="0.4">
      <c r="A77" s="88" t="s">
        <v>50</v>
      </c>
      <c r="B77" s="89"/>
      <c r="C77" s="89"/>
      <c r="D77" s="89"/>
      <c r="E77" s="89"/>
      <c r="F77" s="89"/>
      <c r="G77" s="74"/>
      <c r="H77" s="29"/>
      <c r="I77" s="1" t="str">
        <f t="shared" si="1"/>
        <v>Ⅳ　運営基準</v>
      </c>
      <c r="J77">
        <f>IF(COUNTIF(E77:G77,Sheet2!$A$2)&gt;1,"エラー",IF(E77=Sheet2!$A$2,1,IF(F77=Sheet2!$A$2,2,IF(G77=Sheet2!$A$2,3,0))))</f>
        <v>0</v>
      </c>
    </row>
    <row r="78" spans="1:10" ht="101.25" x14ac:dyDescent="0.4">
      <c r="A78" s="30">
        <v>58</v>
      </c>
      <c r="B78" s="31" t="s">
        <v>51</v>
      </c>
      <c r="C78" s="34" t="s">
        <v>199</v>
      </c>
      <c r="D78" s="40"/>
      <c r="E78" s="54" t="s">
        <v>13</v>
      </c>
      <c r="F78" s="54" t="s">
        <v>13</v>
      </c>
      <c r="G78" s="54" t="s">
        <v>13</v>
      </c>
      <c r="H78" s="37"/>
      <c r="I78" s="1">
        <f t="shared" si="1"/>
        <v>58</v>
      </c>
      <c r="J78">
        <f>IF(COUNTIF(E78:G78,Sheet2!$A$2)&gt;1,"エラー",IF(E78=Sheet2!$A$2,1,IF(F78=Sheet2!$A$2,2,IF(G78=Sheet2!$A$2,3,0))))</f>
        <v>0</v>
      </c>
    </row>
    <row r="79" spans="1:10" ht="112.5" x14ac:dyDescent="0.4">
      <c r="A79" s="30">
        <v>59</v>
      </c>
      <c r="B79" s="31"/>
      <c r="C79" s="34" t="s">
        <v>200</v>
      </c>
      <c r="D79" s="40"/>
      <c r="E79" s="54" t="s">
        <v>13</v>
      </c>
      <c r="F79" s="54" t="s">
        <v>13</v>
      </c>
      <c r="G79" s="54" t="s">
        <v>13</v>
      </c>
      <c r="H79" s="37"/>
      <c r="I79" s="1">
        <f t="shared" si="1"/>
        <v>59</v>
      </c>
      <c r="J79">
        <f>IF(COUNTIF(E79:G79,Sheet2!$A$2)&gt;1,"エラー",IF(E79=Sheet2!$A$2,1,IF(F79=Sheet2!$A$2,2,IF(G79=Sheet2!$A$2,3,0))))</f>
        <v>0</v>
      </c>
    </row>
    <row r="80" spans="1:10" ht="67.5" x14ac:dyDescent="0.4">
      <c r="A80" s="30">
        <v>60</v>
      </c>
      <c r="B80" s="31" t="s">
        <v>52</v>
      </c>
      <c r="C80" s="34" t="s">
        <v>294</v>
      </c>
      <c r="D80" s="34"/>
      <c r="E80" s="54" t="s">
        <v>13</v>
      </c>
      <c r="F80" s="54" t="s">
        <v>13</v>
      </c>
      <c r="G80" s="54" t="s">
        <v>13</v>
      </c>
      <c r="H80" s="1"/>
      <c r="I80" s="1">
        <f t="shared" si="1"/>
        <v>60</v>
      </c>
      <c r="J80">
        <f>IF(COUNTIF(E80:G80,Sheet2!$A$2)&gt;1,"エラー",IF(E80=Sheet2!$A$2,1,IF(F80=Sheet2!$A$2,2,IF(G80=Sheet2!$A$2,3,0))))</f>
        <v>0</v>
      </c>
    </row>
    <row r="81" spans="1:10" ht="56.25" x14ac:dyDescent="0.4">
      <c r="A81" s="30">
        <v>61</v>
      </c>
      <c r="B81" s="31"/>
      <c r="C81" s="34" t="s">
        <v>201</v>
      </c>
      <c r="D81" s="34"/>
      <c r="E81" s="54" t="s">
        <v>13</v>
      </c>
      <c r="F81" s="54" t="s">
        <v>13</v>
      </c>
      <c r="G81" s="54" t="s">
        <v>13</v>
      </c>
      <c r="H81" s="1"/>
      <c r="I81" s="1">
        <f t="shared" si="1"/>
        <v>61</v>
      </c>
      <c r="J81">
        <f>IF(COUNTIF(E81:G81,Sheet2!$A$2)&gt;1,"エラー",IF(E81=Sheet2!$A$2,1,IF(F81=Sheet2!$A$2,2,IF(G81=Sheet2!$A$2,3,0))))</f>
        <v>0</v>
      </c>
    </row>
    <row r="82" spans="1:10" ht="33.75" x14ac:dyDescent="0.4">
      <c r="A82" s="30">
        <v>62</v>
      </c>
      <c r="B82" s="31" t="s">
        <v>53</v>
      </c>
      <c r="C82" s="34" t="s">
        <v>202</v>
      </c>
      <c r="D82" s="34"/>
      <c r="E82" s="54" t="s">
        <v>13</v>
      </c>
      <c r="F82" s="54" t="s">
        <v>13</v>
      </c>
      <c r="G82" s="54" t="s">
        <v>13</v>
      </c>
      <c r="H82" s="1"/>
      <c r="I82" s="1">
        <f t="shared" si="1"/>
        <v>62</v>
      </c>
      <c r="J82">
        <f>IF(COUNTIF(E82:G82,Sheet2!$A$2)&gt;1,"エラー",IF(E82=Sheet2!$A$2,1,IF(F82=Sheet2!$A$2,2,IF(G82=Sheet2!$A$2,3,0))))</f>
        <v>0</v>
      </c>
    </row>
    <row r="83" spans="1:10" ht="56.25" x14ac:dyDescent="0.4">
      <c r="A83" s="30">
        <v>63</v>
      </c>
      <c r="B83" s="31" t="s">
        <v>54</v>
      </c>
      <c r="C83" s="34" t="s">
        <v>203</v>
      </c>
      <c r="D83" s="34"/>
      <c r="E83" s="54" t="s">
        <v>13</v>
      </c>
      <c r="F83" s="54" t="s">
        <v>13</v>
      </c>
      <c r="G83" s="54" t="s">
        <v>13</v>
      </c>
      <c r="H83" s="1"/>
      <c r="I83" s="1">
        <f t="shared" si="1"/>
        <v>63</v>
      </c>
      <c r="J83">
        <f>IF(COUNTIF(E83:G83,Sheet2!$A$2)&gt;1,"エラー",IF(E83=Sheet2!$A$2,1,IF(F83=Sheet2!$A$2,2,IF(G83=Sheet2!$A$2,3,0))))</f>
        <v>0</v>
      </c>
    </row>
    <row r="84" spans="1:10" ht="56.25" x14ac:dyDescent="0.4">
      <c r="A84" s="30">
        <v>64</v>
      </c>
      <c r="B84" s="31" t="s">
        <v>55</v>
      </c>
      <c r="C84" s="40" t="s">
        <v>204</v>
      </c>
      <c r="D84" s="40"/>
      <c r="E84" s="54" t="s">
        <v>13</v>
      </c>
      <c r="F84" s="54" t="s">
        <v>13</v>
      </c>
      <c r="G84" s="54" t="s">
        <v>13</v>
      </c>
      <c r="H84" s="1"/>
      <c r="I84" s="1">
        <f t="shared" si="1"/>
        <v>64</v>
      </c>
      <c r="J84">
        <f>IF(COUNTIF(E84:G84,Sheet2!$A$2)&gt;1,"エラー",IF(E84=Sheet2!$A$2,1,IF(F84=Sheet2!$A$2,2,IF(G84=Sheet2!$A$2,3,0))))</f>
        <v>0</v>
      </c>
    </row>
    <row r="85" spans="1:10" ht="56.25" x14ac:dyDescent="0.4">
      <c r="A85" s="30">
        <v>65</v>
      </c>
      <c r="B85" s="31" t="s">
        <v>56</v>
      </c>
      <c r="C85" s="40" t="s">
        <v>205</v>
      </c>
      <c r="D85" s="40"/>
      <c r="E85" s="54" t="s">
        <v>13</v>
      </c>
      <c r="F85" s="54" t="s">
        <v>13</v>
      </c>
      <c r="G85" s="54" t="s">
        <v>13</v>
      </c>
      <c r="H85" s="1"/>
      <c r="I85" s="1">
        <f t="shared" si="1"/>
        <v>65</v>
      </c>
      <c r="J85">
        <f>IF(COUNTIF(E85:G85,Sheet2!$A$2)&gt;1,"エラー",IF(E85=Sheet2!$A$2,1,IF(F85=Sheet2!$A$2,2,IF(G85=Sheet2!$A$2,3,0))))</f>
        <v>0</v>
      </c>
    </row>
    <row r="86" spans="1:10" ht="56.25" x14ac:dyDescent="0.4">
      <c r="A86" s="30">
        <v>66</v>
      </c>
      <c r="B86" s="31" t="s">
        <v>57</v>
      </c>
      <c r="C86" s="40" t="s">
        <v>206</v>
      </c>
      <c r="D86" s="40"/>
      <c r="E86" s="54" t="s">
        <v>13</v>
      </c>
      <c r="F86" s="54" t="s">
        <v>13</v>
      </c>
      <c r="G86" s="54" t="s">
        <v>13</v>
      </c>
      <c r="H86" s="1"/>
      <c r="I86" s="1">
        <f t="shared" si="1"/>
        <v>66</v>
      </c>
      <c r="J86">
        <f>IF(COUNTIF(E86:G86,Sheet2!$A$2)&gt;1,"エラー",IF(E86=Sheet2!$A$2,1,IF(F86=Sheet2!$A$2,2,IF(G86=Sheet2!$A$2,3,0))))</f>
        <v>0</v>
      </c>
    </row>
    <row r="87" spans="1:10" ht="56.25" x14ac:dyDescent="0.4">
      <c r="A87" s="30">
        <v>67</v>
      </c>
      <c r="B87" s="31"/>
      <c r="C87" s="40" t="s">
        <v>207</v>
      </c>
      <c r="D87" s="34"/>
      <c r="E87" s="54" t="s">
        <v>13</v>
      </c>
      <c r="F87" s="54" t="s">
        <v>13</v>
      </c>
      <c r="G87" s="54" t="s">
        <v>13</v>
      </c>
      <c r="H87" s="1"/>
      <c r="I87" s="1">
        <f t="shared" si="1"/>
        <v>67</v>
      </c>
      <c r="J87">
        <f>IF(COUNTIF(E87:G87,Sheet2!$A$2)&gt;1,"エラー",IF(E87=Sheet2!$A$2,1,IF(F87=Sheet2!$A$2,2,IF(G87=Sheet2!$A$2,3,0))))</f>
        <v>0</v>
      </c>
    </row>
    <row r="88" spans="1:10" ht="56.25" x14ac:dyDescent="0.4">
      <c r="A88" s="30">
        <v>68</v>
      </c>
      <c r="B88" s="31" t="s">
        <v>58</v>
      </c>
      <c r="C88" s="40" t="s">
        <v>208</v>
      </c>
      <c r="D88" s="40"/>
      <c r="E88" s="54" t="s">
        <v>13</v>
      </c>
      <c r="F88" s="54" t="s">
        <v>13</v>
      </c>
      <c r="G88" s="54" t="s">
        <v>13</v>
      </c>
      <c r="H88" s="1"/>
      <c r="I88" s="1">
        <f t="shared" si="1"/>
        <v>68</v>
      </c>
      <c r="J88">
        <f>IF(COUNTIF(E88:G88,Sheet2!$A$2)&gt;1,"エラー",IF(E88=Sheet2!$A$2,1,IF(F88=Sheet2!$A$2,2,IF(G88=Sheet2!$A$2,3,0))))</f>
        <v>0</v>
      </c>
    </row>
    <row r="89" spans="1:10" ht="56.25" x14ac:dyDescent="0.4">
      <c r="A89" s="30">
        <v>69</v>
      </c>
      <c r="B89" s="31" t="s">
        <v>59</v>
      </c>
      <c r="C89" s="40" t="s">
        <v>209</v>
      </c>
      <c r="D89" s="34"/>
      <c r="E89" s="54" t="s">
        <v>13</v>
      </c>
      <c r="F89" s="54" t="s">
        <v>13</v>
      </c>
      <c r="G89" s="54" t="s">
        <v>13</v>
      </c>
      <c r="H89" s="1"/>
      <c r="I89" s="1">
        <f t="shared" si="1"/>
        <v>69</v>
      </c>
      <c r="J89">
        <f>IF(COUNTIF(E89:G89,Sheet2!$A$2)&gt;1,"エラー",IF(E89=Sheet2!$A$2,1,IF(F89=Sheet2!$A$2,2,IF(G89=Sheet2!$A$2,3,0))))</f>
        <v>0</v>
      </c>
    </row>
    <row r="90" spans="1:10" ht="67.5" x14ac:dyDescent="0.4">
      <c r="A90" s="30">
        <v>70</v>
      </c>
      <c r="B90" s="31"/>
      <c r="C90" s="40" t="s">
        <v>210</v>
      </c>
      <c r="D90" s="34"/>
      <c r="E90" s="54" t="s">
        <v>13</v>
      </c>
      <c r="F90" s="54" t="s">
        <v>13</v>
      </c>
      <c r="G90" s="54" t="s">
        <v>13</v>
      </c>
      <c r="H90" s="1"/>
      <c r="I90" s="1">
        <f t="shared" si="1"/>
        <v>70</v>
      </c>
      <c r="J90">
        <f>IF(COUNTIF(E90:G90,Sheet2!$A$2)&gt;1,"エラー",IF(E90=Sheet2!$A$2,1,IF(F90=Sheet2!$A$2,2,IF(G90=Sheet2!$A$2,3,0))))</f>
        <v>0</v>
      </c>
    </row>
    <row r="91" spans="1:10" ht="45" x14ac:dyDescent="0.4">
      <c r="A91" s="30">
        <v>71</v>
      </c>
      <c r="B91" s="31" t="s">
        <v>60</v>
      </c>
      <c r="C91" s="40" t="s">
        <v>211</v>
      </c>
      <c r="D91" s="34"/>
      <c r="E91" s="54" t="s">
        <v>13</v>
      </c>
      <c r="F91" s="54" t="s">
        <v>13</v>
      </c>
      <c r="G91" s="54" t="s">
        <v>13</v>
      </c>
      <c r="H91" s="1"/>
      <c r="I91" s="1">
        <f t="shared" si="1"/>
        <v>71</v>
      </c>
      <c r="J91">
        <f>IF(COUNTIF(E91:G91,Sheet2!$A$2)&gt;1,"エラー",IF(E91=Sheet2!$A$2,1,IF(F91=Sheet2!$A$2,2,IF(G91=Sheet2!$A$2,3,0))))</f>
        <v>0</v>
      </c>
    </row>
    <row r="92" spans="1:10" ht="45" x14ac:dyDescent="0.4">
      <c r="A92" s="30">
        <v>72</v>
      </c>
      <c r="B92" s="31"/>
      <c r="C92" s="40" t="s">
        <v>212</v>
      </c>
      <c r="D92" s="40"/>
      <c r="E92" s="54" t="s">
        <v>13</v>
      </c>
      <c r="F92" s="54" t="s">
        <v>13</v>
      </c>
      <c r="G92" s="54" t="s">
        <v>13</v>
      </c>
      <c r="H92" s="1"/>
      <c r="I92" s="1">
        <f t="shared" si="1"/>
        <v>72</v>
      </c>
      <c r="J92">
        <f>IF(COUNTIF(E92:G92,Sheet2!$A$2)&gt;1,"エラー",IF(E92=Sheet2!$A$2,1,IF(F92=Sheet2!$A$2,2,IF(G92=Sheet2!$A$2,3,0))))</f>
        <v>0</v>
      </c>
    </row>
    <row r="93" spans="1:10" ht="56.25" x14ac:dyDescent="0.4">
      <c r="A93" s="30">
        <v>73</v>
      </c>
      <c r="B93" s="31" t="s">
        <v>61</v>
      </c>
      <c r="C93" s="40" t="s">
        <v>213</v>
      </c>
      <c r="D93" s="48"/>
      <c r="E93" s="54" t="s">
        <v>13</v>
      </c>
      <c r="F93" s="54" t="s">
        <v>13</v>
      </c>
      <c r="G93" s="54" t="s">
        <v>13</v>
      </c>
      <c r="H93" s="1"/>
      <c r="I93" s="1">
        <f t="shared" si="1"/>
        <v>73</v>
      </c>
      <c r="J93">
        <f>IF(COUNTIF(E93:G93,Sheet2!$A$2)&gt;1,"エラー",IF(E93=Sheet2!$A$2,1,IF(F93=Sheet2!$A$2,2,IF(G93=Sheet2!$A$2,3,0))))</f>
        <v>0</v>
      </c>
    </row>
    <row r="94" spans="1:10" ht="112.5" x14ac:dyDescent="0.4">
      <c r="A94" s="30">
        <v>74</v>
      </c>
      <c r="B94" s="31"/>
      <c r="C94" s="40" t="s">
        <v>387</v>
      </c>
      <c r="D94" s="48" t="s">
        <v>386</v>
      </c>
      <c r="E94" s="54" t="s">
        <v>13</v>
      </c>
      <c r="F94" s="54" t="s">
        <v>13</v>
      </c>
      <c r="G94" s="54" t="s">
        <v>13</v>
      </c>
      <c r="H94" s="1"/>
      <c r="I94" s="1">
        <f t="shared" si="1"/>
        <v>74</v>
      </c>
      <c r="J94">
        <f>IF(COUNTIF(E94:G94,Sheet2!$A$2)&gt;1,"エラー",IF(E94=Sheet2!$A$2,1,IF(F94=Sheet2!$A$2,2,IF(G94=Sheet2!$A$2,3,0))))</f>
        <v>0</v>
      </c>
    </row>
    <row r="95" spans="1:10" ht="56.25" x14ac:dyDescent="0.4">
      <c r="A95" s="30">
        <v>75</v>
      </c>
      <c r="B95" s="31" t="s">
        <v>62</v>
      </c>
      <c r="C95" s="40" t="s">
        <v>214</v>
      </c>
      <c r="D95" s="40"/>
      <c r="E95" s="54" t="s">
        <v>13</v>
      </c>
      <c r="F95" s="54" t="s">
        <v>13</v>
      </c>
      <c r="G95" s="54" t="s">
        <v>13</v>
      </c>
      <c r="H95" s="37"/>
      <c r="I95" s="1">
        <f t="shared" si="1"/>
        <v>75</v>
      </c>
      <c r="J95">
        <f>IF(COUNTIF(E95:G95,Sheet2!$A$2)&gt;1,"エラー",IF(E95=Sheet2!$A$2,1,IF(F95=Sheet2!$A$2,2,IF(G95=Sheet2!$A$2,3,0))))</f>
        <v>0</v>
      </c>
    </row>
    <row r="96" spans="1:10" ht="56.25" x14ac:dyDescent="0.4">
      <c r="A96" s="30">
        <v>76</v>
      </c>
      <c r="B96" s="31"/>
      <c r="C96" s="53" t="s">
        <v>215</v>
      </c>
      <c r="D96" s="40"/>
      <c r="E96" s="54" t="s">
        <v>13</v>
      </c>
      <c r="F96" s="54" t="s">
        <v>13</v>
      </c>
      <c r="G96" s="54" t="s">
        <v>13</v>
      </c>
      <c r="H96" s="1"/>
      <c r="I96" s="1">
        <f t="shared" si="1"/>
        <v>76</v>
      </c>
      <c r="J96">
        <f>IF(COUNTIF(E96:G96,Sheet2!$A$2)&gt;1,"エラー",IF(E96=Sheet2!$A$2,1,IF(F96=Sheet2!$A$2,2,IF(G96=Sheet2!$A$2,3,0))))</f>
        <v>0</v>
      </c>
    </row>
    <row r="97" spans="1:10" ht="101.25" x14ac:dyDescent="0.4">
      <c r="A97" s="30">
        <v>77</v>
      </c>
      <c r="B97" s="31" t="s">
        <v>63</v>
      </c>
      <c r="C97" s="40" t="s">
        <v>342</v>
      </c>
      <c r="D97" s="40"/>
      <c r="E97" s="54" t="s">
        <v>13</v>
      </c>
      <c r="F97" s="54" t="s">
        <v>13</v>
      </c>
      <c r="G97" s="54" t="s">
        <v>13</v>
      </c>
      <c r="H97" s="1"/>
      <c r="I97" s="1">
        <f t="shared" si="1"/>
        <v>77</v>
      </c>
      <c r="J97">
        <f>IF(COUNTIF(E97:G97,Sheet2!$A$2)&gt;1,"エラー",IF(E97=Sheet2!$A$2,1,IF(F97=Sheet2!$A$2,2,IF(G97=Sheet2!$A$2,3,0))))</f>
        <v>0</v>
      </c>
    </row>
    <row r="98" spans="1:10" ht="123.75" x14ac:dyDescent="0.4">
      <c r="A98" s="30">
        <v>78</v>
      </c>
      <c r="B98" s="31" t="s">
        <v>64</v>
      </c>
      <c r="C98" s="40" t="s">
        <v>216</v>
      </c>
      <c r="D98" s="40"/>
      <c r="E98" s="54" t="s">
        <v>13</v>
      </c>
      <c r="F98" s="54" t="s">
        <v>13</v>
      </c>
      <c r="G98" s="54" t="s">
        <v>13</v>
      </c>
      <c r="H98" s="1"/>
      <c r="I98" s="1">
        <f t="shared" si="1"/>
        <v>78</v>
      </c>
      <c r="J98">
        <f>IF(COUNTIF(E98:G98,Sheet2!$A$2)&gt;1,"エラー",IF(E98=Sheet2!$A$2,1,IF(F98=Sheet2!$A$2,2,IF(G98=Sheet2!$A$2,3,0))))</f>
        <v>0</v>
      </c>
    </row>
    <row r="99" spans="1:10" ht="45" x14ac:dyDescent="0.4">
      <c r="A99" s="30">
        <v>79</v>
      </c>
      <c r="B99" s="31" t="s">
        <v>65</v>
      </c>
      <c r="C99" s="40" t="s">
        <v>295</v>
      </c>
      <c r="D99" s="102" t="s">
        <v>341</v>
      </c>
      <c r="E99" s="54" t="s">
        <v>13</v>
      </c>
      <c r="F99" s="54" t="s">
        <v>13</v>
      </c>
      <c r="G99" s="54" t="s">
        <v>13</v>
      </c>
      <c r="H99" s="1"/>
      <c r="I99" s="1">
        <f t="shared" si="1"/>
        <v>79</v>
      </c>
      <c r="J99">
        <f>IF(COUNTIF(E99:G99,Sheet2!$A$2)&gt;1,"エラー",IF(E99=Sheet2!$A$2,1,IF(F99=Sheet2!$A$2,2,IF(G99=Sheet2!$A$2,3,0))))</f>
        <v>0</v>
      </c>
    </row>
    <row r="100" spans="1:10" ht="67.5" x14ac:dyDescent="0.4">
      <c r="A100" s="30">
        <v>80</v>
      </c>
      <c r="B100" s="31"/>
      <c r="C100" s="40" t="s">
        <v>217</v>
      </c>
      <c r="D100" s="103"/>
      <c r="E100" s="54" t="s">
        <v>13</v>
      </c>
      <c r="F100" s="54" t="s">
        <v>13</v>
      </c>
      <c r="G100" s="54" t="s">
        <v>13</v>
      </c>
      <c r="H100" s="1"/>
      <c r="I100" s="1">
        <f t="shared" si="1"/>
        <v>80</v>
      </c>
      <c r="J100">
        <f>IF(COUNTIF(E100:G100,Sheet2!$A$2)&gt;1,"エラー",IF(E100=Sheet2!$A$2,1,IF(F100=Sheet2!$A$2,2,IF(G100=Sheet2!$A$2,3,0))))</f>
        <v>0</v>
      </c>
    </row>
    <row r="101" spans="1:10" ht="45" x14ac:dyDescent="0.4">
      <c r="A101" s="30">
        <v>81</v>
      </c>
      <c r="B101" s="31"/>
      <c r="C101" s="40" t="s">
        <v>218</v>
      </c>
      <c r="D101" s="103"/>
      <c r="E101" s="54" t="s">
        <v>13</v>
      </c>
      <c r="F101" s="54" t="s">
        <v>13</v>
      </c>
      <c r="G101" s="54" t="s">
        <v>13</v>
      </c>
      <c r="H101" s="1"/>
      <c r="I101" s="1">
        <f t="shared" si="1"/>
        <v>81</v>
      </c>
      <c r="J101">
        <f>IF(COUNTIF(E101:G101,Sheet2!$A$2)&gt;1,"エラー",IF(E101=Sheet2!$A$2,1,IF(F101=Sheet2!$A$2,2,IF(G101=Sheet2!$A$2,3,0))))</f>
        <v>0</v>
      </c>
    </row>
    <row r="102" spans="1:10" ht="45" x14ac:dyDescent="0.4">
      <c r="A102" s="30">
        <v>82</v>
      </c>
      <c r="B102" s="31"/>
      <c r="C102" s="40" t="s">
        <v>219</v>
      </c>
      <c r="D102" s="103"/>
      <c r="E102" s="54" t="s">
        <v>13</v>
      </c>
      <c r="F102" s="54" t="s">
        <v>13</v>
      </c>
      <c r="G102" s="54" t="s">
        <v>13</v>
      </c>
      <c r="H102" s="1"/>
      <c r="I102" s="1">
        <f t="shared" si="1"/>
        <v>82</v>
      </c>
      <c r="J102">
        <f>IF(COUNTIF(E102:G102,Sheet2!$A$2)&gt;1,"エラー",IF(E102=Sheet2!$A$2,1,IF(F102=Sheet2!$A$2,2,IF(G102=Sheet2!$A$2,3,0))))</f>
        <v>0</v>
      </c>
    </row>
    <row r="103" spans="1:10" ht="67.5" x14ac:dyDescent="0.4">
      <c r="A103" s="30">
        <v>83</v>
      </c>
      <c r="B103" s="31"/>
      <c r="C103" s="40" t="s">
        <v>220</v>
      </c>
      <c r="D103" s="104"/>
      <c r="E103" s="54" t="s">
        <v>13</v>
      </c>
      <c r="F103" s="54" t="s">
        <v>13</v>
      </c>
      <c r="G103" s="54" t="s">
        <v>13</v>
      </c>
      <c r="H103" s="1"/>
      <c r="I103" s="1">
        <f t="shared" si="1"/>
        <v>83</v>
      </c>
      <c r="J103">
        <f>IF(COUNTIF(E103:G103,Sheet2!$A$2)&gt;1,"エラー",IF(E103=Sheet2!$A$2,1,IF(F103=Sheet2!$A$2,2,IF(G103=Sheet2!$A$2,3,0))))</f>
        <v>0</v>
      </c>
    </row>
    <row r="104" spans="1:10" ht="67.5" x14ac:dyDescent="0.4">
      <c r="A104" s="30">
        <v>84</v>
      </c>
      <c r="B104" s="31" t="s">
        <v>66</v>
      </c>
      <c r="C104" s="40" t="s">
        <v>221</v>
      </c>
      <c r="D104" s="40"/>
      <c r="E104" s="54" t="s">
        <v>13</v>
      </c>
      <c r="F104" s="54" t="s">
        <v>13</v>
      </c>
      <c r="G104" s="54" t="s">
        <v>13</v>
      </c>
      <c r="H104" s="1"/>
      <c r="I104" s="1">
        <f t="shared" si="1"/>
        <v>84</v>
      </c>
      <c r="J104">
        <f>IF(COUNTIF(E104:G104,Sheet2!$A$2)&gt;1,"エラー",IF(E104=Sheet2!$A$2,1,IF(F104=Sheet2!$A$2,2,IF(G104=Sheet2!$A$2,3,0))))</f>
        <v>0</v>
      </c>
    </row>
    <row r="105" spans="1:10" ht="56.25" x14ac:dyDescent="0.4">
      <c r="A105" s="30">
        <v>85</v>
      </c>
      <c r="B105" s="31"/>
      <c r="C105" s="40" t="s">
        <v>222</v>
      </c>
      <c r="D105" s="40"/>
      <c r="E105" s="54" t="s">
        <v>13</v>
      </c>
      <c r="F105" s="54" t="s">
        <v>13</v>
      </c>
      <c r="G105" s="54" t="s">
        <v>13</v>
      </c>
      <c r="H105" s="1"/>
      <c r="I105" s="1">
        <f t="shared" si="1"/>
        <v>85</v>
      </c>
      <c r="J105">
        <f>IF(COUNTIF(E105:G105,Sheet2!$A$2)&gt;1,"エラー",IF(E105=Sheet2!$A$2,1,IF(F105=Sheet2!$A$2,2,IF(G105=Sheet2!$A$2,3,0))))</f>
        <v>0</v>
      </c>
    </row>
    <row r="106" spans="1:10" ht="45" x14ac:dyDescent="0.4">
      <c r="A106" s="30">
        <v>86</v>
      </c>
      <c r="B106" s="31" t="s">
        <v>67</v>
      </c>
      <c r="C106" s="40" t="s">
        <v>223</v>
      </c>
      <c r="D106" s="40"/>
      <c r="E106" s="54" t="s">
        <v>13</v>
      </c>
      <c r="F106" s="54" t="s">
        <v>13</v>
      </c>
      <c r="G106" s="54" t="s">
        <v>13</v>
      </c>
      <c r="H106" s="1"/>
      <c r="I106" s="1">
        <f t="shared" si="1"/>
        <v>86</v>
      </c>
      <c r="J106">
        <f>IF(COUNTIF(E106:G106,Sheet2!$A$2)&gt;1,"エラー",IF(E106=Sheet2!$A$2,1,IF(F106=Sheet2!$A$2,2,IF(G106=Sheet2!$A$2,3,0))))</f>
        <v>0</v>
      </c>
    </row>
    <row r="107" spans="1:10" ht="67.5" x14ac:dyDescent="0.4">
      <c r="A107" s="30">
        <v>87</v>
      </c>
      <c r="B107" s="31"/>
      <c r="C107" s="40" t="s">
        <v>224</v>
      </c>
      <c r="D107" s="40"/>
      <c r="E107" s="54" t="s">
        <v>13</v>
      </c>
      <c r="F107" s="54" t="s">
        <v>13</v>
      </c>
      <c r="G107" s="54" t="s">
        <v>13</v>
      </c>
      <c r="H107" s="1"/>
      <c r="I107" s="1">
        <f t="shared" si="1"/>
        <v>87</v>
      </c>
      <c r="J107">
        <f>IF(COUNTIF(E107:G107,Sheet2!$A$2)&gt;1,"エラー",IF(E107=Sheet2!$A$2,1,IF(F107=Sheet2!$A$2,2,IF(G107=Sheet2!$A$2,3,0))))</f>
        <v>0</v>
      </c>
    </row>
    <row r="108" spans="1:10" ht="56.25" x14ac:dyDescent="0.4">
      <c r="A108" s="30">
        <v>88</v>
      </c>
      <c r="B108" s="31" t="s">
        <v>68</v>
      </c>
      <c r="C108" s="40" t="s">
        <v>225</v>
      </c>
      <c r="D108" s="40"/>
      <c r="E108" s="54" t="s">
        <v>13</v>
      </c>
      <c r="F108" s="54" t="s">
        <v>13</v>
      </c>
      <c r="G108" s="54" t="s">
        <v>13</v>
      </c>
      <c r="H108" s="1"/>
      <c r="I108" s="1">
        <f t="shared" si="1"/>
        <v>88</v>
      </c>
      <c r="J108">
        <f>IF(COUNTIF(E108:G108,Sheet2!$A$2)&gt;1,"エラー",IF(E108=Sheet2!$A$2,1,IF(F108=Sheet2!$A$2,2,IF(G108=Sheet2!$A$2,3,0))))</f>
        <v>0</v>
      </c>
    </row>
    <row r="109" spans="1:10" ht="67.5" x14ac:dyDescent="0.4">
      <c r="A109" s="30">
        <v>89</v>
      </c>
      <c r="B109" s="31"/>
      <c r="C109" s="40" t="s">
        <v>226</v>
      </c>
      <c r="D109" s="40"/>
      <c r="E109" s="54" t="s">
        <v>13</v>
      </c>
      <c r="F109" s="54" t="s">
        <v>13</v>
      </c>
      <c r="G109" s="54" t="s">
        <v>13</v>
      </c>
      <c r="H109" s="1"/>
      <c r="I109" s="1">
        <f t="shared" si="1"/>
        <v>89</v>
      </c>
      <c r="J109">
        <f>IF(COUNTIF(E109:G109,Sheet2!$A$2)&gt;1,"エラー",IF(E109=Sheet2!$A$2,1,IF(F109=Sheet2!$A$2,2,IF(G109=Sheet2!$A$2,3,0))))</f>
        <v>0</v>
      </c>
    </row>
    <row r="110" spans="1:10" ht="45" x14ac:dyDescent="0.4">
      <c r="A110" s="30">
        <v>90</v>
      </c>
      <c r="B110" s="31"/>
      <c r="C110" s="34" t="s">
        <v>227</v>
      </c>
      <c r="D110" s="40"/>
      <c r="E110" s="54" t="s">
        <v>13</v>
      </c>
      <c r="F110" s="54" t="s">
        <v>13</v>
      </c>
      <c r="G110" s="54" t="s">
        <v>13</v>
      </c>
      <c r="H110" s="41"/>
      <c r="I110" s="1">
        <f t="shared" si="1"/>
        <v>90</v>
      </c>
      <c r="J110">
        <f>IF(COUNTIF(E110:G110,Sheet2!$A$2)&gt;1,"エラー",IF(E110=Sheet2!$A$2,1,IF(F110=Sheet2!$A$2,2,IF(G110=Sheet2!$A$2,3,0))))</f>
        <v>0</v>
      </c>
    </row>
    <row r="111" spans="1:10" ht="202.5" x14ac:dyDescent="0.4">
      <c r="A111" s="30">
        <v>91</v>
      </c>
      <c r="B111" s="31"/>
      <c r="C111" s="38" t="s">
        <v>296</v>
      </c>
      <c r="D111" s="40" t="s">
        <v>69</v>
      </c>
      <c r="E111" s="54" t="s">
        <v>13</v>
      </c>
      <c r="F111" s="54" t="s">
        <v>13</v>
      </c>
      <c r="G111" s="54" t="s">
        <v>13</v>
      </c>
      <c r="H111" s="41"/>
      <c r="I111" s="1">
        <f t="shared" si="1"/>
        <v>91</v>
      </c>
      <c r="J111">
        <f>IF(COUNTIF(E111:G111,Sheet2!$A$2)&gt;1,"エラー",IF(E111=Sheet2!$A$2,1,IF(F111=Sheet2!$A$2,2,IF(G111=Sheet2!$A$2,3,0))))</f>
        <v>0</v>
      </c>
    </row>
    <row r="112" spans="1:10" ht="56.25" x14ac:dyDescent="0.4">
      <c r="A112" s="30">
        <v>92</v>
      </c>
      <c r="B112" s="31"/>
      <c r="C112" s="40" t="s">
        <v>228</v>
      </c>
      <c r="D112" s="40" t="s">
        <v>70</v>
      </c>
      <c r="E112" s="54" t="s">
        <v>13</v>
      </c>
      <c r="F112" s="54" t="s">
        <v>13</v>
      </c>
      <c r="G112" s="54" t="s">
        <v>13</v>
      </c>
      <c r="H112" s="41"/>
      <c r="I112" s="1">
        <f t="shared" si="1"/>
        <v>92</v>
      </c>
      <c r="J112">
        <f>IF(COUNTIF(E112:G112,Sheet2!$A$2)&gt;1,"エラー",IF(E112=Sheet2!$A$2,1,IF(F112=Sheet2!$A$2,2,IF(G112=Sheet2!$A$2,3,0))))</f>
        <v>0</v>
      </c>
    </row>
    <row r="113" spans="1:10" ht="45" x14ac:dyDescent="0.4">
      <c r="A113" s="30">
        <v>93</v>
      </c>
      <c r="B113" s="31" t="s">
        <v>132</v>
      </c>
      <c r="C113" s="40" t="s">
        <v>229</v>
      </c>
      <c r="D113" s="40"/>
      <c r="E113" s="54" t="s">
        <v>13</v>
      </c>
      <c r="F113" s="54" t="s">
        <v>13</v>
      </c>
      <c r="G113" s="54" t="s">
        <v>13</v>
      </c>
      <c r="H113" s="41"/>
      <c r="I113" s="1">
        <f t="shared" si="1"/>
        <v>93</v>
      </c>
      <c r="J113">
        <f>IF(COUNTIF(E113:G113,Sheet2!$A$2)&gt;1,"エラー",IF(E113=Sheet2!$A$2,1,IF(F113=Sheet2!$A$2,2,IF(G113=Sheet2!$A$2,3,0))))</f>
        <v>0</v>
      </c>
    </row>
    <row r="114" spans="1:10" ht="101.25" x14ac:dyDescent="0.4">
      <c r="A114" s="30">
        <v>94</v>
      </c>
      <c r="B114" s="31" t="s">
        <v>71</v>
      </c>
      <c r="C114" s="40" t="s">
        <v>230</v>
      </c>
      <c r="D114" s="40" t="s">
        <v>72</v>
      </c>
      <c r="E114" s="54" t="s">
        <v>13</v>
      </c>
      <c r="F114" s="54" t="s">
        <v>13</v>
      </c>
      <c r="G114" s="54" t="s">
        <v>13</v>
      </c>
      <c r="H114" s="41"/>
      <c r="I114" s="1">
        <f t="shared" si="1"/>
        <v>94</v>
      </c>
      <c r="J114">
        <f>IF(COUNTIF(E114:G114,Sheet2!$A$2)&gt;1,"エラー",IF(E114=Sheet2!$A$2,1,IF(F114=Sheet2!$A$2,2,IF(G114=Sheet2!$A$2,3,0))))</f>
        <v>0</v>
      </c>
    </row>
    <row r="115" spans="1:10" ht="56.25" x14ac:dyDescent="0.4">
      <c r="A115" s="30">
        <v>95</v>
      </c>
      <c r="B115" s="31"/>
      <c r="C115" s="40" t="s">
        <v>231</v>
      </c>
      <c r="D115" s="40"/>
      <c r="E115" s="54" t="s">
        <v>13</v>
      </c>
      <c r="F115" s="54" t="s">
        <v>13</v>
      </c>
      <c r="G115" s="54" t="s">
        <v>13</v>
      </c>
      <c r="H115" s="41"/>
      <c r="I115" s="1">
        <f t="shared" si="1"/>
        <v>95</v>
      </c>
      <c r="J115">
        <f>IF(COUNTIF(E115:G115,Sheet2!$A$2)&gt;1,"エラー",IF(E115=Sheet2!$A$2,1,IF(F115=Sheet2!$A$2,2,IF(G115=Sheet2!$A$2,3,0))))</f>
        <v>0</v>
      </c>
    </row>
    <row r="116" spans="1:10" ht="146.25" x14ac:dyDescent="0.4">
      <c r="A116" s="30">
        <v>96</v>
      </c>
      <c r="B116" s="31" t="s">
        <v>73</v>
      </c>
      <c r="C116" s="40" t="s">
        <v>232</v>
      </c>
      <c r="D116" s="40" t="s">
        <v>74</v>
      </c>
      <c r="E116" s="54" t="s">
        <v>13</v>
      </c>
      <c r="F116" s="54" t="s">
        <v>13</v>
      </c>
      <c r="G116" s="54" t="s">
        <v>13</v>
      </c>
      <c r="H116" s="41"/>
      <c r="I116" s="1">
        <f t="shared" si="1"/>
        <v>96</v>
      </c>
      <c r="J116">
        <f>IF(COUNTIF(E116:G116,Sheet2!$A$2)&gt;1,"エラー",IF(E116=Sheet2!$A$2,1,IF(F116=Sheet2!$A$2,2,IF(G116=Sheet2!$A$2,3,0))))</f>
        <v>0</v>
      </c>
    </row>
    <row r="117" spans="1:10" ht="78.75" x14ac:dyDescent="0.4">
      <c r="A117" s="30">
        <v>97</v>
      </c>
      <c r="B117" s="31" t="s">
        <v>75</v>
      </c>
      <c r="C117" s="40" t="s">
        <v>233</v>
      </c>
      <c r="D117" s="40" t="s">
        <v>76</v>
      </c>
      <c r="E117" s="54" t="s">
        <v>13</v>
      </c>
      <c r="F117" s="54" t="s">
        <v>13</v>
      </c>
      <c r="G117" s="54" t="s">
        <v>13</v>
      </c>
      <c r="H117" s="41"/>
      <c r="I117" s="1">
        <f t="shared" si="1"/>
        <v>97</v>
      </c>
      <c r="J117">
        <f>IF(COUNTIF(E117:G117,Sheet2!$A$2)&gt;1,"エラー",IF(E117=Sheet2!$A$2,1,IF(F117=Sheet2!$A$2,2,IF(G117=Sheet2!$A$2,3,0))))</f>
        <v>0</v>
      </c>
    </row>
    <row r="118" spans="1:10" ht="56.25" x14ac:dyDescent="0.4">
      <c r="A118" s="30">
        <v>98</v>
      </c>
      <c r="B118" s="31" t="s">
        <v>77</v>
      </c>
      <c r="C118" s="40" t="s">
        <v>234</v>
      </c>
      <c r="D118" s="40"/>
      <c r="E118" s="54" t="s">
        <v>13</v>
      </c>
      <c r="F118" s="54" t="s">
        <v>13</v>
      </c>
      <c r="G118" s="54" t="s">
        <v>13</v>
      </c>
      <c r="H118" s="41"/>
      <c r="I118" s="1">
        <f t="shared" si="1"/>
        <v>98</v>
      </c>
      <c r="J118">
        <f>IF(COUNTIF(E118:G118,Sheet2!$A$2)&gt;1,"エラー",IF(E118=Sheet2!$A$2,1,IF(F118=Sheet2!$A$2,2,IF(G118=Sheet2!$A$2,3,0))))</f>
        <v>0</v>
      </c>
    </row>
    <row r="119" spans="1:10" ht="45" x14ac:dyDescent="0.4">
      <c r="A119" s="30">
        <v>99</v>
      </c>
      <c r="B119" s="31" t="s">
        <v>78</v>
      </c>
      <c r="C119" s="40" t="s">
        <v>235</v>
      </c>
      <c r="D119" s="40"/>
      <c r="E119" s="54" t="s">
        <v>13</v>
      </c>
      <c r="F119" s="54" t="s">
        <v>13</v>
      </c>
      <c r="G119" s="54" t="s">
        <v>13</v>
      </c>
      <c r="H119" s="41"/>
      <c r="I119" s="1">
        <f t="shared" si="1"/>
        <v>99</v>
      </c>
      <c r="J119">
        <f>IF(COUNTIF(E119:G119,Sheet2!$A$2)&gt;1,"エラー",IF(E119=Sheet2!$A$2,1,IF(F119=Sheet2!$A$2,2,IF(G119=Sheet2!$A$2,3,0))))</f>
        <v>0</v>
      </c>
    </row>
    <row r="120" spans="1:10" ht="56.25" x14ac:dyDescent="0.4">
      <c r="A120" s="30">
        <v>100</v>
      </c>
      <c r="B120" s="31" t="s">
        <v>79</v>
      </c>
      <c r="C120" s="40" t="s">
        <v>236</v>
      </c>
      <c r="D120" s="40"/>
      <c r="E120" s="54" t="s">
        <v>13</v>
      </c>
      <c r="F120" s="54" t="s">
        <v>13</v>
      </c>
      <c r="G120" s="54" t="s">
        <v>13</v>
      </c>
      <c r="H120" s="41"/>
      <c r="I120" s="1">
        <f t="shared" si="1"/>
        <v>100</v>
      </c>
      <c r="J120">
        <f>IF(COUNTIF(E120:G120,Sheet2!$A$2)&gt;1,"エラー",IF(E120=Sheet2!$A$2,1,IF(F120=Sheet2!$A$2,2,IF(G120=Sheet2!$A$2,3,0))))</f>
        <v>0</v>
      </c>
    </row>
    <row r="121" spans="1:10" ht="90" x14ac:dyDescent="0.4">
      <c r="A121" s="30">
        <v>101</v>
      </c>
      <c r="B121" s="31"/>
      <c r="C121" s="40" t="s">
        <v>237</v>
      </c>
      <c r="D121" s="40"/>
      <c r="E121" s="54" t="s">
        <v>13</v>
      </c>
      <c r="F121" s="54" t="s">
        <v>13</v>
      </c>
      <c r="G121" s="54" t="s">
        <v>13</v>
      </c>
      <c r="H121" s="41"/>
      <c r="I121" s="1">
        <f t="shared" si="1"/>
        <v>101</v>
      </c>
      <c r="J121">
        <f>IF(COUNTIF(E121:G121,Sheet2!$A$2)&gt;1,"エラー",IF(E121=Sheet2!$A$2,1,IF(F121=Sheet2!$A$2,2,IF(G121=Sheet2!$A$2,3,0))))</f>
        <v>0</v>
      </c>
    </row>
    <row r="122" spans="1:10" ht="45" x14ac:dyDescent="0.4">
      <c r="A122" s="30">
        <v>102</v>
      </c>
      <c r="B122" s="31"/>
      <c r="C122" s="40" t="s">
        <v>238</v>
      </c>
      <c r="D122" s="40"/>
      <c r="E122" s="54" t="s">
        <v>13</v>
      </c>
      <c r="F122" s="54" t="s">
        <v>13</v>
      </c>
      <c r="G122" s="54" t="s">
        <v>13</v>
      </c>
      <c r="H122" s="41"/>
      <c r="I122" s="1">
        <f t="shared" si="1"/>
        <v>102</v>
      </c>
      <c r="J122">
        <f>IF(COUNTIF(E122:G122,Sheet2!$A$2)&gt;1,"エラー",IF(E122=Sheet2!$A$2,1,IF(F122=Sheet2!$A$2,2,IF(G122=Sheet2!$A$2,3,0))))</f>
        <v>0</v>
      </c>
    </row>
    <row r="123" spans="1:10" ht="78.75" x14ac:dyDescent="0.4">
      <c r="A123" s="30">
        <v>103</v>
      </c>
      <c r="B123" s="31" t="s">
        <v>80</v>
      </c>
      <c r="C123" s="40" t="s">
        <v>239</v>
      </c>
      <c r="D123" s="40"/>
      <c r="E123" s="54" t="s">
        <v>13</v>
      </c>
      <c r="F123" s="54" t="s">
        <v>13</v>
      </c>
      <c r="G123" s="54" t="s">
        <v>13</v>
      </c>
      <c r="H123" s="41"/>
      <c r="I123" s="1">
        <f t="shared" si="1"/>
        <v>103</v>
      </c>
      <c r="J123">
        <f>IF(COUNTIF(E123:G123,Sheet2!$A$2)&gt;1,"エラー",IF(E123=Sheet2!$A$2,1,IF(F123=Sheet2!$A$2,2,IF(G123=Sheet2!$A$2,3,0))))</f>
        <v>0</v>
      </c>
    </row>
    <row r="124" spans="1:10" ht="56.25" x14ac:dyDescent="0.4">
      <c r="A124" s="30">
        <v>104</v>
      </c>
      <c r="B124" s="31" t="s">
        <v>81</v>
      </c>
      <c r="C124" s="40" t="s">
        <v>240</v>
      </c>
      <c r="D124" s="40"/>
      <c r="E124" s="54" t="s">
        <v>13</v>
      </c>
      <c r="F124" s="54" t="s">
        <v>13</v>
      </c>
      <c r="G124" s="54" t="s">
        <v>13</v>
      </c>
      <c r="H124" s="1"/>
      <c r="I124" s="1">
        <f t="shared" si="1"/>
        <v>104</v>
      </c>
      <c r="J124">
        <f>IF(COUNTIF(E124:G124,Sheet2!$A$2)&gt;1,"エラー",IF(E124=Sheet2!$A$2,1,IF(F124=Sheet2!$A$2,2,IF(G124=Sheet2!$A$2,3,0))))</f>
        <v>0</v>
      </c>
    </row>
    <row r="125" spans="1:10" ht="56.25" x14ac:dyDescent="0.4">
      <c r="A125" s="30">
        <v>105</v>
      </c>
      <c r="B125" s="31" t="s">
        <v>82</v>
      </c>
      <c r="C125" s="40" t="s">
        <v>241</v>
      </c>
      <c r="D125" s="34"/>
      <c r="E125" s="54" t="s">
        <v>13</v>
      </c>
      <c r="F125" s="54" t="s">
        <v>13</v>
      </c>
      <c r="G125" s="54" t="s">
        <v>13</v>
      </c>
      <c r="H125" s="1"/>
      <c r="I125" s="1">
        <f t="shared" si="1"/>
        <v>105</v>
      </c>
      <c r="J125">
        <f>IF(COUNTIF(E125:G125,Sheet2!$A$2)&gt;1,"エラー",IF(E125=Sheet2!$A$2,1,IF(F125=Sheet2!$A$2,2,IF(G125=Sheet2!$A$2,3,0))))</f>
        <v>0</v>
      </c>
    </row>
    <row r="126" spans="1:10" ht="45" x14ac:dyDescent="0.4">
      <c r="A126" s="30">
        <v>106</v>
      </c>
      <c r="B126" s="31"/>
      <c r="C126" s="40" t="s">
        <v>242</v>
      </c>
      <c r="D126" s="40"/>
      <c r="E126" s="54" t="s">
        <v>13</v>
      </c>
      <c r="F126" s="54" t="s">
        <v>13</v>
      </c>
      <c r="G126" s="54" t="s">
        <v>13</v>
      </c>
      <c r="H126" s="1"/>
      <c r="I126" s="1">
        <f t="shared" si="1"/>
        <v>106</v>
      </c>
      <c r="J126">
        <f>IF(COUNTIF(E126:G126,Sheet2!$A$2)&gt;1,"エラー",IF(E126=Sheet2!$A$2,1,IF(F126=Sheet2!$A$2,2,IF(G126=Sheet2!$A$2,3,0))))</f>
        <v>0</v>
      </c>
    </row>
    <row r="127" spans="1:10" ht="45" x14ac:dyDescent="0.4">
      <c r="A127" s="30">
        <v>107</v>
      </c>
      <c r="B127" s="31"/>
      <c r="C127" s="34" t="s">
        <v>243</v>
      </c>
      <c r="D127" s="40"/>
      <c r="E127" s="54" t="s">
        <v>13</v>
      </c>
      <c r="F127" s="54" t="s">
        <v>13</v>
      </c>
      <c r="G127" s="54" t="s">
        <v>13</v>
      </c>
      <c r="H127" s="1"/>
      <c r="I127" s="1">
        <f t="shared" si="1"/>
        <v>107</v>
      </c>
      <c r="J127">
        <f>IF(COUNTIF(E127:G127,Sheet2!$A$2)&gt;1,"エラー",IF(E127=Sheet2!$A$2,1,IF(F127=Sheet2!$A$2,2,IF(G127=Sheet2!$A$2,3,0))))</f>
        <v>0</v>
      </c>
    </row>
    <row r="128" spans="1:10" ht="33.75" x14ac:dyDescent="0.4">
      <c r="A128" s="30">
        <v>108</v>
      </c>
      <c r="B128" s="31"/>
      <c r="C128" s="34" t="s">
        <v>244</v>
      </c>
      <c r="D128" s="40"/>
      <c r="E128" s="54" t="s">
        <v>13</v>
      </c>
      <c r="F128" s="54" t="s">
        <v>13</v>
      </c>
      <c r="G128" s="54" t="s">
        <v>13</v>
      </c>
      <c r="H128" s="1"/>
      <c r="I128" s="1">
        <f t="shared" si="1"/>
        <v>108</v>
      </c>
      <c r="J128">
        <f>IF(COUNTIF(E128:G128,Sheet2!$A$2)&gt;1,"エラー",IF(E128=Sheet2!$A$2,1,IF(F128=Sheet2!$A$2,2,IF(G128=Sheet2!$A$2,3,0))))</f>
        <v>0</v>
      </c>
    </row>
    <row r="129" spans="1:10" ht="45" x14ac:dyDescent="0.4">
      <c r="A129" s="30">
        <v>109</v>
      </c>
      <c r="B129" s="31"/>
      <c r="C129" s="34" t="s">
        <v>245</v>
      </c>
      <c r="D129" s="34"/>
      <c r="E129" s="54" t="s">
        <v>13</v>
      </c>
      <c r="F129" s="54" t="s">
        <v>13</v>
      </c>
      <c r="G129" s="54" t="s">
        <v>13</v>
      </c>
      <c r="H129" s="1"/>
      <c r="I129" s="1">
        <f t="shared" si="1"/>
        <v>109</v>
      </c>
      <c r="J129">
        <f>IF(COUNTIF(E129:G129,Sheet2!$A$2)&gt;1,"エラー",IF(E129=Sheet2!$A$2,1,IF(F129=Sheet2!$A$2,2,IF(G129=Sheet2!$A$2,3,0))))</f>
        <v>0</v>
      </c>
    </row>
    <row r="130" spans="1:10" ht="45" x14ac:dyDescent="0.4">
      <c r="A130" s="30">
        <v>110</v>
      </c>
      <c r="B130" s="31" t="s">
        <v>83</v>
      </c>
      <c r="C130" s="34" t="s">
        <v>246</v>
      </c>
      <c r="D130" s="34" t="s">
        <v>84</v>
      </c>
      <c r="E130" s="54" t="s">
        <v>13</v>
      </c>
      <c r="F130" s="54" t="s">
        <v>13</v>
      </c>
      <c r="G130" s="54" t="s">
        <v>13</v>
      </c>
      <c r="H130" s="1"/>
      <c r="I130" s="1">
        <f t="shared" si="1"/>
        <v>110</v>
      </c>
      <c r="J130">
        <f>IF(COUNTIF(E130:G130,Sheet2!$A$2)&gt;1,"エラー",IF(E130=Sheet2!$A$2,1,IF(F130=Sheet2!$A$2,2,IF(G130=Sheet2!$A$2,3,0))))</f>
        <v>0</v>
      </c>
    </row>
    <row r="131" spans="1:10" ht="56.25" x14ac:dyDescent="0.4">
      <c r="A131" s="30">
        <v>111</v>
      </c>
      <c r="B131" s="44"/>
      <c r="C131" s="40" t="s">
        <v>247</v>
      </c>
      <c r="D131" s="34" t="s">
        <v>84</v>
      </c>
      <c r="E131" s="54" t="s">
        <v>13</v>
      </c>
      <c r="F131" s="54" t="s">
        <v>13</v>
      </c>
      <c r="G131" s="54" t="s">
        <v>13</v>
      </c>
      <c r="H131" s="1"/>
      <c r="I131" s="1">
        <f t="shared" si="1"/>
        <v>111</v>
      </c>
      <c r="J131">
        <f>IF(COUNTIF(E131:G131,Sheet2!$A$2)&gt;1,"エラー",IF(E131=Sheet2!$A$2,1,IF(F131=Sheet2!$A$2,2,IF(G131=Sheet2!$A$2,3,0))))</f>
        <v>0</v>
      </c>
    </row>
    <row r="132" spans="1:10" ht="33.75" x14ac:dyDescent="0.4">
      <c r="A132" s="30">
        <v>112</v>
      </c>
      <c r="B132" s="31"/>
      <c r="C132" s="40" t="s">
        <v>248</v>
      </c>
      <c r="D132" s="34" t="s">
        <v>84</v>
      </c>
      <c r="E132" s="54" t="s">
        <v>13</v>
      </c>
      <c r="F132" s="54" t="s">
        <v>13</v>
      </c>
      <c r="G132" s="54" t="s">
        <v>13</v>
      </c>
      <c r="H132" s="1"/>
      <c r="I132" s="1">
        <f t="shared" si="1"/>
        <v>112</v>
      </c>
      <c r="J132">
        <f>IF(COUNTIF(E132:G132,Sheet2!$A$2)&gt;1,"エラー",IF(E132=Sheet2!$A$2,1,IF(F132=Sheet2!$A$2,2,IF(G132=Sheet2!$A$2,3,0))))</f>
        <v>0</v>
      </c>
    </row>
    <row r="133" spans="1:10" ht="33.75" x14ac:dyDescent="0.4">
      <c r="A133" s="30">
        <v>113</v>
      </c>
      <c r="B133" s="31"/>
      <c r="C133" s="40" t="s">
        <v>249</v>
      </c>
      <c r="D133" s="34" t="s">
        <v>84</v>
      </c>
      <c r="E133" s="54" t="s">
        <v>13</v>
      </c>
      <c r="F133" s="54" t="s">
        <v>13</v>
      </c>
      <c r="G133" s="54" t="s">
        <v>13</v>
      </c>
      <c r="H133" s="1"/>
      <c r="I133" s="1">
        <f t="shared" si="1"/>
        <v>113</v>
      </c>
      <c r="J133">
        <f>IF(COUNTIF(E133:G133,Sheet2!$A$2)&gt;1,"エラー",IF(E133=Sheet2!$A$2,1,IF(F133=Sheet2!$A$2,2,IF(G133=Sheet2!$A$2,3,0))))</f>
        <v>0</v>
      </c>
    </row>
    <row r="134" spans="1:10" ht="45" x14ac:dyDescent="0.4">
      <c r="A134" s="30">
        <v>114</v>
      </c>
      <c r="B134" s="44" t="s">
        <v>85</v>
      </c>
      <c r="C134" s="34" t="s">
        <v>250</v>
      </c>
      <c r="D134" s="73"/>
      <c r="E134" s="54" t="s">
        <v>13</v>
      </c>
      <c r="F134" s="54" t="s">
        <v>13</v>
      </c>
      <c r="G134" s="54" t="s">
        <v>13</v>
      </c>
      <c r="H134" s="1"/>
      <c r="I134" s="1">
        <f t="shared" si="1"/>
        <v>114</v>
      </c>
      <c r="J134">
        <f>IF(COUNTIF(E134:G134,Sheet2!$A$2)&gt;1,"エラー",IF(E134=Sheet2!$A$2,1,IF(F134=Sheet2!$A$2,2,IF(G134=Sheet2!$A$2,3,0))))</f>
        <v>0</v>
      </c>
    </row>
    <row r="135" spans="1:10" ht="56.25" x14ac:dyDescent="0.4">
      <c r="A135" s="30">
        <v>115</v>
      </c>
      <c r="B135" s="31"/>
      <c r="C135" s="40" t="s">
        <v>251</v>
      </c>
      <c r="D135" s="40"/>
      <c r="E135" s="54" t="s">
        <v>13</v>
      </c>
      <c r="F135" s="54" t="s">
        <v>13</v>
      </c>
      <c r="G135" s="54" t="s">
        <v>13</v>
      </c>
      <c r="H135" s="1"/>
      <c r="I135" s="1">
        <f t="shared" si="1"/>
        <v>115</v>
      </c>
      <c r="J135">
        <f>IF(COUNTIF(E135:G135,Sheet2!$A$2)&gt;1,"エラー",IF(E135=Sheet2!$A$2,1,IF(F135=Sheet2!$A$2,2,IF(G135=Sheet2!$A$2,3,0))))</f>
        <v>0</v>
      </c>
    </row>
    <row r="136" spans="1:10" ht="56.25" x14ac:dyDescent="0.4">
      <c r="A136" s="30">
        <v>116</v>
      </c>
      <c r="B136" s="31" t="s">
        <v>86</v>
      </c>
      <c r="C136" s="40" t="s">
        <v>252</v>
      </c>
      <c r="D136" s="34" t="s">
        <v>84</v>
      </c>
      <c r="E136" s="54" t="s">
        <v>13</v>
      </c>
      <c r="F136" s="54" t="s">
        <v>13</v>
      </c>
      <c r="G136" s="54" t="s">
        <v>13</v>
      </c>
      <c r="H136" s="1"/>
      <c r="I136" s="1">
        <f t="shared" si="1"/>
        <v>116</v>
      </c>
      <c r="J136">
        <f>IF(COUNTIF(E136:G136,Sheet2!$A$2)&gt;1,"エラー",IF(E136=Sheet2!$A$2,1,IF(F136=Sheet2!$A$2,2,IF(G136=Sheet2!$A$2,3,0))))</f>
        <v>0</v>
      </c>
    </row>
    <row r="137" spans="1:10" ht="33.75" x14ac:dyDescent="0.4">
      <c r="A137" s="30">
        <v>117</v>
      </c>
      <c r="B137" s="31"/>
      <c r="C137" s="40" t="s">
        <v>253</v>
      </c>
      <c r="D137" s="34" t="s">
        <v>84</v>
      </c>
      <c r="E137" s="54" t="s">
        <v>13</v>
      </c>
      <c r="F137" s="54" t="s">
        <v>13</v>
      </c>
      <c r="G137" s="54" t="s">
        <v>13</v>
      </c>
      <c r="H137" s="1"/>
      <c r="I137" s="1">
        <f t="shared" si="1"/>
        <v>117</v>
      </c>
      <c r="J137">
        <f>IF(COUNTIF(E137:G137,Sheet2!$A$2)&gt;1,"エラー",IF(E137=Sheet2!$A$2,1,IF(F137=Sheet2!$A$2,2,IF(G137=Sheet2!$A$2,3,0))))</f>
        <v>0</v>
      </c>
    </row>
    <row r="138" spans="1:10" ht="56.25" x14ac:dyDescent="0.4">
      <c r="A138" s="30">
        <v>118</v>
      </c>
      <c r="B138" s="31" t="s">
        <v>87</v>
      </c>
      <c r="C138" s="40" t="s">
        <v>254</v>
      </c>
      <c r="D138" s="40"/>
      <c r="E138" s="54" t="s">
        <v>13</v>
      </c>
      <c r="F138" s="54" t="s">
        <v>13</v>
      </c>
      <c r="G138" s="54" t="s">
        <v>13</v>
      </c>
      <c r="H138" s="42"/>
      <c r="I138" s="1">
        <f t="shared" si="1"/>
        <v>118</v>
      </c>
      <c r="J138">
        <f>IF(COUNTIF(E138:G138,Sheet2!$A$2)&gt;1,"エラー",IF(E138=Sheet2!$A$2,1,IF(F138=Sheet2!$A$2,2,IF(G138=Sheet2!$A$2,3,0))))</f>
        <v>0</v>
      </c>
    </row>
    <row r="139" spans="1:10" ht="67.5" x14ac:dyDescent="0.4">
      <c r="A139" s="30">
        <v>119</v>
      </c>
      <c r="B139" s="31" t="s">
        <v>88</v>
      </c>
      <c r="C139" s="40" t="s">
        <v>255</v>
      </c>
      <c r="D139" s="40"/>
      <c r="E139" s="54" t="s">
        <v>13</v>
      </c>
      <c r="F139" s="54" t="s">
        <v>13</v>
      </c>
      <c r="G139" s="54" t="s">
        <v>13</v>
      </c>
      <c r="H139" s="42"/>
      <c r="I139" s="1">
        <f t="shared" si="1"/>
        <v>119</v>
      </c>
      <c r="J139">
        <f>IF(COUNTIF(E139:G139,Sheet2!$A$2)&gt;1,"エラー",IF(E139=Sheet2!$A$2,1,IF(F139=Sheet2!$A$2,2,IF(G139=Sheet2!$A$2,3,0))))</f>
        <v>0</v>
      </c>
    </row>
    <row r="140" spans="1:10" ht="33.75" x14ac:dyDescent="0.4">
      <c r="A140" s="30">
        <v>120</v>
      </c>
      <c r="B140" s="31" t="s">
        <v>89</v>
      </c>
      <c r="C140" s="40" t="s">
        <v>256</v>
      </c>
      <c r="D140" s="40"/>
      <c r="E140" s="54" t="s">
        <v>13</v>
      </c>
      <c r="F140" s="54" t="s">
        <v>13</v>
      </c>
      <c r="G140" s="54" t="s">
        <v>13</v>
      </c>
      <c r="H140" s="42"/>
      <c r="I140" s="1">
        <f t="shared" ref="I140:I203" si="2">A140</f>
        <v>120</v>
      </c>
      <c r="J140">
        <f>IF(COUNTIF(E140:G140,Sheet2!$A$2)&gt;1,"エラー",IF(E140=Sheet2!$A$2,1,IF(F140=Sheet2!$A$2,2,IF(G140=Sheet2!$A$2,3,0))))</f>
        <v>0</v>
      </c>
    </row>
    <row r="141" spans="1:10" ht="45" x14ac:dyDescent="0.4">
      <c r="A141" s="30">
        <v>121</v>
      </c>
      <c r="B141" s="31"/>
      <c r="C141" s="40" t="s">
        <v>257</v>
      </c>
      <c r="D141" s="40"/>
      <c r="E141" s="54" t="s">
        <v>13</v>
      </c>
      <c r="F141" s="54" t="s">
        <v>13</v>
      </c>
      <c r="G141" s="54" t="s">
        <v>13</v>
      </c>
      <c r="H141" s="42"/>
      <c r="I141" s="1">
        <f t="shared" si="2"/>
        <v>121</v>
      </c>
      <c r="J141">
        <f>IF(COUNTIF(E141:G141,Sheet2!$A$2)&gt;1,"エラー",IF(E141=Sheet2!$A$2,1,IF(F141=Sheet2!$A$2,2,IF(G141=Sheet2!$A$2,3,0))))</f>
        <v>0</v>
      </c>
    </row>
    <row r="142" spans="1:10" ht="206.25" customHeight="1" x14ac:dyDescent="0.4">
      <c r="A142" s="30">
        <v>122</v>
      </c>
      <c r="B142" s="31" t="s">
        <v>90</v>
      </c>
      <c r="C142" s="111" t="s">
        <v>148</v>
      </c>
      <c r="D142" s="112"/>
      <c r="E142" s="54" t="s">
        <v>13</v>
      </c>
      <c r="F142" s="54" t="s">
        <v>13</v>
      </c>
      <c r="G142" s="54" t="s">
        <v>13</v>
      </c>
      <c r="H142" s="42"/>
      <c r="I142" s="1">
        <f t="shared" si="2"/>
        <v>122</v>
      </c>
      <c r="J142">
        <f>IF(COUNTIF(E142:G142,Sheet2!$A$2)&gt;1,"エラー",IF(E142=Sheet2!$A$2,1,IF(F142=Sheet2!$A$2,2,IF(G142=Sheet2!$A$2,3,0))))</f>
        <v>0</v>
      </c>
    </row>
    <row r="143" spans="1:10" ht="84" customHeight="1" x14ac:dyDescent="0.4">
      <c r="A143" s="30">
        <v>123</v>
      </c>
      <c r="B143" s="31"/>
      <c r="C143" s="113" t="s">
        <v>91</v>
      </c>
      <c r="D143" s="114"/>
      <c r="E143" s="54" t="s">
        <v>13</v>
      </c>
      <c r="F143" s="54" t="s">
        <v>13</v>
      </c>
      <c r="G143" s="54" t="s">
        <v>13</v>
      </c>
      <c r="H143" s="42"/>
      <c r="I143" s="1">
        <f t="shared" si="2"/>
        <v>123</v>
      </c>
      <c r="J143">
        <f>IF(COUNTIF(E143:G143,Sheet2!$A$2)&gt;1,"エラー",IF(E143=Sheet2!$A$2,1,IF(F143=Sheet2!$A$2,2,IF(G143=Sheet2!$A$2,3,0))))</f>
        <v>0</v>
      </c>
    </row>
    <row r="144" spans="1:10" ht="90" x14ac:dyDescent="0.4">
      <c r="A144" s="30">
        <v>124</v>
      </c>
      <c r="B144" s="31" t="s">
        <v>92</v>
      </c>
      <c r="C144" s="40" t="s">
        <v>159</v>
      </c>
      <c r="D144" s="43"/>
      <c r="E144" s="54" t="s">
        <v>13</v>
      </c>
      <c r="F144" s="54" t="s">
        <v>13</v>
      </c>
      <c r="G144" s="54" t="s">
        <v>13</v>
      </c>
      <c r="H144" s="42"/>
      <c r="I144" s="1">
        <f t="shared" si="2"/>
        <v>124</v>
      </c>
      <c r="J144">
        <f>IF(COUNTIF(E144:G144,Sheet2!$A$2)&gt;1,"エラー",IF(E144=Sheet2!$A$2,1,IF(F144=Sheet2!$A$2,2,IF(G144=Sheet2!$A$2,3,0))))</f>
        <v>0</v>
      </c>
    </row>
    <row r="145" spans="1:10" ht="56.25" x14ac:dyDescent="0.4">
      <c r="A145" s="30">
        <v>125</v>
      </c>
      <c r="B145" s="31"/>
      <c r="C145" s="40" t="s">
        <v>160</v>
      </c>
      <c r="D145" s="43"/>
      <c r="E145" s="54" t="s">
        <v>13</v>
      </c>
      <c r="F145" s="54" t="s">
        <v>13</v>
      </c>
      <c r="G145" s="54" t="s">
        <v>13</v>
      </c>
      <c r="H145" s="42"/>
      <c r="I145" s="1">
        <f t="shared" si="2"/>
        <v>125</v>
      </c>
      <c r="J145">
        <f>IF(COUNTIF(E145:G145,Sheet2!$A$2)&gt;1,"エラー",IF(E145=Sheet2!$A$2,1,IF(F145=Sheet2!$A$2,2,IF(G145=Sheet2!$A$2,3,0))))</f>
        <v>0</v>
      </c>
    </row>
    <row r="146" spans="1:10" ht="33.75" x14ac:dyDescent="0.4">
      <c r="A146" s="30">
        <v>126</v>
      </c>
      <c r="B146" s="31"/>
      <c r="C146" s="40" t="s">
        <v>161</v>
      </c>
      <c r="D146" s="43"/>
      <c r="E146" s="54" t="s">
        <v>13</v>
      </c>
      <c r="F146" s="54" t="s">
        <v>13</v>
      </c>
      <c r="G146" s="54" t="s">
        <v>13</v>
      </c>
      <c r="H146" s="42"/>
      <c r="I146" s="1">
        <f t="shared" si="2"/>
        <v>126</v>
      </c>
      <c r="J146">
        <f>IF(COUNTIF(E146:G146,Sheet2!$A$2)&gt;1,"エラー",IF(E146=Sheet2!$A$2,1,IF(F146=Sheet2!$A$2,2,IF(G146=Sheet2!$A$2,3,0))))</f>
        <v>0</v>
      </c>
    </row>
    <row r="147" spans="1:10" ht="45" x14ac:dyDescent="0.4">
      <c r="A147" s="30">
        <v>127</v>
      </c>
      <c r="B147" s="31" t="s">
        <v>93</v>
      </c>
      <c r="C147" s="40" t="s">
        <v>162</v>
      </c>
      <c r="D147" s="35"/>
      <c r="E147" s="54" t="s">
        <v>13</v>
      </c>
      <c r="F147" s="54" t="s">
        <v>13</v>
      </c>
      <c r="G147" s="54" t="s">
        <v>13</v>
      </c>
      <c r="H147" s="1"/>
      <c r="I147" s="1">
        <f t="shared" si="2"/>
        <v>127</v>
      </c>
      <c r="J147">
        <f>IF(COUNTIF(E147:G147,Sheet2!$A$2)&gt;1,"エラー",IF(E147=Sheet2!$A$2,1,IF(F147=Sheet2!$A$2,2,IF(G147=Sheet2!$A$2,3,0))))</f>
        <v>0</v>
      </c>
    </row>
    <row r="148" spans="1:10" ht="56.25" x14ac:dyDescent="0.4">
      <c r="A148" s="30">
        <v>128</v>
      </c>
      <c r="B148" s="31" t="s">
        <v>94</v>
      </c>
      <c r="C148" s="34" t="s">
        <v>163</v>
      </c>
      <c r="D148" s="35"/>
      <c r="E148" s="54" t="s">
        <v>13</v>
      </c>
      <c r="F148" s="54" t="s">
        <v>13</v>
      </c>
      <c r="G148" s="54" t="s">
        <v>13</v>
      </c>
      <c r="H148" s="1"/>
      <c r="I148" s="1">
        <f t="shared" si="2"/>
        <v>128</v>
      </c>
      <c r="J148">
        <f>IF(COUNTIF(E148:G148,Sheet2!$A$2)&gt;1,"エラー",IF(E148=Sheet2!$A$2,1,IF(F148=Sheet2!$A$2,2,IF(G148=Sheet2!$A$2,3,0))))</f>
        <v>0</v>
      </c>
    </row>
    <row r="149" spans="1:10" ht="45" x14ac:dyDescent="0.4">
      <c r="A149" s="30">
        <v>129</v>
      </c>
      <c r="B149" s="44"/>
      <c r="C149" s="34" t="s">
        <v>164</v>
      </c>
      <c r="D149" s="35"/>
      <c r="E149" s="54" t="s">
        <v>13</v>
      </c>
      <c r="F149" s="54" t="s">
        <v>13</v>
      </c>
      <c r="G149" s="54" t="s">
        <v>13</v>
      </c>
      <c r="H149" s="1"/>
      <c r="I149" s="1">
        <f t="shared" si="2"/>
        <v>129</v>
      </c>
      <c r="J149">
        <f>IF(COUNTIF(E149:G149,Sheet2!$A$2)&gt;1,"エラー",IF(E149=Sheet2!$A$2,1,IF(F149=Sheet2!$A$2,2,IF(G149=Sheet2!$A$2,3,0))))</f>
        <v>0</v>
      </c>
    </row>
    <row r="150" spans="1:10" ht="45" x14ac:dyDescent="0.4">
      <c r="A150" s="30">
        <v>130</v>
      </c>
      <c r="B150" s="44"/>
      <c r="C150" s="40" t="s">
        <v>165</v>
      </c>
      <c r="D150" s="35"/>
      <c r="E150" s="54" t="s">
        <v>13</v>
      </c>
      <c r="F150" s="54" t="s">
        <v>13</v>
      </c>
      <c r="G150" s="54" t="s">
        <v>13</v>
      </c>
      <c r="H150" s="1"/>
      <c r="I150" s="1">
        <f t="shared" si="2"/>
        <v>130</v>
      </c>
      <c r="J150">
        <f>IF(COUNTIF(E150:G150,Sheet2!$A$2)&gt;1,"エラー",IF(E150=Sheet2!$A$2,1,IF(F150=Sheet2!$A$2,2,IF(G150=Sheet2!$A$2,3,0))))</f>
        <v>0</v>
      </c>
    </row>
    <row r="151" spans="1:10" ht="56.25" x14ac:dyDescent="0.4">
      <c r="A151" s="30">
        <v>131</v>
      </c>
      <c r="B151" s="44" t="s">
        <v>95</v>
      </c>
      <c r="C151" s="40" t="s">
        <v>166</v>
      </c>
      <c r="D151" s="35"/>
      <c r="E151" s="54" t="s">
        <v>13</v>
      </c>
      <c r="F151" s="54" t="s">
        <v>13</v>
      </c>
      <c r="G151" s="54" t="s">
        <v>13</v>
      </c>
      <c r="H151" s="1"/>
      <c r="I151" s="1">
        <f t="shared" si="2"/>
        <v>131</v>
      </c>
      <c r="J151">
        <f>IF(COUNTIF(E151:G151,Sheet2!$A$2)&gt;1,"エラー",IF(E151=Sheet2!$A$2,1,IF(F151=Sheet2!$A$2,2,IF(G151=Sheet2!$A$2,3,0))))</f>
        <v>0</v>
      </c>
    </row>
    <row r="152" spans="1:10" ht="56.25" x14ac:dyDescent="0.4">
      <c r="A152" s="30">
        <v>132</v>
      </c>
      <c r="B152" s="31"/>
      <c r="C152" s="34" t="s">
        <v>167</v>
      </c>
      <c r="D152" s="34"/>
      <c r="E152" s="54" t="s">
        <v>13</v>
      </c>
      <c r="F152" s="54" t="s">
        <v>13</v>
      </c>
      <c r="G152" s="54" t="s">
        <v>13</v>
      </c>
      <c r="H152" s="1"/>
      <c r="I152" s="1">
        <f t="shared" si="2"/>
        <v>132</v>
      </c>
      <c r="J152">
        <f>IF(COUNTIF(E152:G152,Sheet2!$A$2)&gt;1,"エラー",IF(E152=Sheet2!$A$2,1,IF(F152=Sheet2!$A$2,2,IF(G152=Sheet2!$A$2,3,0))))</f>
        <v>0</v>
      </c>
    </row>
    <row r="153" spans="1:10" ht="78.75" x14ac:dyDescent="0.4">
      <c r="A153" s="30">
        <v>133</v>
      </c>
      <c r="B153" s="31"/>
      <c r="C153" s="40" t="s">
        <v>168</v>
      </c>
      <c r="D153" s="35" t="s">
        <v>135</v>
      </c>
      <c r="E153" s="54" t="s">
        <v>13</v>
      </c>
      <c r="F153" s="54" t="s">
        <v>13</v>
      </c>
      <c r="G153" s="54" t="s">
        <v>13</v>
      </c>
      <c r="H153" s="1"/>
      <c r="I153" s="1">
        <f t="shared" si="2"/>
        <v>133</v>
      </c>
      <c r="J153">
        <f>IF(COUNTIF(E153:G153,Sheet2!$A$2)&gt;1,"エラー",IF(E153=Sheet2!$A$2,1,IF(F153=Sheet2!$A$2,2,IF(G153=Sheet2!$A$2,3,0))))</f>
        <v>0</v>
      </c>
    </row>
    <row r="154" spans="1:10" ht="67.5" x14ac:dyDescent="0.4">
      <c r="A154" s="30">
        <v>134</v>
      </c>
      <c r="B154" s="75"/>
      <c r="C154" s="34" t="s">
        <v>344</v>
      </c>
      <c r="D154" s="35"/>
      <c r="E154" s="54" t="s">
        <v>13</v>
      </c>
      <c r="F154" s="54" t="s">
        <v>13</v>
      </c>
      <c r="G154" s="54" t="s">
        <v>13</v>
      </c>
      <c r="H154" s="1"/>
      <c r="I154" s="1">
        <f t="shared" si="2"/>
        <v>134</v>
      </c>
      <c r="J154">
        <f>IF(COUNTIF(E154:G154,Sheet2!$A$2)&gt;1,"エラー",IF(E154=Sheet2!$A$2,1,IF(F154=Sheet2!$A$2,2,IF(G154=Sheet2!$A$2,3,0))))</f>
        <v>0</v>
      </c>
    </row>
    <row r="155" spans="1:10" ht="33.75" x14ac:dyDescent="0.4">
      <c r="A155" s="30">
        <v>135</v>
      </c>
      <c r="B155" s="31"/>
      <c r="C155" s="40" t="s">
        <v>169</v>
      </c>
      <c r="D155" s="35"/>
      <c r="E155" s="54" t="s">
        <v>13</v>
      </c>
      <c r="F155" s="54" t="s">
        <v>13</v>
      </c>
      <c r="G155" s="54" t="s">
        <v>13</v>
      </c>
      <c r="H155" s="1"/>
      <c r="I155" s="1">
        <f t="shared" si="2"/>
        <v>135</v>
      </c>
      <c r="J155">
        <f>IF(COUNTIF(E155:G155,Sheet2!$A$2)&gt;1,"エラー",IF(E155=Sheet2!$A$2,1,IF(F155=Sheet2!$A$2,2,IF(G155=Sheet2!$A$2,3,0))))</f>
        <v>0</v>
      </c>
    </row>
    <row r="156" spans="1:10" ht="45" x14ac:dyDescent="0.4">
      <c r="A156" s="30">
        <v>136</v>
      </c>
      <c r="B156" s="31" t="s">
        <v>96</v>
      </c>
      <c r="C156" s="40" t="s">
        <v>170</v>
      </c>
      <c r="D156" s="35"/>
      <c r="E156" s="54" t="s">
        <v>13</v>
      </c>
      <c r="F156" s="54" t="s">
        <v>13</v>
      </c>
      <c r="G156" s="54" t="s">
        <v>13</v>
      </c>
      <c r="H156" s="1"/>
      <c r="I156" s="1">
        <f t="shared" si="2"/>
        <v>136</v>
      </c>
      <c r="J156">
        <f>IF(COUNTIF(E156:G156,Sheet2!$A$2)&gt;1,"エラー",IF(E156=Sheet2!$A$2,1,IF(F156=Sheet2!$A$2,2,IF(G156=Sheet2!$A$2,3,0))))</f>
        <v>0</v>
      </c>
    </row>
    <row r="157" spans="1:10" ht="67.5" x14ac:dyDescent="0.4">
      <c r="A157" s="30">
        <v>137</v>
      </c>
      <c r="B157" s="31" t="s">
        <v>97</v>
      </c>
      <c r="C157" s="40" t="s">
        <v>171</v>
      </c>
      <c r="D157" s="35"/>
      <c r="E157" s="54" t="s">
        <v>13</v>
      </c>
      <c r="F157" s="54" t="s">
        <v>13</v>
      </c>
      <c r="G157" s="54" t="s">
        <v>13</v>
      </c>
      <c r="H157" s="37"/>
      <c r="I157" s="1">
        <f t="shared" si="2"/>
        <v>137</v>
      </c>
      <c r="J157">
        <f>IF(COUNTIF(E157:G157,Sheet2!$A$2)&gt;1,"エラー",IF(E157=Sheet2!$A$2,1,IF(F157=Sheet2!$A$2,2,IF(G157=Sheet2!$A$2,3,0))))</f>
        <v>0</v>
      </c>
    </row>
    <row r="158" spans="1:10" ht="56.25" x14ac:dyDescent="0.4">
      <c r="A158" s="30">
        <v>138</v>
      </c>
      <c r="B158" s="31" t="s">
        <v>98</v>
      </c>
      <c r="C158" s="40" t="s">
        <v>172</v>
      </c>
      <c r="D158" s="35"/>
      <c r="E158" s="54" t="s">
        <v>13</v>
      </c>
      <c r="F158" s="54" t="s">
        <v>13</v>
      </c>
      <c r="G158" s="54" t="s">
        <v>13</v>
      </c>
      <c r="H158" s="1"/>
      <c r="I158" s="1">
        <f t="shared" si="2"/>
        <v>138</v>
      </c>
      <c r="J158">
        <f>IF(COUNTIF(E158:G158,Sheet2!$A$2)&gt;1,"エラー",IF(E158=Sheet2!$A$2,1,IF(F158=Sheet2!$A$2,2,IF(G158=Sheet2!$A$2,3,0))))</f>
        <v>0</v>
      </c>
    </row>
    <row r="159" spans="1:10" ht="112.5" x14ac:dyDescent="0.4">
      <c r="A159" s="30">
        <v>139</v>
      </c>
      <c r="B159" s="31" t="s">
        <v>99</v>
      </c>
      <c r="C159" s="40" t="s">
        <v>173</v>
      </c>
      <c r="D159" s="35" t="s">
        <v>134</v>
      </c>
      <c r="E159" s="54" t="s">
        <v>13</v>
      </c>
      <c r="F159" s="54" t="s">
        <v>13</v>
      </c>
      <c r="G159" s="54" t="s">
        <v>13</v>
      </c>
      <c r="H159" s="1"/>
      <c r="I159" s="1">
        <f t="shared" si="2"/>
        <v>139</v>
      </c>
      <c r="J159">
        <f>IF(COUNTIF(E159:G159,Sheet2!$A$2)&gt;1,"エラー",IF(E159=Sheet2!$A$2,1,IF(F159=Sheet2!$A$2,2,IF(G159=Sheet2!$A$2,3,0))))</f>
        <v>0</v>
      </c>
    </row>
    <row r="160" spans="1:10" ht="78.75" x14ac:dyDescent="0.4">
      <c r="A160" s="30">
        <v>140</v>
      </c>
      <c r="B160" s="31"/>
      <c r="C160" s="40" t="s">
        <v>345</v>
      </c>
      <c r="D160" s="35"/>
      <c r="E160" s="54" t="s">
        <v>13</v>
      </c>
      <c r="F160" s="54" t="s">
        <v>13</v>
      </c>
      <c r="G160" s="54" t="s">
        <v>13</v>
      </c>
      <c r="H160" s="1"/>
      <c r="I160" s="1">
        <f t="shared" si="2"/>
        <v>140</v>
      </c>
      <c r="J160">
        <f>IF(COUNTIF(E160:G160,Sheet2!$A$2)&gt;1,"エラー",IF(E160=Sheet2!$A$2,1,IF(F160=Sheet2!$A$2,2,IF(G160=Sheet2!$A$2,3,0))))</f>
        <v>0</v>
      </c>
    </row>
    <row r="161" spans="1:10" ht="78.75" x14ac:dyDescent="0.4">
      <c r="A161" s="30">
        <v>141</v>
      </c>
      <c r="B161" s="31" t="s">
        <v>100</v>
      </c>
      <c r="C161" s="40" t="s">
        <v>346</v>
      </c>
      <c r="D161" s="34" t="s">
        <v>133</v>
      </c>
      <c r="E161" s="54" t="s">
        <v>13</v>
      </c>
      <c r="F161" s="54" t="s">
        <v>13</v>
      </c>
      <c r="G161" s="54" t="s">
        <v>13</v>
      </c>
      <c r="H161" s="1"/>
      <c r="I161" s="1">
        <f t="shared" si="2"/>
        <v>141</v>
      </c>
      <c r="J161">
        <f>IF(COUNTIF(E161:G161,Sheet2!$A$2)&gt;1,"エラー",IF(E161=Sheet2!$A$2,1,IF(F161=Sheet2!$A$2,2,IF(G161=Sheet2!$A$2,3,0))))</f>
        <v>0</v>
      </c>
    </row>
    <row r="162" spans="1:10" ht="67.5" x14ac:dyDescent="0.4">
      <c r="A162" s="30">
        <v>142</v>
      </c>
      <c r="B162" s="31" t="s">
        <v>101</v>
      </c>
      <c r="C162" s="40" t="s">
        <v>174</v>
      </c>
      <c r="D162" s="34" t="s">
        <v>84</v>
      </c>
      <c r="E162" s="54" t="s">
        <v>13</v>
      </c>
      <c r="F162" s="54" t="s">
        <v>13</v>
      </c>
      <c r="G162" s="54" t="s">
        <v>13</v>
      </c>
      <c r="H162" s="1"/>
      <c r="I162" s="1">
        <f t="shared" si="2"/>
        <v>142</v>
      </c>
      <c r="J162">
        <f>IF(COUNTIF(E162:G162,Sheet2!$A$2)&gt;1,"エラー",IF(E162=Sheet2!$A$2,1,IF(F162=Sheet2!$A$2,2,IF(G162=Sheet2!$A$2,3,0))))</f>
        <v>0</v>
      </c>
    </row>
    <row r="163" spans="1:10" ht="45" x14ac:dyDescent="0.4">
      <c r="A163" s="30">
        <v>143</v>
      </c>
      <c r="B163" s="31" t="s">
        <v>102</v>
      </c>
      <c r="C163" s="40" t="s">
        <v>175</v>
      </c>
      <c r="D163" s="34"/>
      <c r="E163" s="54" t="s">
        <v>13</v>
      </c>
      <c r="F163" s="54" t="s">
        <v>13</v>
      </c>
      <c r="G163" s="54" t="s">
        <v>13</v>
      </c>
      <c r="H163" s="1"/>
      <c r="I163" s="1">
        <f t="shared" si="2"/>
        <v>143</v>
      </c>
      <c r="J163">
        <f>IF(COUNTIF(E163:G163,Sheet2!$A$2)&gt;1,"エラー",IF(E163=Sheet2!$A$2,1,IF(F163=Sheet2!$A$2,2,IF(G163=Sheet2!$A$2,3,0))))</f>
        <v>0</v>
      </c>
    </row>
    <row r="164" spans="1:10" ht="56.25" x14ac:dyDescent="0.4">
      <c r="A164" s="30">
        <v>144</v>
      </c>
      <c r="B164" s="31"/>
      <c r="C164" s="40" t="s">
        <v>176</v>
      </c>
      <c r="D164" s="34"/>
      <c r="E164" s="54" t="s">
        <v>13</v>
      </c>
      <c r="F164" s="54" t="s">
        <v>13</v>
      </c>
      <c r="G164" s="54" t="s">
        <v>13</v>
      </c>
      <c r="H164" s="1"/>
      <c r="I164" s="1">
        <f t="shared" si="2"/>
        <v>144</v>
      </c>
      <c r="J164">
        <f>IF(COUNTIF(E164:G164,Sheet2!$A$2)&gt;1,"エラー",IF(E164=Sheet2!$A$2,1,IF(F164=Sheet2!$A$2,2,IF(G164=Sheet2!$A$2,3,0))))</f>
        <v>0</v>
      </c>
    </row>
    <row r="165" spans="1:10" ht="45" x14ac:dyDescent="0.4">
      <c r="A165" s="30">
        <v>145</v>
      </c>
      <c r="B165" s="31"/>
      <c r="C165" s="40" t="s">
        <v>177</v>
      </c>
      <c r="D165" s="34"/>
      <c r="E165" s="54" t="s">
        <v>13</v>
      </c>
      <c r="F165" s="54" t="s">
        <v>13</v>
      </c>
      <c r="G165" s="54" t="s">
        <v>13</v>
      </c>
      <c r="H165" s="1"/>
      <c r="I165" s="1">
        <f t="shared" si="2"/>
        <v>145</v>
      </c>
      <c r="J165">
        <f>IF(COUNTIF(E165:G165,Sheet2!$A$2)&gt;1,"エラー",IF(E165=Sheet2!$A$2,1,IF(F165=Sheet2!$A$2,2,IF(G165=Sheet2!$A$2,3,0))))</f>
        <v>0</v>
      </c>
    </row>
    <row r="166" spans="1:10" ht="56.25" x14ac:dyDescent="0.4">
      <c r="A166" s="30">
        <v>146</v>
      </c>
      <c r="B166" s="31"/>
      <c r="C166" s="40" t="s">
        <v>178</v>
      </c>
      <c r="D166" s="34"/>
      <c r="E166" s="54" t="s">
        <v>13</v>
      </c>
      <c r="F166" s="54" t="s">
        <v>13</v>
      </c>
      <c r="G166" s="54" t="s">
        <v>13</v>
      </c>
      <c r="H166" s="1"/>
      <c r="I166" s="1">
        <f t="shared" si="2"/>
        <v>146</v>
      </c>
      <c r="J166">
        <f>IF(COUNTIF(E166:G166,Sheet2!$A$2)&gt;1,"エラー",IF(E166=Sheet2!$A$2,1,IF(F166=Sheet2!$A$2,2,IF(G166=Sheet2!$A$2,3,0))))</f>
        <v>0</v>
      </c>
    </row>
    <row r="167" spans="1:10" ht="56.25" x14ac:dyDescent="0.4">
      <c r="A167" s="30">
        <v>147</v>
      </c>
      <c r="B167" s="31" t="s">
        <v>103</v>
      </c>
      <c r="C167" s="40" t="s">
        <v>179</v>
      </c>
      <c r="D167" s="34"/>
      <c r="E167" s="54" t="s">
        <v>13</v>
      </c>
      <c r="F167" s="54" t="s">
        <v>13</v>
      </c>
      <c r="G167" s="54" t="s">
        <v>13</v>
      </c>
      <c r="H167" s="1"/>
      <c r="I167" s="1">
        <f t="shared" si="2"/>
        <v>147</v>
      </c>
      <c r="J167">
        <f>IF(COUNTIF(E167:G167,Sheet2!$A$2)&gt;1,"エラー",IF(E167=Sheet2!$A$2,1,IF(F167=Sheet2!$A$2,2,IF(G167=Sheet2!$A$2,3,0))))</f>
        <v>0</v>
      </c>
    </row>
    <row r="168" spans="1:10" ht="33.75" x14ac:dyDescent="0.4">
      <c r="A168" s="30">
        <v>148</v>
      </c>
      <c r="B168" s="31"/>
      <c r="C168" s="40" t="s">
        <v>180</v>
      </c>
      <c r="D168" s="34"/>
      <c r="E168" s="54" t="s">
        <v>13</v>
      </c>
      <c r="F168" s="54" t="s">
        <v>13</v>
      </c>
      <c r="G168" s="54" t="s">
        <v>13</v>
      </c>
      <c r="H168" s="1"/>
      <c r="I168" s="1">
        <f t="shared" si="2"/>
        <v>148</v>
      </c>
      <c r="J168">
        <f>IF(COUNTIF(E168:G168,Sheet2!$A$2)&gt;1,"エラー",IF(E168=Sheet2!$A$2,1,IF(F168=Sheet2!$A$2,2,IF(G168=Sheet2!$A$2,3,0))))</f>
        <v>0</v>
      </c>
    </row>
    <row r="169" spans="1:10" ht="67.5" x14ac:dyDescent="0.4">
      <c r="A169" s="30">
        <v>149</v>
      </c>
      <c r="B169" s="31" t="s">
        <v>104</v>
      </c>
      <c r="C169" s="40" t="s">
        <v>181</v>
      </c>
      <c r="D169" s="34"/>
      <c r="E169" s="54" t="s">
        <v>13</v>
      </c>
      <c r="F169" s="54" t="s">
        <v>13</v>
      </c>
      <c r="G169" s="54" t="s">
        <v>13</v>
      </c>
      <c r="H169" s="1"/>
      <c r="I169" s="1">
        <f t="shared" si="2"/>
        <v>149</v>
      </c>
      <c r="J169">
        <f>IF(COUNTIF(E169:G169,Sheet2!$A$2)&gt;1,"エラー",IF(E169=Sheet2!$A$2,1,IF(F169=Sheet2!$A$2,2,IF(G169=Sheet2!$A$2,3,0))))</f>
        <v>0</v>
      </c>
    </row>
    <row r="170" spans="1:10" ht="56.25" x14ac:dyDescent="0.4">
      <c r="A170" s="30">
        <v>150</v>
      </c>
      <c r="B170" s="31"/>
      <c r="C170" s="40" t="s">
        <v>182</v>
      </c>
      <c r="D170" s="34"/>
      <c r="E170" s="54" t="s">
        <v>13</v>
      </c>
      <c r="F170" s="54" t="s">
        <v>13</v>
      </c>
      <c r="G170" s="54" t="s">
        <v>13</v>
      </c>
      <c r="H170" s="1"/>
      <c r="I170" s="1">
        <f t="shared" si="2"/>
        <v>150</v>
      </c>
      <c r="J170">
        <f>IF(COUNTIF(E170:G170,Sheet2!$A$2)&gt;1,"エラー",IF(E170=Sheet2!$A$2,1,IF(F170=Sheet2!$A$2,2,IF(G170=Sheet2!$A$2,3,0))))</f>
        <v>0</v>
      </c>
    </row>
    <row r="171" spans="1:10" ht="101.25" x14ac:dyDescent="0.4">
      <c r="A171" s="30">
        <v>151</v>
      </c>
      <c r="B171" s="31" t="s">
        <v>385</v>
      </c>
      <c r="C171" s="40" t="s">
        <v>183</v>
      </c>
      <c r="D171" s="34"/>
      <c r="E171" s="54" t="s">
        <v>13</v>
      </c>
      <c r="F171" s="54" t="s">
        <v>13</v>
      </c>
      <c r="G171" s="54" t="s">
        <v>13</v>
      </c>
      <c r="H171" s="37"/>
      <c r="I171" s="1">
        <f t="shared" si="2"/>
        <v>151</v>
      </c>
      <c r="J171">
        <f>IF(COUNTIF(E171:G171,Sheet2!$A$2)&gt;1,"エラー",IF(E171=Sheet2!$A$2,1,IF(F171=Sheet2!$A$2,2,IF(G171=Sheet2!$A$2,3,0))))</f>
        <v>0</v>
      </c>
    </row>
    <row r="172" spans="1:10" ht="56.25" x14ac:dyDescent="0.4">
      <c r="A172" s="30">
        <v>152</v>
      </c>
      <c r="B172" s="31"/>
      <c r="C172" s="40" t="s">
        <v>184</v>
      </c>
      <c r="D172" s="34"/>
      <c r="E172" s="54" t="s">
        <v>13</v>
      </c>
      <c r="F172" s="54" t="s">
        <v>13</v>
      </c>
      <c r="G172" s="54" t="s">
        <v>13</v>
      </c>
      <c r="H172" s="1"/>
      <c r="I172" s="1">
        <f t="shared" si="2"/>
        <v>152</v>
      </c>
      <c r="J172">
        <f>IF(COUNTIF(E172:G172,Sheet2!$A$2)&gt;1,"エラー",IF(E172=Sheet2!$A$2,1,IF(F172=Sheet2!$A$2,2,IF(G172=Sheet2!$A$2,3,0))))</f>
        <v>0</v>
      </c>
    </row>
    <row r="173" spans="1:10" ht="56.25" x14ac:dyDescent="0.4">
      <c r="A173" s="30">
        <v>153</v>
      </c>
      <c r="B173" s="31"/>
      <c r="C173" s="40" t="s">
        <v>185</v>
      </c>
      <c r="D173" s="34"/>
      <c r="E173" s="54" t="s">
        <v>13</v>
      </c>
      <c r="F173" s="54" t="s">
        <v>13</v>
      </c>
      <c r="G173" s="54" t="s">
        <v>13</v>
      </c>
      <c r="H173" s="1"/>
      <c r="I173" s="1">
        <f t="shared" si="2"/>
        <v>153</v>
      </c>
      <c r="J173">
        <f>IF(COUNTIF(E173:G173,Sheet2!$A$2)&gt;1,"エラー",IF(E173=Sheet2!$A$2,1,IF(F173=Sheet2!$A$2,2,IF(G173=Sheet2!$A$2,3,0))))</f>
        <v>0</v>
      </c>
    </row>
    <row r="174" spans="1:10" ht="56.25" x14ac:dyDescent="0.4">
      <c r="A174" s="30">
        <v>154</v>
      </c>
      <c r="B174" s="31"/>
      <c r="C174" s="40" t="s">
        <v>186</v>
      </c>
      <c r="D174" s="34"/>
      <c r="E174" s="54" t="s">
        <v>13</v>
      </c>
      <c r="F174" s="54" t="s">
        <v>13</v>
      </c>
      <c r="G174" s="54" t="s">
        <v>13</v>
      </c>
      <c r="H174" s="1"/>
      <c r="I174" s="1">
        <f t="shared" si="2"/>
        <v>154</v>
      </c>
      <c r="J174">
        <f>IF(COUNTIF(E174:G174,Sheet2!$A$2)&gt;1,"エラー",IF(E174=Sheet2!$A$2,1,IF(F174=Sheet2!$A$2,2,IF(G174=Sheet2!$A$2,3,0))))</f>
        <v>0</v>
      </c>
    </row>
    <row r="175" spans="1:10" ht="45" x14ac:dyDescent="0.4">
      <c r="A175" s="30">
        <v>155</v>
      </c>
      <c r="B175" s="31"/>
      <c r="C175" s="40" t="s">
        <v>187</v>
      </c>
      <c r="D175" s="34"/>
      <c r="E175" s="54" t="s">
        <v>13</v>
      </c>
      <c r="F175" s="54" t="s">
        <v>13</v>
      </c>
      <c r="G175" s="54" t="s">
        <v>13</v>
      </c>
      <c r="H175" s="1"/>
      <c r="I175" s="1">
        <f t="shared" si="2"/>
        <v>155</v>
      </c>
      <c r="J175">
        <f>IF(COUNTIF(E175:G175,Sheet2!$A$2)&gt;1,"エラー",IF(E175=Sheet2!$A$2,1,IF(F175=Sheet2!$A$2,2,IF(G175=Sheet2!$A$2,3,0))))</f>
        <v>0</v>
      </c>
    </row>
    <row r="176" spans="1:10" ht="45" x14ac:dyDescent="0.4">
      <c r="A176" s="30">
        <v>156</v>
      </c>
      <c r="B176" s="31" t="s">
        <v>105</v>
      </c>
      <c r="C176" s="40" t="s">
        <v>188</v>
      </c>
      <c r="D176" s="76"/>
      <c r="E176" s="54" t="s">
        <v>13</v>
      </c>
      <c r="F176" s="54" t="s">
        <v>13</v>
      </c>
      <c r="G176" s="54" t="s">
        <v>13</v>
      </c>
      <c r="H176" s="1"/>
      <c r="I176" s="1">
        <f t="shared" si="2"/>
        <v>156</v>
      </c>
      <c r="J176">
        <f>IF(COUNTIF(E176:G176,Sheet2!$A$2)&gt;1,"エラー",IF(E176=Sheet2!$A$2,1,IF(F176=Sheet2!$A$2,2,IF(G176=Sheet2!$A$2,3,0))))</f>
        <v>0</v>
      </c>
    </row>
    <row r="177" spans="1:10" ht="56.25" x14ac:dyDescent="0.4">
      <c r="A177" s="30">
        <v>157</v>
      </c>
      <c r="B177" s="31"/>
      <c r="C177" s="40" t="s">
        <v>189</v>
      </c>
      <c r="D177" s="34" t="s">
        <v>84</v>
      </c>
      <c r="E177" s="54" t="s">
        <v>13</v>
      </c>
      <c r="F177" s="54" t="s">
        <v>13</v>
      </c>
      <c r="G177" s="54" t="s">
        <v>13</v>
      </c>
      <c r="H177" s="1"/>
      <c r="I177" s="1">
        <f t="shared" si="2"/>
        <v>157</v>
      </c>
      <c r="J177">
        <f>IF(COUNTIF(E177:G177,Sheet2!$A$2)&gt;1,"エラー",IF(E177=Sheet2!$A$2,1,IF(F177=Sheet2!$A$2,2,IF(G177=Sheet2!$A$2,3,0))))</f>
        <v>0</v>
      </c>
    </row>
    <row r="178" spans="1:10" ht="56.25" x14ac:dyDescent="0.4">
      <c r="A178" s="30">
        <v>158</v>
      </c>
      <c r="B178" s="31" t="s">
        <v>106</v>
      </c>
      <c r="C178" s="40" t="s">
        <v>190</v>
      </c>
      <c r="D178" s="34"/>
      <c r="E178" s="54" t="s">
        <v>13</v>
      </c>
      <c r="F178" s="54" t="s">
        <v>13</v>
      </c>
      <c r="G178" s="54" t="s">
        <v>13</v>
      </c>
      <c r="H178" s="1"/>
      <c r="I178" s="1">
        <f t="shared" si="2"/>
        <v>158</v>
      </c>
      <c r="J178">
        <f>IF(COUNTIF(E178:G178,Sheet2!$A$2)&gt;1,"エラー",IF(E178=Sheet2!$A$2,1,IF(F178=Sheet2!$A$2,2,IF(G178=Sheet2!$A$2,3,0))))</f>
        <v>0</v>
      </c>
    </row>
    <row r="179" spans="1:10" ht="45" x14ac:dyDescent="0.4">
      <c r="A179" s="30">
        <v>159</v>
      </c>
      <c r="B179" s="31"/>
      <c r="C179" s="40" t="s">
        <v>191</v>
      </c>
      <c r="D179" s="34"/>
      <c r="E179" s="54" t="s">
        <v>13</v>
      </c>
      <c r="F179" s="54" t="s">
        <v>13</v>
      </c>
      <c r="G179" s="54" t="s">
        <v>13</v>
      </c>
      <c r="H179" s="1"/>
      <c r="I179" s="1">
        <f t="shared" si="2"/>
        <v>159</v>
      </c>
      <c r="J179">
        <f>IF(COUNTIF(E179:G179,Sheet2!$A$2)&gt;1,"エラー",IF(E179=Sheet2!$A$2,1,IF(F179=Sheet2!$A$2,2,IF(G179=Sheet2!$A$2,3,0))))</f>
        <v>0</v>
      </c>
    </row>
    <row r="180" spans="1:10" ht="90" x14ac:dyDescent="0.4">
      <c r="A180" s="30">
        <v>160</v>
      </c>
      <c r="B180" s="31"/>
      <c r="C180" s="40" t="s">
        <v>192</v>
      </c>
      <c r="D180" s="34" t="s">
        <v>107</v>
      </c>
      <c r="E180" s="54" t="s">
        <v>13</v>
      </c>
      <c r="F180" s="54" t="s">
        <v>13</v>
      </c>
      <c r="G180" s="54" t="s">
        <v>13</v>
      </c>
      <c r="H180" s="1"/>
      <c r="I180" s="1">
        <f t="shared" si="2"/>
        <v>160</v>
      </c>
      <c r="J180">
        <f>IF(COUNTIF(E180:G180,Sheet2!$A$2)&gt;1,"エラー",IF(E180=Sheet2!$A$2,1,IF(F180=Sheet2!$A$2,2,IF(G180=Sheet2!$A$2,3,0))))</f>
        <v>0</v>
      </c>
    </row>
    <row r="181" spans="1:10" ht="33.75" x14ac:dyDescent="0.4">
      <c r="A181" s="30">
        <v>161</v>
      </c>
      <c r="B181" s="31"/>
      <c r="C181" s="40" t="s">
        <v>193</v>
      </c>
      <c r="D181" s="34"/>
      <c r="E181" s="54" t="s">
        <v>13</v>
      </c>
      <c r="F181" s="54" t="s">
        <v>13</v>
      </c>
      <c r="G181" s="54" t="s">
        <v>13</v>
      </c>
      <c r="H181" s="1"/>
      <c r="I181" s="1">
        <f t="shared" si="2"/>
        <v>161</v>
      </c>
      <c r="J181">
        <f>IF(COUNTIF(E181:G181,Sheet2!$A$2)&gt;1,"エラー",IF(E181=Sheet2!$A$2,1,IF(F181=Sheet2!$A$2,2,IF(G181=Sheet2!$A$2,3,0))))</f>
        <v>0</v>
      </c>
    </row>
    <row r="182" spans="1:10" ht="45" x14ac:dyDescent="0.4">
      <c r="A182" s="30">
        <v>162</v>
      </c>
      <c r="B182" s="31"/>
      <c r="C182" s="40" t="s">
        <v>194</v>
      </c>
      <c r="D182" s="34"/>
      <c r="E182" s="54" t="s">
        <v>13</v>
      </c>
      <c r="F182" s="54" t="s">
        <v>13</v>
      </c>
      <c r="G182" s="54" t="s">
        <v>13</v>
      </c>
      <c r="H182" s="1"/>
      <c r="I182" s="1">
        <f t="shared" si="2"/>
        <v>162</v>
      </c>
      <c r="J182">
        <f>IF(COUNTIF(E182:G182,Sheet2!$A$2)&gt;1,"エラー",IF(E182=Sheet2!$A$2,1,IF(F182=Sheet2!$A$2,2,IF(G182=Sheet2!$A$2,3,0))))</f>
        <v>0</v>
      </c>
    </row>
    <row r="183" spans="1:10" ht="45" x14ac:dyDescent="0.4">
      <c r="A183" s="30">
        <v>163</v>
      </c>
      <c r="B183" s="31"/>
      <c r="C183" s="40" t="s">
        <v>195</v>
      </c>
      <c r="D183" s="40"/>
      <c r="E183" s="54" t="s">
        <v>13</v>
      </c>
      <c r="F183" s="54" t="s">
        <v>13</v>
      </c>
      <c r="G183" s="54" t="s">
        <v>13</v>
      </c>
      <c r="H183" s="1"/>
      <c r="I183" s="1">
        <f t="shared" si="2"/>
        <v>163</v>
      </c>
      <c r="J183">
        <f>IF(COUNTIF(E183:G183,Sheet2!$A$2)&gt;1,"エラー",IF(E183=Sheet2!$A$2,1,IF(F183=Sheet2!$A$2,2,IF(G183=Sheet2!$A$2,3,0))))</f>
        <v>0</v>
      </c>
    </row>
    <row r="184" spans="1:10" ht="45" x14ac:dyDescent="0.4">
      <c r="A184" s="30">
        <v>164</v>
      </c>
      <c r="B184" s="31" t="s">
        <v>108</v>
      </c>
      <c r="C184" s="40" t="s">
        <v>196</v>
      </c>
      <c r="D184" s="40"/>
      <c r="E184" s="54" t="s">
        <v>13</v>
      </c>
      <c r="F184" s="54" t="s">
        <v>13</v>
      </c>
      <c r="G184" s="54" t="s">
        <v>13</v>
      </c>
      <c r="H184" s="1"/>
      <c r="I184" s="1">
        <f t="shared" si="2"/>
        <v>164</v>
      </c>
      <c r="J184">
        <f>IF(COUNTIF(E184:G184,Sheet2!$A$2)&gt;1,"エラー",IF(E184=Sheet2!$A$2,1,IF(F184=Sheet2!$A$2,2,IF(G184=Sheet2!$A$2,3,0))))</f>
        <v>0</v>
      </c>
    </row>
    <row r="185" spans="1:10" ht="33.75" x14ac:dyDescent="0.4">
      <c r="A185" s="30">
        <v>165</v>
      </c>
      <c r="B185" s="31" t="s">
        <v>109</v>
      </c>
      <c r="C185" s="34" t="s">
        <v>197</v>
      </c>
      <c r="D185" s="34"/>
      <c r="E185" s="54" t="s">
        <v>13</v>
      </c>
      <c r="F185" s="54" t="s">
        <v>13</v>
      </c>
      <c r="G185" s="54" t="s">
        <v>13</v>
      </c>
      <c r="H185" s="1"/>
      <c r="I185" s="1">
        <f t="shared" si="2"/>
        <v>165</v>
      </c>
      <c r="J185">
        <f>IF(COUNTIF(E185:G185,Sheet2!$A$2)&gt;1,"エラー",IF(E185=Sheet2!$A$2,1,IF(F185=Sheet2!$A$2,2,IF(G185=Sheet2!$A$2,3,0))))</f>
        <v>0</v>
      </c>
    </row>
    <row r="186" spans="1:10" ht="123.75" x14ac:dyDescent="0.4">
      <c r="A186" s="30">
        <v>166</v>
      </c>
      <c r="B186" s="31"/>
      <c r="C186" s="34" t="s">
        <v>198</v>
      </c>
      <c r="D186" s="40"/>
      <c r="E186" s="54" t="s">
        <v>13</v>
      </c>
      <c r="F186" s="54" t="s">
        <v>13</v>
      </c>
      <c r="G186" s="54" t="s">
        <v>13</v>
      </c>
      <c r="H186" s="1"/>
      <c r="I186" s="1">
        <f t="shared" si="2"/>
        <v>166</v>
      </c>
      <c r="J186">
        <f>IF(COUNTIF(E186:G186,Sheet2!$A$2)&gt;1,"エラー",IF(E186=Sheet2!$A$2,1,IF(F186=Sheet2!$A$2,2,IF(G186=Sheet2!$A$2,3,0))))</f>
        <v>0</v>
      </c>
    </row>
    <row r="187" spans="1:10" x14ac:dyDescent="0.4">
      <c r="A187" s="105" t="s">
        <v>110</v>
      </c>
      <c r="B187" s="106"/>
      <c r="C187" s="106"/>
      <c r="D187" s="106"/>
      <c r="E187" s="106"/>
      <c r="F187" s="106"/>
      <c r="G187" s="107"/>
      <c r="H187" s="1"/>
      <c r="I187" s="1" t="str">
        <f t="shared" si="2"/>
        <v>Ⅴ　令和３年度報酬改定に伴い新設された主な運営基準</v>
      </c>
      <c r="J187">
        <f>IF(COUNTIF(E187:G187,Sheet2!$A$2)&gt;1,"エラー",IF(E187=Sheet2!$A$2,1,IF(F187=Sheet2!$A$2,2,IF(G187=Sheet2!$A$2,3,0))))</f>
        <v>0</v>
      </c>
    </row>
    <row r="188" spans="1:10" x14ac:dyDescent="0.4">
      <c r="A188" s="108" t="s">
        <v>388</v>
      </c>
      <c r="B188" s="109"/>
      <c r="C188" s="109"/>
      <c r="D188" s="109"/>
      <c r="E188" s="109"/>
      <c r="F188" s="109"/>
      <c r="G188" s="110"/>
      <c r="H188" s="36"/>
      <c r="I188" s="1" t="str">
        <f t="shared" si="2"/>
        <v>ハラスメント対策</v>
      </c>
      <c r="J188">
        <f>IF(COUNTIF(E188:G188,Sheet2!$A$2)&gt;1,"エラー",IF(E188=Sheet2!$A$2,1,IF(F188=Sheet2!$A$2,2,IF(G188=Sheet2!$A$2,3,0))))</f>
        <v>0</v>
      </c>
    </row>
    <row r="189" spans="1:10" ht="56.25" x14ac:dyDescent="0.4">
      <c r="A189" s="30">
        <v>167</v>
      </c>
      <c r="B189" s="31" t="s">
        <v>111</v>
      </c>
      <c r="C189" s="34" t="s">
        <v>156</v>
      </c>
      <c r="D189" s="43"/>
      <c r="E189" s="54" t="s">
        <v>13</v>
      </c>
      <c r="F189" s="54" t="s">
        <v>13</v>
      </c>
      <c r="G189" s="54" t="s">
        <v>13</v>
      </c>
      <c r="H189" s="42"/>
      <c r="I189" s="1">
        <f t="shared" si="2"/>
        <v>167</v>
      </c>
      <c r="J189">
        <f>IF(COUNTIF(E189:G189,Sheet2!$A$2)&gt;1,"エラー",IF(E189=Sheet2!$A$2,1,IF(F189=Sheet2!$A$2,2,IF(G189=Sheet2!$A$2,3,0))))</f>
        <v>0</v>
      </c>
    </row>
    <row r="190" spans="1:10" ht="45" x14ac:dyDescent="0.4">
      <c r="A190" s="30">
        <v>168</v>
      </c>
      <c r="B190" s="31"/>
      <c r="C190" s="40" t="s">
        <v>157</v>
      </c>
      <c r="D190" s="43"/>
      <c r="E190" s="54" t="s">
        <v>13</v>
      </c>
      <c r="F190" s="54" t="s">
        <v>13</v>
      </c>
      <c r="G190" s="54" t="s">
        <v>13</v>
      </c>
      <c r="H190" s="42"/>
      <c r="I190" s="1">
        <f t="shared" si="2"/>
        <v>168</v>
      </c>
      <c r="J190">
        <f>IF(COUNTIF(E190:G190,Sheet2!$A$2)&gt;1,"エラー",IF(E190=Sheet2!$A$2,1,IF(F190=Sheet2!$A$2,2,IF(G190=Sheet2!$A$2,3,0))))</f>
        <v>0</v>
      </c>
    </row>
    <row r="191" spans="1:10" ht="45" x14ac:dyDescent="0.4">
      <c r="A191" s="30">
        <v>169</v>
      </c>
      <c r="B191" s="45"/>
      <c r="C191" s="47" t="s">
        <v>158</v>
      </c>
      <c r="D191" s="43"/>
      <c r="E191" s="54" t="s">
        <v>13</v>
      </c>
      <c r="F191" s="54" t="s">
        <v>13</v>
      </c>
      <c r="G191" s="54" t="s">
        <v>13</v>
      </c>
      <c r="H191" s="1"/>
      <c r="I191" s="1">
        <f t="shared" si="2"/>
        <v>169</v>
      </c>
      <c r="J191">
        <f>IF(COUNTIF(E191:G191,Sheet2!$A$2)&gt;1,"エラー",IF(E191=Sheet2!$A$2,1,IF(F191=Sheet2!$A$2,2,IF(G191=Sheet2!$A$2,3,0))))</f>
        <v>0</v>
      </c>
    </row>
    <row r="192" spans="1:10" x14ac:dyDescent="0.4">
      <c r="A192" s="99" t="s">
        <v>303</v>
      </c>
      <c r="B192" s="100"/>
      <c r="C192" s="100"/>
      <c r="D192" s="100"/>
      <c r="E192" s="100"/>
      <c r="F192" s="100"/>
      <c r="G192" s="101"/>
      <c r="H192" s="42"/>
      <c r="I192" s="1" t="str">
        <f t="shared" si="2"/>
        <v>業務継続計画（BCP）の策定等　（経過措置：令和６年３月３１日まで）</v>
      </c>
      <c r="J192">
        <f>IF(COUNTIF(E192:G192,Sheet2!$A$2)&gt;1,"エラー",IF(E192=Sheet2!$A$2,1,IF(F192=Sheet2!$A$2,2,IF(G192=Sheet2!$A$2,3,0))))</f>
        <v>0</v>
      </c>
    </row>
    <row r="193" spans="1:10" ht="56.25" x14ac:dyDescent="0.4">
      <c r="A193" s="30">
        <v>170</v>
      </c>
      <c r="B193" s="45" t="s">
        <v>112</v>
      </c>
      <c r="C193" s="53" t="s">
        <v>298</v>
      </c>
      <c r="D193" s="35"/>
      <c r="E193" s="54" t="s">
        <v>13</v>
      </c>
      <c r="F193" s="54" t="s">
        <v>13</v>
      </c>
      <c r="G193" s="54" t="s">
        <v>13</v>
      </c>
      <c r="H193" s="1"/>
      <c r="I193" s="1">
        <f t="shared" si="2"/>
        <v>170</v>
      </c>
      <c r="J193">
        <f>IF(COUNTIF(E193:G193,Sheet2!$A$2)&gt;1,"エラー",IF(E193=Sheet2!$A$2,1,IF(F193=Sheet2!$A$2,2,IF(G193=Sheet2!$A$2,3,0))))</f>
        <v>0</v>
      </c>
    </row>
    <row r="194" spans="1:10" ht="90" x14ac:dyDescent="0.4">
      <c r="A194" s="30">
        <v>171</v>
      </c>
      <c r="B194" s="45" t="s">
        <v>113</v>
      </c>
      <c r="C194" s="53" t="s">
        <v>297</v>
      </c>
      <c r="D194" s="35" t="s">
        <v>114</v>
      </c>
      <c r="E194" s="54" t="s">
        <v>13</v>
      </c>
      <c r="F194" s="54" t="s">
        <v>13</v>
      </c>
      <c r="G194" s="54" t="s">
        <v>13</v>
      </c>
      <c r="H194" s="1"/>
      <c r="I194" s="1">
        <f t="shared" si="2"/>
        <v>171</v>
      </c>
      <c r="J194">
        <f>IF(COUNTIF(E194:G194,Sheet2!$A$2)&gt;1,"エラー",IF(E194=Sheet2!$A$2,1,IF(F194=Sheet2!$A$2,2,IF(G194=Sheet2!$A$2,3,0))))</f>
        <v>0</v>
      </c>
    </row>
    <row r="195" spans="1:10" ht="78.75" x14ac:dyDescent="0.4">
      <c r="A195" s="30">
        <v>171</v>
      </c>
      <c r="B195" s="45" t="s">
        <v>115</v>
      </c>
      <c r="C195" s="53" t="s">
        <v>154</v>
      </c>
      <c r="D195" s="35" t="s">
        <v>116</v>
      </c>
      <c r="E195" s="54" t="s">
        <v>13</v>
      </c>
      <c r="F195" s="54" t="s">
        <v>13</v>
      </c>
      <c r="G195" s="54" t="s">
        <v>13</v>
      </c>
      <c r="H195" s="1"/>
      <c r="I195" s="1">
        <f t="shared" si="2"/>
        <v>171</v>
      </c>
      <c r="J195">
        <f>IF(COUNTIF(E195:G195,Sheet2!$A$2)&gt;1,"エラー",IF(E195=Sheet2!$A$2,1,IF(F195=Sheet2!$A$2,2,IF(G195=Sheet2!$A$2,3,0))))</f>
        <v>0</v>
      </c>
    </row>
    <row r="196" spans="1:10" ht="33.75" x14ac:dyDescent="0.4">
      <c r="A196" s="30">
        <v>172</v>
      </c>
      <c r="B196" s="44"/>
      <c r="C196" s="53" t="s">
        <v>155</v>
      </c>
      <c r="D196" s="34"/>
      <c r="E196" s="54" t="s">
        <v>13</v>
      </c>
      <c r="F196" s="54" t="s">
        <v>13</v>
      </c>
      <c r="G196" s="54" t="s">
        <v>13</v>
      </c>
      <c r="H196" s="1"/>
      <c r="I196" s="1">
        <f t="shared" si="2"/>
        <v>172</v>
      </c>
      <c r="J196">
        <f>IF(COUNTIF(E196:G196,Sheet2!$A$2)&gt;1,"エラー",IF(E196=Sheet2!$A$2,1,IF(F196=Sheet2!$A$2,2,IF(G196=Sheet2!$A$2,3,0))))</f>
        <v>0</v>
      </c>
    </row>
    <row r="197" spans="1:10" ht="33.75" x14ac:dyDescent="0.4">
      <c r="A197" s="30">
        <v>173</v>
      </c>
      <c r="B197" s="31" t="s">
        <v>117</v>
      </c>
      <c r="C197" s="40" t="s">
        <v>381</v>
      </c>
      <c r="D197" s="35"/>
      <c r="E197" s="54" t="s">
        <v>13</v>
      </c>
      <c r="F197" s="54" t="s">
        <v>13</v>
      </c>
      <c r="G197" s="54" t="s">
        <v>13</v>
      </c>
      <c r="H197" s="37"/>
      <c r="I197" s="1">
        <f t="shared" si="2"/>
        <v>173</v>
      </c>
      <c r="J197">
        <f>IF(COUNTIF(E197:G197,Sheet2!$A$2)&gt;1,"エラー",IF(E197=Sheet2!$A$2,1,IF(F197=Sheet2!$A$2,2,IF(G197=Sheet2!$A$2,3,0))))</f>
        <v>0</v>
      </c>
    </row>
    <row r="198" spans="1:10" ht="67.5" x14ac:dyDescent="0.4">
      <c r="A198" s="30">
        <v>174</v>
      </c>
      <c r="B198" s="31" t="s">
        <v>118</v>
      </c>
      <c r="C198" s="40" t="s">
        <v>382</v>
      </c>
      <c r="D198" s="35" t="s">
        <v>119</v>
      </c>
      <c r="E198" s="54" t="s">
        <v>13</v>
      </c>
      <c r="F198" s="54" t="s">
        <v>13</v>
      </c>
      <c r="G198" s="54" t="s">
        <v>13</v>
      </c>
      <c r="H198" s="37"/>
      <c r="I198" s="1">
        <f t="shared" si="2"/>
        <v>174</v>
      </c>
      <c r="J198">
        <f>IF(COUNTIF(E198:G198,Sheet2!$A$2)&gt;1,"エラー",IF(E198=Sheet2!$A$2,1,IF(F198=Sheet2!$A$2,2,IF(G198=Sheet2!$A$2,3,0))))</f>
        <v>0</v>
      </c>
    </row>
    <row r="199" spans="1:10" ht="45" x14ac:dyDescent="0.4">
      <c r="A199" s="30">
        <v>175</v>
      </c>
      <c r="B199" s="31" t="s">
        <v>120</v>
      </c>
      <c r="C199" s="34" t="s">
        <v>378</v>
      </c>
      <c r="D199" s="35"/>
      <c r="E199" s="54" t="s">
        <v>13</v>
      </c>
      <c r="F199" s="54" t="s">
        <v>13</v>
      </c>
      <c r="G199" s="54" t="s">
        <v>13</v>
      </c>
      <c r="H199" s="1"/>
      <c r="I199" s="1">
        <f t="shared" si="2"/>
        <v>175</v>
      </c>
      <c r="J199">
        <f>IF(COUNTIF(E199:G199,Sheet2!$A$2)&gt;1,"エラー",IF(E199=Sheet2!$A$2,1,IF(F199=Sheet2!$A$2,2,IF(G199=Sheet2!$A$2,3,0))))</f>
        <v>0</v>
      </c>
    </row>
    <row r="200" spans="1:10" x14ac:dyDescent="0.4">
      <c r="A200" s="99" t="s">
        <v>121</v>
      </c>
      <c r="B200" s="100"/>
      <c r="C200" s="100"/>
      <c r="D200" s="100"/>
      <c r="E200" s="100"/>
      <c r="F200" s="100"/>
      <c r="G200" s="101"/>
      <c r="H200" s="1"/>
      <c r="I200" s="1" t="str">
        <f t="shared" si="2"/>
        <v>感染症発生及びまん延の防止等に関する取組（経過措置：令和６年３月31日まで）</v>
      </c>
      <c r="J200">
        <f>IF(COUNTIF(E200:G200,Sheet2!$A$2)&gt;1,"エラー",IF(E200=Sheet2!$A$2,1,IF(F200=Sheet2!$A$2,2,IF(G200=Sheet2!$A$2,3,0))))</f>
        <v>0</v>
      </c>
    </row>
    <row r="201" spans="1:10" ht="56.25" x14ac:dyDescent="0.4">
      <c r="A201" s="46">
        <v>176</v>
      </c>
      <c r="B201" s="31" t="s">
        <v>122</v>
      </c>
      <c r="C201" s="40" t="s">
        <v>150</v>
      </c>
      <c r="D201" s="34" t="s">
        <v>123</v>
      </c>
      <c r="E201" s="54" t="s">
        <v>13</v>
      </c>
      <c r="F201" s="54" t="s">
        <v>13</v>
      </c>
      <c r="G201" s="54" t="s">
        <v>13</v>
      </c>
      <c r="H201" s="1"/>
      <c r="I201" s="1">
        <f t="shared" si="2"/>
        <v>176</v>
      </c>
      <c r="J201">
        <f>IF(COUNTIF(E201:G201,Sheet2!$A$2)&gt;1,"エラー",IF(E201=Sheet2!$A$2,1,IF(F201=Sheet2!$A$2,2,IF(G201=Sheet2!$A$2,3,0))))</f>
        <v>0</v>
      </c>
    </row>
    <row r="202" spans="1:10" ht="56.25" x14ac:dyDescent="0.4">
      <c r="A202" s="46">
        <v>177</v>
      </c>
      <c r="B202" s="31"/>
      <c r="C202" s="40" t="s">
        <v>151</v>
      </c>
      <c r="D202" s="40"/>
      <c r="E202" s="54" t="s">
        <v>13</v>
      </c>
      <c r="F202" s="54" t="s">
        <v>13</v>
      </c>
      <c r="G202" s="54" t="s">
        <v>13</v>
      </c>
      <c r="H202" s="1"/>
      <c r="I202" s="1">
        <f t="shared" si="2"/>
        <v>177</v>
      </c>
      <c r="J202">
        <f>IF(COUNTIF(E202:G202,Sheet2!$A$2)&gt;1,"エラー",IF(E202=Sheet2!$A$2,1,IF(F202=Sheet2!$A$2,2,IF(G202=Sheet2!$A$2,3,0))))</f>
        <v>0</v>
      </c>
    </row>
    <row r="203" spans="1:10" ht="56.25" x14ac:dyDescent="0.4">
      <c r="A203" s="46">
        <v>178</v>
      </c>
      <c r="B203" s="31"/>
      <c r="C203" s="43" t="s">
        <v>380</v>
      </c>
      <c r="D203" s="34"/>
      <c r="E203" s="54" t="s">
        <v>13</v>
      </c>
      <c r="F203" s="54" t="s">
        <v>13</v>
      </c>
      <c r="G203" s="54" t="s">
        <v>13</v>
      </c>
      <c r="H203" s="1"/>
      <c r="I203" s="1">
        <f t="shared" si="2"/>
        <v>178</v>
      </c>
      <c r="J203">
        <f>IF(COUNTIF(E203:G203,Sheet2!$A$2)&gt;1,"エラー",IF(E203=Sheet2!$A$2,1,IF(F203=Sheet2!$A$2,2,IF(G203=Sheet2!$A$2,3,0))))</f>
        <v>0</v>
      </c>
    </row>
    <row r="204" spans="1:10" ht="56.25" x14ac:dyDescent="0.4">
      <c r="A204" s="46">
        <v>179</v>
      </c>
      <c r="B204" s="31"/>
      <c r="C204" s="43" t="s">
        <v>379</v>
      </c>
      <c r="D204" s="47"/>
      <c r="E204" s="54" t="s">
        <v>13</v>
      </c>
      <c r="F204" s="54" t="s">
        <v>13</v>
      </c>
      <c r="G204" s="54" t="s">
        <v>13</v>
      </c>
      <c r="H204" s="1"/>
      <c r="I204" s="1">
        <f t="shared" ref="I204:I239" si="3">A204</f>
        <v>179</v>
      </c>
      <c r="J204">
        <f>IF(COUNTIF(E204:G204,Sheet2!$A$2)&gt;1,"エラー",IF(E204=Sheet2!$A$2,1,IF(F204=Sheet2!$A$2,2,IF(G204=Sheet2!$A$2,3,0))))</f>
        <v>0</v>
      </c>
    </row>
    <row r="205" spans="1:10" ht="56.25" x14ac:dyDescent="0.4">
      <c r="A205" s="46">
        <v>180</v>
      </c>
      <c r="B205" s="31" t="s">
        <v>124</v>
      </c>
      <c r="C205" s="40" t="s">
        <v>347</v>
      </c>
      <c r="D205" s="40" t="s">
        <v>125</v>
      </c>
      <c r="E205" s="54" t="s">
        <v>13</v>
      </c>
      <c r="F205" s="54" t="s">
        <v>13</v>
      </c>
      <c r="G205" s="54" t="s">
        <v>13</v>
      </c>
      <c r="H205" s="1"/>
      <c r="I205" s="1">
        <f t="shared" si="3"/>
        <v>180</v>
      </c>
      <c r="J205">
        <f>IF(COUNTIF(E205:G205,Sheet2!$A$2)&gt;1,"エラー",IF(E205=Sheet2!$A$2,1,IF(F205=Sheet2!$A$2,2,IF(G205=Sheet2!$A$2,3,0))))</f>
        <v>0</v>
      </c>
    </row>
    <row r="206" spans="1:10" ht="56.25" x14ac:dyDescent="0.4">
      <c r="A206" s="46">
        <v>181</v>
      </c>
      <c r="B206" s="31"/>
      <c r="C206" s="40" t="s">
        <v>376</v>
      </c>
      <c r="D206" s="35"/>
      <c r="E206" s="54" t="s">
        <v>13</v>
      </c>
      <c r="F206" s="54" t="s">
        <v>13</v>
      </c>
      <c r="G206" s="54" t="s">
        <v>13</v>
      </c>
      <c r="H206" s="1"/>
      <c r="I206" s="1">
        <f t="shared" si="3"/>
        <v>181</v>
      </c>
      <c r="J206">
        <f>IF(COUNTIF(E206:G206,Sheet2!$A$2)&gt;1,"エラー",IF(E206=Sheet2!$A$2,1,IF(F206=Sheet2!$A$2,2,IF(G206=Sheet2!$A$2,3,0))))</f>
        <v>0</v>
      </c>
    </row>
    <row r="207" spans="1:10" ht="56.25" x14ac:dyDescent="0.4">
      <c r="A207" s="46">
        <v>182</v>
      </c>
      <c r="B207" s="31" t="s">
        <v>117</v>
      </c>
      <c r="C207" s="40" t="s">
        <v>377</v>
      </c>
      <c r="D207" s="34"/>
      <c r="E207" s="54" t="s">
        <v>13</v>
      </c>
      <c r="F207" s="54" t="s">
        <v>13</v>
      </c>
      <c r="G207" s="54" t="s">
        <v>13</v>
      </c>
      <c r="H207" s="37"/>
      <c r="I207" s="1">
        <f t="shared" si="3"/>
        <v>182</v>
      </c>
      <c r="J207">
        <f>IF(COUNTIF(E207:G207,Sheet2!$A$2)&gt;1,"エラー",IF(E207=Sheet2!$A$2,1,IF(F207=Sheet2!$A$2,2,IF(G207=Sheet2!$A$2,3,0))))</f>
        <v>0</v>
      </c>
    </row>
    <row r="208" spans="1:10" ht="45" x14ac:dyDescent="0.4">
      <c r="A208" s="46">
        <v>183</v>
      </c>
      <c r="B208" s="31"/>
      <c r="C208" s="40" t="s">
        <v>152</v>
      </c>
      <c r="D208" s="35"/>
      <c r="E208" s="54" t="s">
        <v>13</v>
      </c>
      <c r="F208" s="54" t="s">
        <v>13</v>
      </c>
      <c r="G208" s="54" t="s">
        <v>13</v>
      </c>
      <c r="H208" s="1"/>
      <c r="I208" s="1">
        <f t="shared" si="3"/>
        <v>183</v>
      </c>
      <c r="J208">
        <f>IF(COUNTIF(E208:G208,Sheet2!$A$2)&gt;1,"エラー",IF(E208=Sheet2!$A$2,1,IF(F208=Sheet2!$A$2,2,IF(G208=Sheet2!$A$2,3,0))))</f>
        <v>0</v>
      </c>
    </row>
    <row r="209" spans="1:10" ht="45" x14ac:dyDescent="0.4">
      <c r="A209" s="46">
        <v>184</v>
      </c>
      <c r="B209" s="31" t="s">
        <v>118</v>
      </c>
      <c r="C209" s="40" t="s">
        <v>153</v>
      </c>
      <c r="D209" s="35"/>
      <c r="E209" s="54" t="s">
        <v>13</v>
      </c>
      <c r="F209" s="54" t="s">
        <v>13</v>
      </c>
      <c r="G209" s="54" t="s">
        <v>13</v>
      </c>
      <c r="H209" s="1"/>
      <c r="I209" s="1">
        <f t="shared" si="3"/>
        <v>184</v>
      </c>
      <c r="J209">
        <f>IF(COUNTIF(E209:G209,Sheet2!$A$2)&gt;1,"エラー",IF(E209=Sheet2!$A$2,1,IF(F209=Sheet2!$A$2,2,IF(G209=Sheet2!$A$2,3,0))))</f>
        <v>0</v>
      </c>
    </row>
    <row r="210" spans="1:10" x14ac:dyDescent="0.4">
      <c r="A210" s="99" t="s">
        <v>389</v>
      </c>
      <c r="B210" s="100"/>
      <c r="C210" s="100"/>
      <c r="D210" s="100"/>
      <c r="E210" s="100"/>
      <c r="F210" s="100"/>
      <c r="G210" s="101"/>
      <c r="H210" s="36"/>
      <c r="I210" s="1" t="str">
        <f t="shared" si="3"/>
        <v>身体拘束等の適正化の更なる推進のための取組</v>
      </c>
      <c r="J210">
        <f>IF(COUNTIF(E210:G210,Sheet2!$A$2)&gt;1,"エラー",IF(E210=Sheet2!$A$2,1,IF(F210=Sheet2!$A$2,2,IF(G210=Sheet2!$A$2,3,0))))</f>
        <v>0</v>
      </c>
    </row>
    <row r="211" spans="1:10" ht="56.25" x14ac:dyDescent="0.4">
      <c r="A211" s="46">
        <v>185</v>
      </c>
      <c r="B211" s="77" t="s">
        <v>126</v>
      </c>
      <c r="C211" s="52" t="s">
        <v>302</v>
      </c>
      <c r="D211" s="115" t="s">
        <v>299</v>
      </c>
      <c r="E211" s="54" t="s">
        <v>13</v>
      </c>
      <c r="F211" s="54" t="s">
        <v>13</v>
      </c>
      <c r="G211" s="54" t="s">
        <v>13</v>
      </c>
      <c r="H211" s="37"/>
      <c r="I211" s="1">
        <f t="shared" si="3"/>
        <v>185</v>
      </c>
      <c r="J211">
        <f>IF(COUNTIF(E211:G211,Sheet2!$A$2)&gt;1,"エラー",IF(E211=Sheet2!$A$2,1,IF(F211=Sheet2!$A$2,2,IF(G211=Sheet2!$A$2,3,0))))</f>
        <v>0</v>
      </c>
    </row>
    <row r="212" spans="1:10" ht="56.25" x14ac:dyDescent="0.4">
      <c r="A212" s="46">
        <v>186</v>
      </c>
      <c r="B212" s="31"/>
      <c r="C212" s="40" t="s">
        <v>375</v>
      </c>
      <c r="D212" s="116"/>
      <c r="E212" s="54" t="s">
        <v>13</v>
      </c>
      <c r="F212" s="54" t="s">
        <v>13</v>
      </c>
      <c r="G212" s="54" t="s">
        <v>13</v>
      </c>
      <c r="H212" s="1"/>
      <c r="I212" s="1">
        <f t="shared" si="3"/>
        <v>186</v>
      </c>
      <c r="J212">
        <f>IF(COUNTIF(E212:G212,Sheet2!$A$2)&gt;1,"エラー",IF(E212=Sheet2!$A$2,1,IF(F212=Sheet2!$A$2,2,IF(G212=Sheet2!$A$2,3,0))))</f>
        <v>0</v>
      </c>
    </row>
    <row r="213" spans="1:10" ht="56.25" x14ac:dyDescent="0.4">
      <c r="A213" s="46">
        <v>187</v>
      </c>
      <c r="B213" s="31"/>
      <c r="C213" s="40" t="s">
        <v>371</v>
      </c>
      <c r="D213" s="116"/>
      <c r="E213" s="54" t="s">
        <v>13</v>
      </c>
      <c r="F213" s="54" t="s">
        <v>13</v>
      </c>
      <c r="G213" s="54" t="s">
        <v>13</v>
      </c>
      <c r="H213" s="1"/>
      <c r="I213" s="1">
        <f t="shared" si="3"/>
        <v>187</v>
      </c>
      <c r="J213">
        <f>IF(COUNTIF(E213:G213,Sheet2!$A$2)&gt;1,"エラー",IF(E213=Sheet2!$A$2,1,IF(F213=Sheet2!$A$2,2,IF(G213=Sheet2!$A$2,3,0))))</f>
        <v>0</v>
      </c>
    </row>
    <row r="214" spans="1:10" ht="45" x14ac:dyDescent="0.4">
      <c r="A214" s="46">
        <v>188</v>
      </c>
      <c r="B214" s="31"/>
      <c r="C214" s="40" t="s">
        <v>368</v>
      </c>
      <c r="D214" s="117"/>
      <c r="E214" s="54" t="s">
        <v>13</v>
      </c>
      <c r="F214" s="54" t="s">
        <v>13</v>
      </c>
      <c r="G214" s="54" t="s">
        <v>13</v>
      </c>
      <c r="H214" s="1"/>
      <c r="I214" s="1">
        <f t="shared" si="3"/>
        <v>188</v>
      </c>
      <c r="J214">
        <f>IF(COUNTIF(E214:G214,Sheet2!$A$2)&gt;1,"エラー",IF(E214=Sheet2!$A$2,1,IF(F214=Sheet2!$A$2,2,IF(G214=Sheet2!$A$2,3,0))))</f>
        <v>0</v>
      </c>
    </row>
    <row r="215" spans="1:10" ht="56.25" x14ac:dyDescent="0.4">
      <c r="A215" s="46">
        <v>189</v>
      </c>
      <c r="B215" s="31"/>
      <c r="C215" s="40" t="s">
        <v>369</v>
      </c>
      <c r="D215" s="34"/>
      <c r="E215" s="54" t="s">
        <v>13</v>
      </c>
      <c r="F215" s="54" t="s">
        <v>13</v>
      </c>
      <c r="G215" s="54" t="s">
        <v>13</v>
      </c>
      <c r="H215" s="1"/>
      <c r="I215" s="1">
        <f t="shared" si="3"/>
        <v>189</v>
      </c>
      <c r="J215">
        <f>IF(COUNTIF(E215:G215,Sheet2!$A$2)&gt;1,"エラー",IF(E215=Sheet2!$A$2,1,IF(F215=Sheet2!$A$2,2,IF(G215=Sheet2!$A$2,3,0))))</f>
        <v>0</v>
      </c>
    </row>
    <row r="216" spans="1:10" ht="33.75" x14ac:dyDescent="0.4">
      <c r="A216" s="46">
        <v>190</v>
      </c>
      <c r="B216" s="31"/>
      <c r="C216" s="40" t="s">
        <v>370</v>
      </c>
      <c r="D216" s="34"/>
      <c r="E216" s="54" t="s">
        <v>13</v>
      </c>
      <c r="F216" s="54" t="s">
        <v>13</v>
      </c>
      <c r="G216" s="54" t="s">
        <v>13</v>
      </c>
      <c r="H216" s="1"/>
      <c r="I216" s="1">
        <f t="shared" si="3"/>
        <v>190</v>
      </c>
      <c r="J216">
        <f>IF(COUNTIF(E216:G216,Sheet2!$A$2)&gt;1,"エラー",IF(E216=Sheet2!$A$2,1,IF(F216=Sheet2!$A$2,2,IF(G216=Sheet2!$A$2,3,0))))</f>
        <v>0</v>
      </c>
    </row>
    <row r="217" spans="1:10" ht="56.25" x14ac:dyDescent="0.4">
      <c r="A217" s="46">
        <v>191</v>
      </c>
      <c r="B217" s="31"/>
      <c r="C217" s="40" t="s">
        <v>372</v>
      </c>
      <c r="D217" s="34"/>
      <c r="E217" s="54" t="s">
        <v>13</v>
      </c>
      <c r="F217" s="54" t="s">
        <v>13</v>
      </c>
      <c r="G217" s="54" t="s">
        <v>13</v>
      </c>
      <c r="H217" s="1"/>
      <c r="I217" s="1">
        <f t="shared" si="3"/>
        <v>191</v>
      </c>
      <c r="J217">
        <f>IF(COUNTIF(E217:G217,Sheet2!$A$2)&gt;1,"エラー",IF(E217=Sheet2!$A$2,1,IF(F217=Sheet2!$A$2,2,IF(G217=Sheet2!$A$2,3,0))))</f>
        <v>0</v>
      </c>
    </row>
    <row r="218" spans="1:10" ht="45" x14ac:dyDescent="0.4">
      <c r="A218" s="46">
        <v>192</v>
      </c>
      <c r="B218" s="31"/>
      <c r="C218" s="40" t="s">
        <v>373</v>
      </c>
      <c r="D218" s="34"/>
      <c r="E218" s="54" t="s">
        <v>13</v>
      </c>
      <c r="F218" s="54" t="s">
        <v>13</v>
      </c>
      <c r="G218" s="54" t="s">
        <v>13</v>
      </c>
      <c r="H218" s="1"/>
      <c r="I218" s="1">
        <f t="shared" si="3"/>
        <v>192</v>
      </c>
      <c r="J218">
        <f>IF(COUNTIF(E218:G218,Sheet2!$A$2)&gt;1,"エラー",IF(E218=Sheet2!$A$2,1,IF(F218=Sheet2!$A$2,2,IF(G218=Sheet2!$A$2,3,0))))</f>
        <v>0</v>
      </c>
    </row>
    <row r="219" spans="1:10" ht="45" x14ac:dyDescent="0.4">
      <c r="A219" s="46">
        <v>193</v>
      </c>
      <c r="B219" s="31"/>
      <c r="C219" s="40" t="s">
        <v>374</v>
      </c>
      <c r="D219" s="34"/>
      <c r="E219" s="54" t="s">
        <v>13</v>
      </c>
      <c r="F219" s="54" t="s">
        <v>13</v>
      </c>
      <c r="G219" s="54" t="s">
        <v>13</v>
      </c>
      <c r="H219" s="1"/>
      <c r="I219" s="1">
        <f t="shared" si="3"/>
        <v>193</v>
      </c>
      <c r="J219">
        <f>IF(COUNTIF(E219:G219,Sheet2!$A$2)&gt;1,"エラー",IF(E219=Sheet2!$A$2,1,IF(F219=Sheet2!$A$2,2,IF(G219=Sheet2!$A$2,3,0))))</f>
        <v>0</v>
      </c>
    </row>
    <row r="220" spans="1:10" ht="135" x14ac:dyDescent="0.4">
      <c r="A220" s="46">
        <v>194</v>
      </c>
      <c r="B220" s="31" t="s">
        <v>127</v>
      </c>
      <c r="C220" s="38" t="s">
        <v>365</v>
      </c>
      <c r="D220" s="34"/>
      <c r="E220" s="54" t="s">
        <v>13</v>
      </c>
      <c r="F220" s="54" t="s">
        <v>13</v>
      </c>
      <c r="G220" s="54" t="s">
        <v>13</v>
      </c>
      <c r="H220" s="37"/>
      <c r="I220" s="1">
        <f t="shared" si="3"/>
        <v>194</v>
      </c>
      <c r="J220">
        <f>IF(COUNTIF(E220:G220,Sheet2!$A$2)&gt;1,"エラー",IF(E220=Sheet2!$A$2,1,IF(F220=Sheet2!$A$2,2,IF(G220=Sheet2!$A$2,3,0))))</f>
        <v>0</v>
      </c>
    </row>
    <row r="221" spans="1:10" ht="45" x14ac:dyDescent="0.4">
      <c r="A221" s="46">
        <v>195</v>
      </c>
      <c r="B221" s="31" t="s">
        <v>117</v>
      </c>
      <c r="C221" s="40" t="s">
        <v>366</v>
      </c>
      <c r="D221" s="34"/>
      <c r="E221" s="54" t="s">
        <v>13</v>
      </c>
      <c r="F221" s="54" t="s">
        <v>13</v>
      </c>
      <c r="G221" s="54" t="s">
        <v>13</v>
      </c>
      <c r="H221" s="1"/>
      <c r="I221" s="1">
        <f t="shared" si="3"/>
        <v>195</v>
      </c>
      <c r="J221">
        <f>IF(COUNTIF(E221:G221,Sheet2!$A$2)&gt;1,"エラー",IF(E221=Sheet2!$A$2,1,IF(F221=Sheet2!$A$2,2,IF(G221=Sheet2!$A$2,3,0))))</f>
        <v>0</v>
      </c>
    </row>
    <row r="222" spans="1:10" ht="123.75" x14ac:dyDescent="0.4">
      <c r="A222" s="46">
        <v>196</v>
      </c>
      <c r="B222" s="31"/>
      <c r="C222" s="40" t="s">
        <v>367</v>
      </c>
      <c r="D222" s="34" t="s">
        <v>128</v>
      </c>
      <c r="E222" s="54" t="s">
        <v>13</v>
      </c>
      <c r="F222" s="54" t="s">
        <v>13</v>
      </c>
      <c r="G222" s="54" t="s">
        <v>13</v>
      </c>
      <c r="H222" s="37"/>
      <c r="I222" s="1">
        <f t="shared" si="3"/>
        <v>196</v>
      </c>
      <c r="J222">
        <f>IF(COUNTIF(E222:G222,Sheet2!$A$2)&gt;1,"エラー",IF(E222=Sheet2!$A$2,1,IF(F222=Sheet2!$A$2,2,IF(G222=Sheet2!$A$2,3,0))))</f>
        <v>0</v>
      </c>
    </row>
    <row r="223" spans="1:10" ht="33.75" x14ac:dyDescent="0.4">
      <c r="A223" s="46">
        <v>197</v>
      </c>
      <c r="B223" s="31"/>
      <c r="C223" s="40" t="s">
        <v>149</v>
      </c>
      <c r="D223" s="76"/>
      <c r="E223" s="54" t="s">
        <v>13</v>
      </c>
      <c r="F223" s="54" t="s">
        <v>13</v>
      </c>
      <c r="G223" s="54" t="s">
        <v>13</v>
      </c>
      <c r="H223" s="1"/>
      <c r="I223" s="1">
        <f t="shared" si="3"/>
        <v>197</v>
      </c>
      <c r="J223">
        <f>IF(COUNTIF(E223:G223,Sheet2!$A$2)&gt;1,"エラー",IF(E223=Sheet2!$A$2,1,IF(F223=Sheet2!$A$2,2,IF(G223=Sheet2!$A$2,3,0))))</f>
        <v>0</v>
      </c>
    </row>
    <row r="224" spans="1:10" x14ac:dyDescent="0.4">
      <c r="A224" s="99" t="s">
        <v>390</v>
      </c>
      <c r="B224" s="100"/>
      <c r="C224" s="100"/>
      <c r="D224" s="100"/>
      <c r="E224" s="100"/>
      <c r="F224" s="100"/>
      <c r="G224" s="101"/>
      <c r="H224" s="36"/>
      <c r="I224" s="1" t="str">
        <f t="shared" si="3"/>
        <v>障害者虐待防止の取組</v>
      </c>
      <c r="J224">
        <f>IF(COUNTIF(E224:G224,Sheet2!$A$2)&gt;1,"エラー",IF(E224=Sheet2!$A$2,1,IF(F224=Sheet2!$A$2,2,IF(G224=Sheet2!$A$2,3,0))))</f>
        <v>0</v>
      </c>
    </row>
    <row r="225" spans="1:10" ht="135" x14ac:dyDescent="0.4">
      <c r="A225" s="46">
        <v>198</v>
      </c>
      <c r="B225" s="31" t="s">
        <v>129</v>
      </c>
      <c r="C225" s="40" t="s">
        <v>351</v>
      </c>
      <c r="D225" s="34" t="s">
        <v>130</v>
      </c>
      <c r="E225" s="54" t="s">
        <v>13</v>
      </c>
      <c r="F225" s="54" t="s">
        <v>13</v>
      </c>
      <c r="G225" s="54" t="s">
        <v>13</v>
      </c>
      <c r="H225" s="37"/>
      <c r="I225" s="1">
        <f t="shared" si="3"/>
        <v>198</v>
      </c>
      <c r="J225">
        <f>IF(COUNTIF(E225:G225,Sheet2!$A$2)&gt;1,"エラー",IF(E225=Sheet2!$A$2,1,IF(F225=Sheet2!$A$2,2,IF(G225=Sheet2!$A$2,3,0))))</f>
        <v>0</v>
      </c>
    </row>
    <row r="226" spans="1:10" ht="112.5" x14ac:dyDescent="0.4">
      <c r="A226" s="46">
        <v>199</v>
      </c>
      <c r="B226" s="31"/>
      <c r="C226" s="51" t="s">
        <v>352</v>
      </c>
      <c r="D226" s="34"/>
      <c r="E226" s="54" t="s">
        <v>13</v>
      </c>
      <c r="F226" s="54" t="s">
        <v>13</v>
      </c>
      <c r="G226" s="54" t="s">
        <v>13</v>
      </c>
      <c r="H226" s="1"/>
      <c r="I226" s="1">
        <f t="shared" si="3"/>
        <v>199</v>
      </c>
      <c r="J226">
        <f>IF(COUNTIF(E226:G226,Sheet2!$A$2)&gt;1,"エラー",IF(E226=Sheet2!$A$2,1,IF(F226=Sheet2!$A$2,2,IF(G226=Sheet2!$A$2,3,0))))</f>
        <v>0</v>
      </c>
    </row>
    <row r="227" spans="1:10" ht="45" x14ac:dyDescent="0.4">
      <c r="A227" s="46">
        <v>200</v>
      </c>
      <c r="B227" s="31"/>
      <c r="C227" s="40" t="s">
        <v>383</v>
      </c>
      <c r="D227" s="34"/>
      <c r="E227" s="54" t="s">
        <v>13</v>
      </c>
      <c r="F227" s="54" t="s">
        <v>13</v>
      </c>
      <c r="G227" s="54" t="s">
        <v>13</v>
      </c>
      <c r="H227" s="1"/>
      <c r="I227" s="1">
        <f t="shared" si="3"/>
        <v>200</v>
      </c>
      <c r="J227">
        <f>IF(COUNTIF(E227:G227,Sheet2!$A$2)&gt;1,"エラー",IF(E227=Sheet2!$A$2,1,IF(F227=Sheet2!$A$2,2,IF(G227=Sheet2!$A$2,3,0))))</f>
        <v>0</v>
      </c>
    </row>
    <row r="228" spans="1:10" ht="45" x14ac:dyDescent="0.4">
      <c r="A228" s="46">
        <v>201</v>
      </c>
      <c r="B228" s="31"/>
      <c r="C228" s="40" t="s">
        <v>353</v>
      </c>
      <c r="D228" s="34"/>
      <c r="E228" s="54" t="s">
        <v>13</v>
      </c>
      <c r="F228" s="54" t="s">
        <v>13</v>
      </c>
      <c r="G228" s="54" t="s">
        <v>13</v>
      </c>
      <c r="H228" s="1"/>
      <c r="I228" s="1">
        <f t="shared" si="3"/>
        <v>201</v>
      </c>
      <c r="J228">
        <f>IF(COUNTIF(E228:G228,Sheet2!$A$2)&gt;1,"エラー",IF(E228=Sheet2!$A$2,1,IF(F228=Sheet2!$A$2,2,IF(G228=Sheet2!$A$2,3,0))))</f>
        <v>0</v>
      </c>
    </row>
    <row r="229" spans="1:10" ht="45" x14ac:dyDescent="0.4">
      <c r="A229" s="46">
        <v>202</v>
      </c>
      <c r="B229" s="31"/>
      <c r="C229" s="40" t="s">
        <v>354</v>
      </c>
      <c r="D229" s="34"/>
      <c r="E229" s="54" t="s">
        <v>13</v>
      </c>
      <c r="F229" s="54" t="s">
        <v>13</v>
      </c>
      <c r="G229" s="54" t="s">
        <v>13</v>
      </c>
      <c r="H229" s="1"/>
      <c r="I229" s="1">
        <f t="shared" si="3"/>
        <v>202</v>
      </c>
      <c r="J229">
        <f>IF(COUNTIF(E229:G229,Sheet2!$A$2)&gt;1,"エラー",IF(E229=Sheet2!$A$2,1,IF(F229=Sheet2!$A$2,2,IF(G229=Sheet2!$A$2,3,0))))</f>
        <v>0</v>
      </c>
    </row>
    <row r="230" spans="1:10" ht="45" x14ac:dyDescent="0.4">
      <c r="A230" s="46">
        <v>203</v>
      </c>
      <c r="B230" s="31"/>
      <c r="C230" s="40" t="s">
        <v>355</v>
      </c>
      <c r="D230" s="34"/>
      <c r="E230" s="54" t="s">
        <v>13</v>
      </c>
      <c r="F230" s="54" t="s">
        <v>13</v>
      </c>
      <c r="G230" s="54" t="s">
        <v>13</v>
      </c>
      <c r="H230" s="1"/>
      <c r="I230" s="1">
        <f t="shared" si="3"/>
        <v>203</v>
      </c>
      <c r="J230">
        <f>IF(COUNTIF(E230:G230,Sheet2!$A$2)&gt;1,"エラー",IF(E230=Sheet2!$A$2,1,IF(F230=Sheet2!$A$2,2,IF(G230=Sheet2!$A$2,3,0))))</f>
        <v>0</v>
      </c>
    </row>
    <row r="231" spans="1:10" ht="33.75" x14ac:dyDescent="0.4">
      <c r="A231" s="46">
        <v>204</v>
      </c>
      <c r="B231" s="31"/>
      <c r="C231" s="40" t="s">
        <v>356</v>
      </c>
      <c r="D231" s="34"/>
      <c r="E231" s="54" t="s">
        <v>13</v>
      </c>
      <c r="F231" s="54" t="s">
        <v>13</v>
      </c>
      <c r="G231" s="54" t="s">
        <v>13</v>
      </c>
      <c r="H231" s="1"/>
      <c r="I231" s="1">
        <f t="shared" si="3"/>
        <v>204</v>
      </c>
      <c r="J231">
        <f>IF(COUNTIF(E231:G231,Sheet2!$A$2)&gt;1,"エラー",IF(E231=Sheet2!$A$2,1,IF(F231=Sheet2!$A$2,2,IF(G231=Sheet2!$A$2,3,0))))</f>
        <v>0</v>
      </c>
    </row>
    <row r="232" spans="1:10" ht="45" x14ac:dyDescent="0.4">
      <c r="A232" s="46">
        <v>205</v>
      </c>
      <c r="B232" s="31"/>
      <c r="C232" s="40" t="s">
        <v>357</v>
      </c>
      <c r="D232" s="34"/>
      <c r="E232" s="54" t="s">
        <v>13</v>
      </c>
      <c r="F232" s="54" t="s">
        <v>13</v>
      </c>
      <c r="G232" s="54" t="s">
        <v>13</v>
      </c>
      <c r="H232" s="1"/>
      <c r="I232" s="1">
        <f t="shared" si="3"/>
        <v>205</v>
      </c>
      <c r="J232">
        <f>IF(COUNTIF(E232:G232,Sheet2!$A$2)&gt;1,"エラー",IF(E232=Sheet2!$A$2,1,IF(F232=Sheet2!$A$2,2,IF(G232=Sheet2!$A$2,3,0))))</f>
        <v>0</v>
      </c>
    </row>
    <row r="233" spans="1:10" ht="56.25" x14ac:dyDescent="0.4">
      <c r="A233" s="46">
        <v>206</v>
      </c>
      <c r="B233" s="31"/>
      <c r="C233" s="40" t="s">
        <v>358</v>
      </c>
      <c r="D233" s="34"/>
      <c r="E233" s="54" t="s">
        <v>13</v>
      </c>
      <c r="F233" s="54" t="s">
        <v>13</v>
      </c>
      <c r="G233" s="54" t="s">
        <v>13</v>
      </c>
      <c r="H233" s="1"/>
      <c r="I233" s="1">
        <f t="shared" si="3"/>
        <v>206</v>
      </c>
      <c r="J233">
        <f>IF(COUNTIF(E233:G233,Sheet2!$A$2)&gt;1,"エラー",IF(E233=Sheet2!$A$2,1,IF(F233=Sheet2!$A$2,2,IF(G233=Sheet2!$A$2,3,0))))</f>
        <v>0</v>
      </c>
    </row>
    <row r="234" spans="1:10" ht="45" x14ac:dyDescent="0.4">
      <c r="A234" s="46">
        <v>207</v>
      </c>
      <c r="B234" s="31"/>
      <c r="C234" s="40" t="s">
        <v>359</v>
      </c>
      <c r="D234" s="34"/>
      <c r="E234" s="54" t="s">
        <v>13</v>
      </c>
      <c r="F234" s="54" t="s">
        <v>13</v>
      </c>
      <c r="G234" s="54" t="s">
        <v>13</v>
      </c>
      <c r="H234" s="1"/>
      <c r="I234" s="1">
        <f t="shared" si="3"/>
        <v>207</v>
      </c>
      <c r="J234">
        <f>IF(COUNTIF(E234:G234,Sheet2!$A$2)&gt;1,"エラー",IF(E234=Sheet2!$A$2,1,IF(F234=Sheet2!$A$2,2,IF(G234=Sheet2!$A$2,3,0))))</f>
        <v>0</v>
      </c>
    </row>
    <row r="235" spans="1:10" ht="45" x14ac:dyDescent="0.4">
      <c r="A235" s="46">
        <v>208</v>
      </c>
      <c r="B235" s="31"/>
      <c r="C235" s="40" t="s">
        <v>360</v>
      </c>
      <c r="D235" s="34"/>
      <c r="E235" s="54" t="s">
        <v>13</v>
      </c>
      <c r="F235" s="54" t="s">
        <v>13</v>
      </c>
      <c r="G235" s="54" t="s">
        <v>13</v>
      </c>
      <c r="H235" s="1"/>
      <c r="I235" s="1">
        <f t="shared" si="3"/>
        <v>208</v>
      </c>
      <c r="J235">
        <f>IF(COUNTIF(E235:G235,Sheet2!$A$2)&gt;1,"エラー",IF(E235=Sheet2!$A$2,1,IF(F235=Sheet2!$A$2,2,IF(G235=Sheet2!$A$2,3,0))))</f>
        <v>0</v>
      </c>
    </row>
    <row r="236" spans="1:10" ht="112.5" x14ac:dyDescent="0.4">
      <c r="A236" s="46">
        <v>209</v>
      </c>
      <c r="B236" s="31" t="s">
        <v>127</v>
      </c>
      <c r="C236" s="40" t="s">
        <v>361</v>
      </c>
      <c r="D236" s="34"/>
      <c r="E236" s="54" t="s">
        <v>13</v>
      </c>
      <c r="F236" s="54" t="s">
        <v>13</v>
      </c>
      <c r="G236" s="54" t="s">
        <v>13</v>
      </c>
      <c r="H236" s="1"/>
      <c r="I236" s="1">
        <f t="shared" si="3"/>
        <v>209</v>
      </c>
      <c r="J236">
        <f>IF(COUNTIF(E236:G236,Sheet2!$A$2)&gt;1,"エラー",IF(E236=Sheet2!$A$2,1,IF(F236=Sheet2!$A$2,2,IF(G236=Sheet2!$A$2,3,0))))</f>
        <v>0</v>
      </c>
    </row>
    <row r="237" spans="1:10" ht="67.5" x14ac:dyDescent="0.4">
      <c r="A237" s="46">
        <v>210</v>
      </c>
      <c r="B237" s="31" t="s">
        <v>117</v>
      </c>
      <c r="C237" s="40" t="s">
        <v>362</v>
      </c>
      <c r="D237" s="34"/>
      <c r="E237" s="54" t="s">
        <v>13</v>
      </c>
      <c r="F237" s="54" t="s">
        <v>13</v>
      </c>
      <c r="G237" s="54" t="s">
        <v>13</v>
      </c>
      <c r="H237" s="37"/>
      <c r="I237" s="1">
        <f t="shared" si="3"/>
        <v>210</v>
      </c>
      <c r="J237">
        <f>IF(COUNTIF(E237:G237,Sheet2!$A$2)&gt;1,"エラー",IF(E237=Sheet2!$A$2,1,IF(F237=Sheet2!$A$2,2,IF(G237=Sheet2!$A$2,3,0))))</f>
        <v>0</v>
      </c>
    </row>
    <row r="238" spans="1:10" ht="33.75" x14ac:dyDescent="0.4">
      <c r="A238" s="46">
        <v>211</v>
      </c>
      <c r="B238" s="31"/>
      <c r="C238" s="40" t="s">
        <v>363</v>
      </c>
      <c r="D238" s="34"/>
      <c r="E238" s="54" t="s">
        <v>13</v>
      </c>
      <c r="F238" s="54" t="s">
        <v>13</v>
      </c>
      <c r="G238" s="54" t="s">
        <v>13</v>
      </c>
      <c r="H238" s="1"/>
      <c r="I238" s="1">
        <f t="shared" si="3"/>
        <v>211</v>
      </c>
      <c r="J238">
        <f>IF(COUNTIF(E238:G238,Sheet2!$A$2)&gt;1,"エラー",IF(E238=Sheet2!$A$2,1,IF(F238=Sheet2!$A$2,2,IF(G238=Sheet2!$A$2,3,0))))</f>
        <v>0</v>
      </c>
    </row>
    <row r="239" spans="1:10" ht="45" x14ac:dyDescent="0.4">
      <c r="A239" s="46">
        <v>212</v>
      </c>
      <c r="B239" s="31" t="s">
        <v>131</v>
      </c>
      <c r="C239" s="40" t="s">
        <v>364</v>
      </c>
      <c r="D239" s="34"/>
      <c r="E239" s="54" t="s">
        <v>13</v>
      </c>
      <c r="F239" s="54" t="s">
        <v>384</v>
      </c>
      <c r="G239" s="54" t="s">
        <v>13</v>
      </c>
      <c r="H239" s="37"/>
      <c r="I239" s="1">
        <f t="shared" si="3"/>
        <v>212</v>
      </c>
      <c r="J239">
        <f>IF(COUNTIF(E239:G239,Sheet2!$A$2)&gt;1,"エラー",IF(E239=Sheet2!$A$2,1,IF(F239=Sheet2!$A$2,2,IF(G239=Sheet2!$A$2,3,0))))</f>
        <v>0</v>
      </c>
    </row>
  </sheetData>
  <mergeCells count="29">
    <mergeCell ref="A224:G224"/>
    <mergeCell ref="A67:G67"/>
    <mergeCell ref="A68:G68"/>
    <mergeCell ref="A72:G72"/>
    <mergeCell ref="A77:F77"/>
    <mergeCell ref="D99:D103"/>
    <mergeCell ref="A187:G187"/>
    <mergeCell ref="A188:G188"/>
    <mergeCell ref="A192:G192"/>
    <mergeCell ref="A200:G200"/>
    <mergeCell ref="A210:G210"/>
    <mergeCell ref="C142:D142"/>
    <mergeCell ref="C143:D143"/>
    <mergeCell ref="D211:D214"/>
    <mergeCell ref="A64:G64"/>
    <mergeCell ref="A1:G1"/>
    <mergeCell ref="A2:B2"/>
    <mergeCell ref="A3:B3"/>
    <mergeCell ref="A4:B4"/>
    <mergeCell ref="A9:G9"/>
    <mergeCell ref="A15:G15"/>
    <mergeCell ref="A16:G16"/>
    <mergeCell ref="A25:G25"/>
    <mergeCell ref="A28:G28"/>
    <mergeCell ref="A40:G40"/>
    <mergeCell ref="A52:G52"/>
    <mergeCell ref="A7:B8"/>
    <mergeCell ref="C7:C8"/>
    <mergeCell ref="D7:D8"/>
  </mergeCells>
  <phoneticPr fontId="11"/>
  <pageMargins left="0.70866141732283472" right="0.70866141732283472" top="0.74803149606299213" bottom="0.74803149606299213" header="0.31496062992125984" footer="0.31496062992125984"/>
  <pageSetup paperSize="9" scale="72" orientation="portrait" r:id="rId1"/>
  <headerFooter>
    <oddFooter>&amp;P / &amp;N ページ</oddFooter>
  </headerFooter>
  <rowBreaks count="2" manualBreakCount="2">
    <brk id="186" max="6" man="1"/>
    <brk id="223" max="6" man="1"/>
  </rowBreaks>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E10:G14 E225:G239 E211:G223 E201:G209 E193:G199 E189:G191 E78:G186 E73:G76 E69:G71 E65:G66 E53:G63 E41:G51 E29:G39 E26:G27 E17:G24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zoomScaleNormal="100" zoomScaleSheetLayoutView="100" zoomScalePageLayoutView="78" workbookViewId="0">
      <selection activeCell="T30" sqref="T30"/>
    </sheetView>
  </sheetViews>
  <sheetFormatPr defaultColWidth="9" defaultRowHeight="13.5" x14ac:dyDescent="0.15"/>
  <cols>
    <col min="1" max="42" width="2.125" style="56" customWidth="1"/>
    <col min="43" max="16384" width="9" style="56"/>
  </cols>
  <sheetData>
    <row r="1" spans="1:38" x14ac:dyDescent="0.15">
      <c r="A1" s="55"/>
      <c r="B1" s="55"/>
      <c r="AJ1" s="56" t="s">
        <v>304</v>
      </c>
    </row>
    <row r="2" spans="1:38" x14ac:dyDescent="0.15">
      <c r="A2" s="55" t="s">
        <v>305</v>
      </c>
      <c r="B2" s="55" t="s">
        <v>306</v>
      </c>
    </row>
    <row r="3" spans="1:38" x14ac:dyDescent="0.15">
      <c r="A3" s="55"/>
      <c r="B3" s="55"/>
    </row>
    <row r="4" spans="1:38" x14ac:dyDescent="0.15">
      <c r="A4" s="57"/>
      <c r="B4" s="57"/>
      <c r="C4" s="118" t="s">
        <v>307</v>
      </c>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58"/>
    </row>
    <row r="5" spans="1:38" x14ac:dyDescent="0.15">
      <c r="A5" s="57"/>
      <c r="B5" s="57"/>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58"/>
    </row>
    <row r="6" spans="1:38" x14ac:dyDescent="0.15">
      <c r="A6" s="57"/>
      <c r="B6" s="57"/>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58"/>
    </row>
    <row r="7" spans="1:38" s="63" customFormat="1" x14ac:dyDescent="0.15">
      <c r="A7" s="59"/>
      <c r="B7" s="59"/>
      <c r="C7" s="60" t="s">
        <v>305</v>
      </c>
      <c r="D7" s="61" t="s">
        <v>308</v>
      </c>
      <c r="E7" s="60"/>
      <c r="F7" s="60"/>
      <c r="G7" s="60"/>
      <c r="H7" s="60"/>
      <c r="I7" s="60"/>
      <c r="J7" s="60"/>
      <c r="K7" s="60"/>
      <c r="L7" s="60"/>
      <c r="M7" s="60"/>
      <c r="N7" s="60"/>
      <c r="O7" s="60"/>
      <c r="P7" s="60"/>
      <c r="Q7" s="60"/>
      <c r="R7" s="60"/>
      <c r="S7" s="60"/>
      <c r="T7" s="60"/>
      <c r="U7" s="60"/>
      <c r="V7" s="60"/>
      <c r="W7" s="62"/>
      <c r="X7" s="62"/>
      <c r="Y7" s="62"/>
      <c r="Z7" s="62"/>
      <c r="AA7" s="62"/>
      <c r="AB7" s="62"/>
      <c r="AC7" s="62"/>
      <c r="AD7" s="62"/>
      <c r="AE7" s="62"/>
      <c r="AF7" s="62"/>
      <c r="AG7" s="62"/>
      <c r="AH7" s="62"/>
      <c r="AI7" s="62"/>
      <c r="AJ7" s="62"/>
      <c r="AK7" s="58"/>
      <c r="AL7" s="58"/>
    </row>
    <row r="8" spans="1:38" s="63" customFormat="1" x14ac:dyDescent="0.15">
      <c r="A8" s="59"/>
      <c r="B8" s="59"/>
      <c r="C8" s="60"/>
      <c r="D8" s="61" t="s">
        <v>309</v>
      </c>
      <c r="E8" s="60"/>
      <c r="F8" s="60"/>
      <c r="G8" s="60"/>
      <c r="H8" s="60"/>
      <c r="I8" s="60"/>
      <c r="J8" s="60"/>
      <c r="K8" s="60"/>
      <c r="L8" s="60"/>
      <c r="M8" s="60"/>
      <c r="N8" s="60"/>
      <c r="O8" s="60"/>
      <c r="P8" s="60"/>
      <c r="Q8" s="60"/>
      <c r="R8" s="60"/>
      <c r="S8" s="60"/>
      <c r="T8" s="60"/>
      <c r="U8" s="60"/>
      <c r="V8" s="60"/>
      <c r="W8" s="62"/>
      <c r="X8" s="62"/>
      <c r="Y8" s="62"/>
      <c r="Z8" s="62"/>
      <c r="AA8" s="62"/>
      <c r="AB8" s="62"/>
      <c r="AC8" s="62"/>
      <c r="AD8" s="62"/>
      <c r="AE8" s="62"/>
      <c r="AF8" s="62"/>
      <c r="AG8" s="62"/>
      <c r="AH8" s="62"/>
      <c r="AI8" s="62"/>
      <c r="AJ8" s="62"/>
      <c r="AK8" s="58"/>
      <c r="AL8" s="58"/>
    </row>
    <row r="9" spans="1:38" s="63" customFormat="1" x14ac:dyDescent="0.15">
      <c r="A9" s="59"/>
      <c r="B9" s="59"/>
      <c r="C9" s="60"/>
      <c r="D9" s="61" t="s">
        <v>310</v>
      </c>
      <c r="E9" s="60"/>
      <c r="F9" s="60"/>
      <c r="G9" s="60"/>
      <c r="H9" s="60"/>
      <c r="I9" s="60"/>
      <c r="J9" s="60"/>
      <c r="K9" s="60"/>
      <c r="L9" s="60"/>
      <c r="M9" s="60"/>
      <c r="N9" s="60"/>
      <c r="O9" s="60"/>
      <c r="P9" s="60"/>
      <c r="Q9" s="60"/>
      <c r="R9" s="60"/>
      <c r="S9" s="60"/>
      <c r="T9" s="60"/>
      <c r="U9" s="60"/>
      <c r="V9" s="60"/>
      <c r="W9" s="62"/>
      <c r="X9" s="62"/>
      <c r="Y9" s="62"/>
      <c r="Z9" s="62"/>
      <c r="AA9" s="62"/>
      <c r="AB9" s="62"/>
      <c r="AC9" s="62"/>
      <c r="AD9" s="62"/>
      <c r="AE9" s="62"/>
      <c r="AF9" s="62"/>
      <c r="AG9" s="62"/>
      <c r="AH9" s="62"/>
      <c r="AI9" s="62"/>
      <c r="AJ9" s="62"/>
      <c r="AK9" s="58"/>
      <c r="AL9" s="58"/>
    </row>
    <row r="10" spans="1:38" s="63" customFormat="1" x14ac:dyDescent="0.15">
      <c r="A10" s="59"/>
      <c r="B10" s="59"/>
      <c r="C10" s="60"/>
      <c r="D10" s="61" t="s">
        <v>311</v>
      </c>
      <c r="E10" s="60"/>
      <c r="F10" s="60"/>
      <c r="G10" s="60"/>
      <c r="H10" s="60"/>
      <c r="I10" s="60"/>
      <c r="J10" s="60"/>
      <c r="K10" s="60"/>
      <c r="L10" s="60"/>
      <c r="M10" s="60"/>
      <c r="N10" s="60"/>
      <c r="O10" s="60"/>
      <c r="P10" s="60"/>
      <c r="Q10" s="60"/>
      <c r="R10" s="60"/>
      <c r="S10" s="60"/>
      <c r="T10" s="60"/>
      <c r="U10" s="60"/>
      <c r="V10" s="60"/>
      <c r="W10" s="62"/>
      <c r="X10" s="62"/>
      <c r="Y10" s="62"/>
      <c r="Z10" s="62"/>
      <c r="AA10" s="62"/>
      <c r="AB10" s="62"/>
      <c r="AC10" s="62"/>
      <c r="AD10" s="62"/>
      <c r="AE10" s="62"/>
      <c r="AF10" s="62"/>
      <c r="AG10" s="62"/>
      <c r="AH10" s="62"/>
      <c r="AI10" s="62"/>
      <c r="AJ10" s="62"/>
      <c r="AK10" s="58"/>
      <c r="AL10" s="58"/>
    </row>
    <row r="11" spans="1:38" s="63" customFormat="1" x14ac:dyDescent="0.15">
      <c r="A11" s="59"/>
      <c r="B11" s="59"/>
      <c r="C11" s="60"/>
      <c r="D11" s="61" t="s">
        <v>312</v>
      </c>
      <c r="E11" s="60"/>
      <c r="F11" s="60"/>
      <c r="G11" s="60"/>
      <c r="H11" s="60"/>
      <c r="I11" s="60"/>
      <c r="J11" s="60"/>
      <c r="K11" s="60"/>
      <c r="L11" s="60"/>
      <c r="M11" s="60"/>
      <c r="N11" s="60"/>
      <c r="O11" s="60"/>
      <c r="P11" s="60"/>
      <c r="Q11" s="60"/>
      <c r="R11" s="60"/>
      <c r="S11" s="60"/>
      <c r="T11" s="60"/>
      <c r="U11" s="60"/>
      <c r="V11" s="60"/>
      <c r="W11" s="62"/>
      <c r="X11" s="62"/>
      <c r="Y11" s="62"/>
      <c r="Z11" s="62"/>
      <c r="AA11" s="62"/>
      <c r="AB11" s="62"/>
      <c r="AC11" s="62"/>
      <c r="AD11" s="62"/>
      <c r="AE11" s="62"/>
      <c r="AF11" s="62"/>
      <c r="AG11" s="62"/>
      <c r="AH11" s="62"/>
      <c r="AI11" s="62"/>
      <c r="AJ11" s="62"/>
      <c r="AK11" s="58"/>
      <c r="AL11" s="58"/>
    </row>
    <row r="12" spans="1:38" s="63" customFormat="1" x14ac:dyDescent="0.15">
      <c r="A12" s="59"/>
      <c r="B12" s="59"/>
      <c r="C12" s="60"/>
      <c r="D12" s="61" t="s">
        <v>313</v>
      </c>
      <c r="E12" s="60"/>
      <c r="F12" s="60"/>
      <c r="G12" s="60"/>
      <c r="H12" s="60"/>
      <c r="I12" s="60"/>
      <c r="J12" s="60"/>
      <c r="K12" s="60"/>
      <c r="L12" s="60"/>
      <c r="M12" s="60"/>
      <c r="N12" s="60"/>
      <c r="O12" s="60"/>
      <c r="P12" s="60"/>
      <c r="Q12" s="60"/>
      <c r="R12" s="60"/>
      <c r="S12" s="60"/>
      <c r="T12" s="60"/>
      <c r="U12" s="60"/>
      <c r="V12" s="60"/>
      <c r="W12" s="62"/>
      <c r="X12" s="62"/>
      <c r="Y12" s="62"/>
      <c r="Z12" s="62"/>
      <c r="AA12" s="62"/>
      <c r="AB12" s="62"/>
      <c r="AC12" s="62"/>
      <c r="AD12" s="62"/>
      <c r="AE12" s="62"/>
      <c r="AF12" s="62"/>
      <c r="AG12" s="62"/>
      <c r="AH12" s="62"/>
      <c r="AI12" s="62"/>
      <c r="AJ12" s="62"/>
      <c r="AK12" s="58"/>
      <c r="AL12" s="58"/>
    </row>
    <row r="13" spans="1:38" s="63" customFormat="1" x14ac:dyDescent="0.15">
      <c r="A13" s="59"/>
      <c r="B13" s="59"/>
      <c r="C13" s="60"/>
      <c r="D13" s="61" t="s">
        <v>314</v>
      </c>
      <c r="E13" s="60"/>
      <c r="F13" s="60"/>
      <c r="G13" s="60"/>
      <c r="H13" s="60"/>
      <c r="I13" s="60"/>
      <c r="J13" s="60"/>
      <c r="K13" s="60"/>
      <c r="L13" s="60"/>
      <c r="M13" s="60"/>
      <c r="N13" s="60"/>
      <c r="O13" s="60"/>
      <c r="P13" s="60"/>
      <c r="Q13" s="60"/>
      <c r="R13" s="60"/>
      <c r="S13" s="60"/>
      <c r="T13" s="60"/>
      <c r="U13" s="60"/>
      <c r="V13" s="60"/>
      <c r="W13" s="62"/>
      <c r="X13" s="62"/>
      <c r="Y13" s="62"/>
      <c r="Z13" s="62"/>
      <c r="AA13" s="62"/>
      <c r="AB13" s="62"/>
      <c r="AC13" s="62"/>
      <c r="AD13" s="62"/>
      <c r="AE13" s="62"/>
      <c r="AF13" s="62"/>
      <c r="AG13" s="62"/>
      <c r="AH13" s="62"/>
      <c r="AI13" s="62"/>
      <c r="AJ13" s="62"/>
      <c r="AK13" s="58"/>
      <c r="AL13" s="58"/>
    </row>
    <row r="14" spans="1:38" s="63" customFormat="1" x14ac:dyDescent="0.15">
      <c r="A14" s="59"/>
      <c r="B14" s="59"/>
      <c r="C14" s="60"/>
      <c r="D14" s="61" t="s">
        <v>315</v>
      </c>
      <c r="E14" s="60"/>
      <c r="F14" s="60"/>
      <c r="G14" s="60"/>
      <c r="H14" s="60"/>
      <c r="I14" s="60"/>
      <c r="J14" s="60"/>
      <c r="K14" s="60"/>
      <c r="L14" s="60"/>
      <c r="M14" s="60"/>
      <c r="N14" s="60"/>
      <c r="O14" s="60"/>
      <c r="P14" s="60"/>
      <c r="Q14" s="60"/>
      <c r="R14" s="60"/>
      <c r="S14" s="60"/>
      <c r="T14" s="60"/>
      <c r="U14" s="60"/>
      <c r="V14" s="60"/>
      <c r="W14" s="62"/>
      <c r="X14" s="62"/>
      <c r="Y14" s="62"/>
      <c r="Z14" s="62"/>
      <c r="AA14" s="62"/>
      <c r="AB14" s="62"/>
      <c r="AC14" s="62"/>
      <c r="AD14" s="62"/>
      <c r="AE14" s="62"/>
      <c r="AF14" s="62"/>
      <c r="AG14" s="62"/>
      <c r="AH14" s="62"/>
      <c r="AI14" s="62"/>
      <c r="AJ14" s="62"/>
      <c r="AK14" s="58"/>
      <c r="AL14" s="58"/>
    </row>
    <row r="15" spans="1:38" s="63" customFormat="1" x14ac:dyDescent="0.15">
      <c r="A15" s="59"/>
      <c r="B15" s="59"/>
      <c r="C15" s="60"/>
      <c r="D15" s="120" t="s">
        <v>316</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row>
    <row r="16" spans="1:38" s="63" customFormat="1" x14ac:dyDescent="0.15">
      <c r="A16" s="59"/>
      <c r="B16" s="59"/>
      <c r="C16" s="60"/>
      <c r="D16" s="61" t="s">
        <v>317</v>
      </c>
      <c r="E16" s="60"/>
      <c r="F16" s="60"/>
      <c r="G16" s="60"/>
      <c r="H16" s="60"/>
      <c r="I16" s="60"/>
      <c r="J16" s="60"/>
      <c r="K16" s="60"/>
      <c r="L16" s="60"/>
      <c r="M16" s="60"/>
      <c r="N16" s="60"/>
      <c r="O16" s="60"/>
      <c r="P16" s="60"/>
      <c r="Q16" s="60"/>
      <c r="R16" s="60"/>
      <c r="S16" s="60"/>
      <c r="T16" s="60"/>
      <c r="U16" s="60"/>
      <c r="V16" s="60"/>
      <c r="W16" s="62"/>
      <c r="X16" s="62"/>
      <c r="Y16" s="62"/>
      <c r="Z16" s="62"/>
      <c r="AA16" s="62"/>
      <c r="AB16" s="62"/>
      <c r="AC16" s="62"/>
      <c r="AD16" s="62"/>
      <c r="AE16" s="62"/>
      <c r="AF16" s="62"/>
      <c r="AG16" s="62"/>
      <c r="AH16" s="62"/>
      <c r="AI16" s="62"/>
      <c r="AJ16" s="62"/>
      <c r="AK16" s="58"/>
      <c r="AL16" s="58"/>
    </row>
    <row r="17" spans="1:38" s="63" customFormat="1" x14ac:dyDescent="0.15">
      <c r="A17" s="59"/>
      <c r="B17" s="59"/>
      <c r="C17" s="60"/>
      <c r="D17" s="61" t="s">
        <v>318</v>
      </c>
      <c r="E17" s="60"/>
      <c r="F17" s="60"/>
      <c r="G17" s="60"/>
      <c r="H17" s="60"/>
      <c r="I17" s="60"/>
      <c r="J17" s="60"/>
      <c r="K17" s="60"/>
      <c r="L17" s="60"/>
      <c r="M17" s="60"/>
      <c r="N17" s="60"/>
      <c r="O17" s="60"/>
      <c r="P17" s="60"/>
      <c r="Q17" s="60"/>
      <c r="R17" s="60"/>
      <c r="S17" s="60"/>
      <c r="T17" s="60"/>
      <c r="U17" s="60"/>
      <c r="V17" s="60"/>
      <c r="W17" s="62"/>
      <c r="X17" s="62"/>
      <c r="Y17" s="62"/>
      <c r="Z17" s="62"/>
      <c r="AA17" s="62"/>
      <c r="AB17" s="62"/>
      <c r="AC17" s="62"/>
      <c r="AD17" s="62"/>
      <c r="AE17" s="62"/>
      <c r="AF17" s="62"/>
      <c r="AG17" s="62"/>
      <c r="AH17" s="62"/>
      <c r="AI17" s="62"/>
      <c r="AJ17" s="62"/>
      <c r="AK17" s="58"/>
      <c r="AL17" s="58"/>
    </row>
    <row r="18" spans="1:38" s="63" customFormat="1" x14ac:dyDescent="0.15">
      <c r="A18" s="59"/>
      <c r="B18" s="59"/>
      <c r="C18" s="60"/>
      <c r="D18" s="61" t="s">
        <v>319</v>
      </c>
      <c r="E18" s="60"/>
      <c r="F18" s="60"/>
      <c r="G18" s="60"/>
      <c r="H18" s="60"/>
      <c r="I18" s="60"/>
      <c r="J18" s="60"/>
      <c r="K18" s="60"/>
      <c r="L18" s="60"/>
      <c r="M18" s="60"/>
      <c r="N18" s="60"/>
      <c r="O18" s="60"/>
      <c r="P18" s="60"/>
      <c r="Q18" s="60"/>
      <c r="R18" s="60"/>
      <c r="S18" s="60"/>
      <c r="T18" s="60"/>
      <c r="U18" s="60"/>
      <c r="V18" s="60"/>
      <c r="W18" s="62"/>
      <c r="X18" s="62"/>
      <c r="Y18" s="62"/>
      <c r="Z18" s="62"/>
      <c r="AA18" s="62"/>
      <c r="AB18" s="62"/>
      <c r="AC18" s="62"/>
      <c r="AD18" s="62"/>
      <c r="AE18" s="62"/>
      <c r="AF18" s="62"/>
      <c r="AG18" s="62"/>
      <c r="AH18" s="62"/>
      <c r="AI18" s="62"/>
      <c r="AJ18" s="62"/>
      <c r="AK18" s="58"/>
      <c r="AL18" s="58"/>
    </row>
    <row r="19" spans="1:38" s="63" customFormat="1" x14ac:dyDescent="0.15">
      <c r="A19" s="59"/>
      <c r="B19" s="59"/>
      <c r="C19" s="60"/>
      <c r="D19" s="61" t="s">
        <v>317</v>
      </c>
      <c r="E19" s="60"/>
      <c r="F19" s="60"/>
      <c r="G19" s="60"/>
      <c r="H19" s="60"/>
      <c r="I19" s="60"/>
      <c r="J19" s="60"/>
      <c r="K19" s="60"/>
      <c r="L19" s="60"/>
      <c r="M19" s="60"/>
      <c r="N19" s="60"/>
      <c r="O19" s="60"/>
      <c r="P19" s="60"/>
      <c r="Q19" s="60"/>
      <c r="R19" s="60"/>
      <c r="S19" s="60"/>
      <c r="T19" s="60"/>
      <c r="U19" s="60"/>
      <c r="V19" s="60"/>
      <c r="W19" s="62"/>
      <c r="X19" s="62"/>
      <c r="Y19" s="62"/>
      <c r="Z19" s="62"/>
      <c r="AA19" s="62"/>
      <c r="AB19" s="62"/>
      <c r="AC19" s="62"/>
      <c r="AD19" s="62"/>
      <c r="AE19" s="62"/>
      <c r="AF19" s="62"/>
      <c r="AG19" s="62"/>
      <c r="AH19" s="62"/>
      <c r="AI19" s="62"/>
      <c r="AJ19" s="62"/>
      <c r="AK19" s="58"/>
      <c r="AL19" s="58"/>
    </row>
    <row r="20" spans="1:38" s="63" customFormat="1" x14ac:dyDescent="0.15">
      <c r="A20" s="59"/>
      <c r="B20" s="59"/>
      <c r="C20" s="60"/>
      <c r="D20" s="61" t="s">
        <v>320</v>
      </c>
      <c r="E20" s="60"/>
      <c r="F20" s="60"/>
      <c r="G20" s="60"/>
      <c r="H20" s="60"/>
      <c r="I20" s="60"/>
      <c r="J20" s="60"/>
      <c r="K20" s="60"/>
      <c r="L20" s="60"/>
      <c r="M20" s="60"/>
      <c r="N20" s="60"/>
      <c r="O20" s="60"/>
      <c r="P20" s="60"/>
      <c r="Q20" s="60"/>
      <c r="R20" s="60"/>
      <c r="S20" s="60"/>
      <c r="T20" s="60"/>
      <c r="U20" s="60"/>
      <c r="V20" s="60"/>
      <c r="W20" s="62"/>
      <c r="X20" s="62"/>
      <c r="Y20" s="62"/>
      <c r="Z20" s="62"/>
      <c r="AA20" s="62"/>
      <c r="AB20" s="62"/>
      <c r="AC20" s="62"/>
      <c r="AD20" s="62"/>
      <c r="AE20" s="62"/>
      <c r="AF20" s="62"/>
      <c r="AG20" s="62"/>
      <c r="AH20" s="62"/>
      <c r="AI20" s="62"/>
      <c r="AJ20" s="62"/>
      <c r="AK20" s="58"/>
      <c r="AL20" s="58"/>
    </row>
    <row r="21" spans="1:38" s="63" customFormat="1" x14ac:dyDescent="0.15">
      <c r="A21" s="59"/>
      <c r="B21" s="59"/>
      <c r="C21" s="60"/>
      <c r="D21" s="122" t="s">
        <v>321</v>
      </c>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row>
    <row r="22" spans="1:38" s="63" customFormat="1" x14ac:dyDescent="0.15">
      <c r="A22" s="59"/>
      <c r="B22" s="59"/>
      <c r="C22" s="60"/>
      <c r="D22" s="61" t="s">
        <v>322</v>
      </c>
      <c r="E22" s="60"/>
      <c r="F22" s="60"/>
      <c r="G22" s="60"/>
      <c r="H22" s="60"/>
      <c r="I22" s="60"/>
      <c r="J22" s="60"/>
      <c r="K22" s="60"/>
      <c r="L22" s="60"/>
      <c r="M22" s="60"/>
      <c r="N22" s="60"/>
      <c r="O22" s="60"/>
      <c r="P22" s="60"/>
      <c r="Q22" s="60"/>
      <c r="R22" s="60"/>
      <c r="S22" s="60"/>
      <c r="T22" s="60"/>
      <c r="U22" s="60"/>
      <c r="V22" s="60"/>
      <c r="W22" s="62"/>
      <c r="X22" s="62"/>
      <c r="Y22" s="62"/>
      <c r="Z22" s="62"/>
      <c r="AA22" s="62"/>
      <c r="AB22" s="62"/>
      <c r="AC22" s="62"/>
      <c r="AD22" s="62"/>
      <c r="AE22" s="62"/>
      <c r="AF22" s="62"/>
      <c r="AG22" s="62"/>
      <c r="AH22" s="62"/>
      <c r="AI22" s="62"/>
      <c r="AJ22" s="62"/>
      <c r="AK22" s="58"/>
      <c r="AL22" s="58"/>
    </row>
    <row r="23" spans="1:38" s="63" customFormat="1" x14ac:dyDescent="0.15">
      <c r="A23" s="59"/>
      <c r="B23" s="59"/>
      <c r="C23" s="60"/>
      <c r="D23" s="61" t="s">
        <v>323</v>
      </c>
      <c r="E23" s="60"/>
      <c r="F23" s="60"/>
      <c r="G23" s="60"/>
      <c r="H23" s="60"/>
      <c r="I23" s="60"/>
      <c r="J23" s="60"/>
      <c r="K23" s="60"/>
      <c r="L23" s="60"/>
      <c r="M23" s="60"/>
      <c r="N23" s="60"/>
      <c r="O23" s="60"/>
      <c r="P23" s="60"/>
      <c r="Q23" s="60"/>
      <c r="R23" s="60"/>
      <c r="S23" s="60"/>
      <c r="T23" s="60"/>
      <c r="U23" s="60"/>
      <c r="V23" s="60"/>
      <c r="W23" s="62"/>
      <c r="X23" s="62"/>
      <c r="Y23" s="62"/>
      <c r="Z23" s="62"/>
      <c r="AA23" s="62"/>
      <c r="AB23" s="62"/>
      <c r="AC23" s="62"/>
      <c r="AD23" s="62"/>
      <c r="AE23" s="62"/>
      <c r="AF23" s="62"/>
      <c r="AG23" s="62"/>
      <c r="AH23" s="62"/>
      <c r="AI23" s="62"/>
      <c r="AJ23" s="62"/>
      <c r="AK23" s="58"/>
      <c r="AL23" s="58"/>
    </row>
    <row r="24" spans="1:38" s="63" customFormat="1" x14ac:dyDescent="0.15">
      <c r="A24" s="59"/>
      <c r="B24" s="59"/>
      <c r="C24" s="60"/>
      <c r="D24" s="61" t="s">
        <v>324</v>
      </c>
      <c r="E24" s="60"/>
      <c r="F24" s="60"/>
      <c r="G24" s="60"/>
      <c r="H24" s="60"/>
      <c r="I24" s="60"/>
      <c r="J24" s="60"/>
      <c r="K24" s="60"/>
      <c r="L24" s="60"/>
      <c r="M24" s="60"/>
      <c r="N24" s="60"/>
      <c r="O24" s="60"/>
      <c r="P24" s="60"/>
      <c r="Q24" s="60"/>
      <c r="R24" s="60"/>
      <c r="S24" s="60"/>
      <c r="T24" s="60"/>
      <c r="U24" s="60"/>
      <c r="V24" s="60"/>
      <c r="W24" s="62"/>
      <c r="X24" s="62"/>
      <c r="Y24" s="62"/>
      <c r="Z24" s="62"/>
      <c r="AA24" s="62"/>
      <c r="AB24" s="62"/>
      <c r="AC24" s="62"/>
      <c r="AD24" s="62"/>
      <c r="AE24" s="62"/>
      <c r="AF24" s="62"/>
      <c r="AG24" s="62"/>
      <c r="AH24" s="62"/>
      <c r="AI24" s="62"/>
      <c r="AJ24" s="62"/>
      <c r="AK24" s="58"/>
      <c r="AL24" s="58"/>
    </row>
    <row r="25" spans="1:38" s="63" customFormat="1" x14ac:dyDescent="0.15">
      <c r="A25" s="59"/>
      <c r="B25" s="59"/>
      <c r="C25" s="60"/>
      <c r="D25" s="61" t="s">
        <v>325</v>
      </c>
      <c r="E25" s="60"/>
      <c r="F25" s="60"/>
      <c r="G25" s="60"/>
      <c r="H25" s="60"/>
      <c r="I25" s="60"/>
      <c r="J25" s="60"/>
      <c r="K25" s="60"/>
      <c r="L25" s="60"/>
      <c r="M25" s="60"/>
      <c r="N25" s="60"/>
      <c r="O25" s="60"/>
      <c r="P25" s="60"/>
      <c r="Q25" s="60"/>
      <c r="R25" s="60"/>
      <c r="S25" s="60"/>
      <c r="T25" s="60"/>
      <c r="U25" s="60"/>
      <c r="V25" s="60"/>
      <c r="W25" s="62"/>
      <c r="X25" s="62"/>
      <c r="Y25" s="62"/>
      <c r="Z25" s="62"/>
      <c r="AA25" s="62"/>
      <c r="AB25" s="62"/>
      <c r="AC25" s="62"/>
      <c r="AD25" s="62"/>
      <c r="AE25" s="62"/>
      <c r="AF25" s="62"/>
      <c r="AG25" s="62"/>
      <c r="AH25" s="62"/>
      <c r="AI25" s="62"/>
      <c r="AJ25" s="62"/>
      <c r="AK25" s="58"/>
      <c r="AL25" s="58"/>
    </row>
    <row r="26" spans="1:38" s="63" customFormat="1" x14ac:dyDescent="0.15">
      <c r="A26" s="59"/>
      <c r="B26" s="59"/>
      <c r="C26" s="60"/>
      <c r="D26" s="61" t="s">
        <v>326</v>
      </c>
      <c r="E26" s="60"/>
      <c r="F26" s="60"/>
      <c r="G26" s="60"/>
      <c r="H26" s="60"/>
      <c r="I26" s="60"/>
      <c r="J26" s="60"/>
      <c r="K26" s="60"/>
      <c r="L26" s="60"/>
      <c r="M26" s="60"/>
      <c r="N26" s="60"/>
      <c r="O26" s="60"/>
      <c r="P26" s="60"/>
      <c r="Q26" s="60"/>
      <c r="R26" s="60"/>
      <c r="S26" s="60"/>
      <c r="T26" s="60"/>
      <c r="U26" s="60"/>
      <c r="V26" s="60"/>
      <c r="W26" s="62"/>
      <c r="X26" s="62"/>
      <c r="Y26" s="62"/>
      <c r="Z26" s="62"/>
      <c r="AA26" s="62"/>
      <c r="AB26" s="62"/>
      <c r="AC26" s="62"/>
      <c r="AD26" s="62"/>
      <c r="AE26" s="62"/>
      <c r="AF26" s="62"/>
      <c r="AG26" s="62"/>
      <c r="AH26" s="62"/>
      <c r="AI26" s="62"/>
      <c r="AJ26" s="62"/>
      <c r="AK26" s="58"/>
      <c r="AL26" s="58"/>
    </row>
    <row r="27" spans="1:38" s="63" customFormat="1" x14ac:dyDescent="0.15">
      <c r="A27" s="59"/>
      <c r="B27" s="59"/>
      <c r="C27" s="60"/>
      <c r="D27" s="61" t="s">
        <v>327</v>
      </c>
      <c r="E27" s="60"/>
      <c r="F27" s="60"/>
      <c r="G27" s="60"/>
      <c r="H27" s="60"/>
      <c r="I27" s="60"/>
      <c r="J27" s="60"/>
      <c r="K27" s="60"/>
      <c r="L27" s="60"/>
      <c r="M27" s="60"/>
      <c r="N27" s="60"/>
      <c r="O27" s="60"/>
      <c r="P27" s="60"/>
      <c r="Q27" s="60"/>
      <c r="R27" s="60"/>
      <c r="S27" s="60"/>
      <c r="T27" s="60"/>
      <c r="U27" s="60"/>
      <c r="V27" s="60"/>
      <c r="W27" s="62"/>
      <c r="X27" s="62"/>
      <c r="Y27" s="62"/>
      <c r="Z27" s="62"/>
      <c r="AA27" s="62"/>
      <c r="AB27" s="62"/>
      <c r="AC27" s="62"/>
      <c r="AD27" s="62"/>
      <c r="AE27" s="62"/>
      <c r="AF27" s="62"/>
      <c r="AG27" s="62"/>
      <c r="AH27" s="62"/>
      <c r="AI27" s="62"/>
      <c r="AJ27" s="62"/>
      <c r="AK27" s="58"/>
      <c r="AL27" s="58"/>
    </row>
    <row r="28" spans="1:38" s="63" customFormat="1" x14ac:dyDescent="0.15">
      <c r="A28" s="59"/>
      <c r="B28" s="59"/>
      <c r="C28" s="60"/>
      <c r="D28" s="61" t="s">
        <v>328</v>
      </c>
      <c r="E28" s="60"/>
      <c r="F28" s="60"/>
      <c r="G28" s="60"/>
      <c r="H28" s="60"/>
      <c r="I28" s="60"/>
      <c r="J28" s="60"/>
      <c r="K28" s="60"/>
      <c r="L28" s="60"/>
      <c r="M28" s="60"/>
      <c r="N28" s="60"/>
      <c r="O28" s="60"/>
      <c r="P28" s="60"/>
      <c r="Q28" s="60"/>
      <c r="R28" s="60"/>
      <c r="S28" s="60"/>
      <c r="T28" s="60"/>
      <c r="U28" s="60"/>
      <c r="V28" s="60"/>
      <c r="W28" s="62"/>
      <c r="X28" s="62"/>
      <c r="Y28" s="62"/>
      <c r="Z28" s="62"/>
      <c r="AA28" s="62"/>
      <c r="AB28" s="62"/>
      <c r="AC28" s="62"/>
      <c r="AD28" s="62"/>
      <c r="AE28" s="62"/>
      <c r="AF28" s="62"/>
      <c r="AG28" s="62"/>
      <c r="AH28" s="62"/>
      <c r="AI28" s="62"/>
      <c r="AJ28" s="62"/>
      <c r="AK28" s="58"/>
      <c r="AL28" s="58"/>
    </row>
    <row r="29" spans="1:38" s="63" customFormat="1" x14ac:dyDescent="0.15">
      <c r="A29" s="59"/>
      <c r="B29" s="59"/>
      <c r="C29" s="60"/>
      <c r="D29" s="61" t="s">
        <v>329</v>
      </c>
      <c r="E29" s="60"/>
      <c r="F29" s="60"/>
      <c r="G29" s="60"/>
      <c r="H29" s="60"/>
      <c r="I29" s="60"/>
      <c r="J29" s="60"/>
      <c r="K29" s="60"/>
      <c r="L29" s="60"/>
      <c r="M29" s="60"/>
      <c r="N29" s="60"/>
      <c r="O29" s="60"/>
      <c r="P29" s="60"/>
      <c r="Q29" s="60"/>
      <c r="R29" s="60"/>
      <c r="S29" s="60"/>
      <c r="T29" s="60"/>
      <c r="U29" s="60"/>
      <c r="V29" s="60"/>
      <c r="W29" s="62"/>
      <c r="X29" s="62"/>
      <c r="Y29" s="62"/>
      <c r="Z29" s="62"/>
      <c r="AA29" s="62"/>
      <c r="AB29" s="62"/>
      <c r="AC29" s="62"/>
      <c r="AD29" s="62"/>
      <c r="AE29" s="62"/>
      <c r="AF29" s="62"/>
      <c r="AG29" s="62"/>
      <c r="AH29" s="62"/>
      <c r="AI29" s="62"/>
      <c r="AJ29" s="62"/>
      <c r="AK29" s="58"/>
      <c r="AL29" s="58"/>
    </row>
    <row r="30" spans="1:38" s="63" customFormat="1" x14ac:dyDescent="0.15">
      <c r="A30" s="59"/>
      <c r="B30" s="59"/>
      <c r="C30" s="60"/>
      <c r="D30" s="61" t="s">
        <v>330</v>
      </c>
      <c r="E30" s="60"/>
      <c r="F30" s="60"/>
      <c r="G30" s="60"/>
      <c r="H30" s="60"/>
      <c r="I30" s="60"/>
      <c r="J30" s="60"/>
      <c r="K30" s="60"/>
      <c r="L30" s="60"/>
      <c r="M30" s="60"/>
      <c r="N30" s="60"/>
      <c r="O30" s="60"/>
      <c r="P30" s="60"/>
      <c r="Q30" s="60"/>
      <c r="R30" s="60"/>
      <c r="S30" s="60"/>
      <c r="T30" s="60"/>
      <c r="U30" s="60"/>
      <c r="V30" s="60"/>
      <c r="W30" s="62"/>
      <c r="X30" s="62"/>
      <c r="Y30" s="62"/>
      <c r="Z30" s="62"/>
      <c r="AA30" s="62"/>
      <c r="AB30" s="62"/>
      <c r="AC30" s="62"/>
      <c r="AD30" s="62"/>
      <c r="AE30" s="62"/>
      <c r="AF30" s="62"/>
      <c r="AG30" s="62"/>
      <c r="AH30" s="62"/>
      <c r="AI30" s="62"/>
      <c r="AJ30" s="62"/>
      <c r="AK30" s="58"/>
      <c r="AL30" s="58"/>
    </row>
    <row r="31" spans="1:38" s="63" customFormat="1" x14ac:dyDescent="0.15">
      <c r="A31" s="59"/>
      <c r="B31" s="59"/>
      <c r="C31" s="60"/>
      <c r="D31" s="61" t="s">
        <v>331</v>
      </c>
      <c r="E31" s="60"/>
      <c r="F31" s="60"/>
      <c r="G31" s="60"/>
      <c r="H31" s="60"/>
      <c r="I31" s="60"/>
      <c r="J31" s="60"/>
      <c r="K31" s="60"/>
      <c r="L31" s="60"/>
      <c r="M31" s="60"/>
      <c r="N31" s="60"/>
      <c r="O31" s="60"/>
      <c r="P31" s="60"/>
      <c r="Q31" s="60"/>
      <c r="R31" s="60"/>
      <c r="S31" s="60"/>
      <c r="T31" s="60"/>
      <c r="U31" s="60"/>
      <c r="V31" s="60"/>
      <c r="W31" s="62"/>
      <c r="X31" s="62"/>
      <c r="Y31" s="62"/>
      <c r="Z31" s="62"/>
      <c r="AA31" s="62"/>
      <c r="AB31" s="62"/>
      <c r="AC31" s="62"/>
      <c r="AD31" s="62"/>
      <c r="AE31" s="62"/>
      <c r="AF31" s="62"/>
      <c r="AG31" s="62"/>
      <c r="AH31" s="62"/>
      <c r="AI31" s="62"/>
      <c r="AJ31" s="62"/>
      <c r="AK31" s="58"/>
      <c r="AL31" s="58"/>
    </row>
    <row r="32" spans="1:38" s="63" customFormat="1" x14ac:dyDescent="0.15">
      <c r="A32" s="59"/>
      <c r="B32" s="59"/>
      <c r="C32" s="60"/>
      <c r="D32" s="61" t="s">
        <v>332</v>
      </c>
      <c r="E32" s="60"/>
      <c r="F32" s="60"/>
      <c r="G32" s="60"/>
      <c r="H32" s="60"/>
      <c r="I32" s="60"/>
      <c r="J32" s="60"/>
      <c r="K32" s="60"/>
      <c r="L32" s="60"/>
      <c r="M32" s="60"/>
      <c r="N32" s="60"/>
      <c r="O32" s="60"/>
      <c r="P32" s="60"/>
      <c r="Q32" s="60"/>
      <c r="R32" s="60"/>
      <c r="S32" s="60"/>
      <c r="T32" s="60"/>
      <c r="U32" s="60"/>
      <c r="V32" s="60"/>
      <c r="W32" s="62"/>
      <c r="X32" s="62"/>
      <c r="Y32" s="62"/>
      <c r="Z32" s="62"/>
      <c r="AA32" s="62"/>
      <c r="AB32" s="62"/>
      <c r="AC32" s="62"/>
      <c r="AD32" s="62"/>
      <c r="AE32" s="62"/>
      <c r="AF32" s="62"/>
      <c r="AG32" s="62"/>
      <c r="AH32" s="62"/>
      <c r="AI32" s="62"/>
      <c r="AJ32" s="62"/>
      <c r="AK32" s="58"/>
      <c r="AL32" s="58"/>
    </row>
    <row r="33" spans="1:38" s="63" customFormat="1" x14ac:dyDescent="0.15">
      <c r="A33" s="59"/>
      <c r="B33" s="59"/>
      <c r="C33" s="60"/>
      <c r="D33" s="61" t="s">
        <v>333</v>
      </c>
      <c r="E33" s="60"/>
      <c r="F33" s="60"/>
      <c r="G33" s="60"/>
      <c r="H33" s="60"/>
      <c r="I33" s="60"/>
      <c r="J33" s="60"/>
      <c r="K33" s="60"/>
      <c r="L33" s="60"/>
      <c r="M33" s="60"/>
      <c r="N33" s="60"/>
      <c r="O33" s="60"/>
      <c r="P33" s="60"/>
      <c r="Q33" s="60"/>
      <c r="R33" s="60"/>
      <c r="S33" s="60"/>
      <c r="T33" s="60"/>
      <c r="U33" s="60"/>
      <c r="V33" s="60"/>
      <c r="W33" s="62"/>
      <c r="X33" s="62"/>
      <c r="Y33" s="62"/>
      <c r="Z33" s="62"/>
      <c r="AA33" s="62"/>
      <c r="AB33" s="62"/>
      <c r="AC33" s="62"/>
      <c r="AD33" s="62"/>
      <c r="AE33" s="62"/>
      <c r="AF33" s="62"/>
      <c r="AG33" s="62"/>
      <c r="AH33" s="62"/>
      <c r="AI33" s="62"/>
      <c r="AJ33" s="62"/>
      <c r="AK33" s="58"/>
      <c r="AL33" s="58"/>
    </row>
    <row r="34" spans="1:38" s="63" customFormat="1" x14ac:dyDescent="0.15">
      <c r="A34" s="59"/>
      <c r="B34" s="59"/>
      <c r="C34" s="60"/>
      <c r="D34" s="61" t="s">
        <v>334</v>
      </c>
      <c r="E34" s="60"/>
      <c r="F34" s="60"/>
      <c r="G34" s="60"/>
      <c r="H34" s="60"/>
      <c r="I34" s="60"/>
      <c r="J34" s="60"/>
      <c r="K34" s="60"/>
      <c r="L34" s="60"/>
      <c r="M34" s="60"/>
      <c r="N34" s="60"/>
      <c r="O34" s="60"/>
      <c r="P34" s="60"/>
      <c r="Q34" s="60"/>
      <c r="R34" s="60"/>
      <c r="S34" s="60"/>
      <c r="T34" s="60"/>
      <c r="U34" s="60"/>
      <c r="V34" s="60"/>
      <c r="W34" s="62"/>
      <c r="X34" s="62"/>
      <c r="Y34" s="62"/>
      <c r="Z34" s="62"/>
      <c r="AA34" s="62"/>
      <c r="AB34" s="62"/>
      <c r="AC34" s="62"/>
      <c r="AD34" s="62"/>
      <c r="AE34" s="62"/>
      <c r="AF34" s="62"/>
      <c r="AG34" s="62"/>
      <c r="AH34" s="62"/>
      <c r="AI34" s="62"/>
      <c r="AJ34" s="62"/>
      <c r="AK34" s="58"/>
      <c r="AL34" s="58"/>
    </row>
    <row r="35" spans="1:38" s="63" customFormat="1" x14ac:dyDescent="0.15">
      <c r="A35" s="59"/>
      <c r="B35" s="59"/>
      <c r="C35" s="60"/>
      <c r="D35" s="61" t="s">
        <v>335</v>
      </c>
      <c r="E35" s="60"/>
      <c r="F35" s="60"/>
      <c r="G35" s="60"/>
      <c r="H35" s="60"/>
      <c r="I35" s="60"/>
      <c r="J35" s="60"/>
      <c r="K35" s="60"/>
      <c r="L35" s="60"/>
      <c r="M35" s="60"/>
      <c r="N35" s="60"/>
      <c r="O35" s="60"/>
      <c r="P35" s="60"/>
      <c r="Q35" s="60"/>
      <c r="R35" s="60"/>
      <c r="S35" s="60"/>
      <c r="T35" s="60"/>
      <c r="U35" s="60"/>
      <c r="V35" s="60"/>
      <c r="W35" s="62"/>
      <c r="X35" s="62"/>
      <c r="Y35" s="62"/>
      <c r="Z35" s="62"/>
      <c r="AA35" s="62"/>
      <c r="AB35" s="62"/>
      <c r="AC35" s="62"/>
      <c r="AD35" s="62"/>
      <c r="AE35" s="62"/>
      <c r="AF35" s="62"/>
      <c r="AG35" s="62"/>
      <c r="AH35" s="62"/>
      <c r="AI35" s="62"/>
      <c r="AJ35" s="62"/>
      <c r="AK35" s="58"/>
      <c r="AL35" s="58"/>
    </row>
    <row r="36" spans="1:38" s="63" customFormat="1" ht="14.25" x14ac:dyDescent="0.15">
      <c r="A36" s="59"/>
      <c r="B36" s="59"/>
      <c r="C36" s="60"/>
      <c r="D36" s="122" t="s">
        <v>336</v>
      </c>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8" s="63" customFormat="1" x14ac:dyDescent="0.15">
      <c r="A37" s="59"/>
      <c r="B37" s="59"/>
      <c r="C37" s="60"/>
      <c r="D37" s="61" t="s">
        <v>337</v>
      </c>
      <c r="E37" s="60"/>
      <c r="F37" s="60"/>
      <c r="G37" s="60"/>
      <c r="H37" s="60"/>
      <c r="I37" s="60"/>
      <c r="J37" s="60"/>
      <c r="K37" s="60"/>
      <c r="L37" s="60"/>
      <c r="M37" s="60"/>
      <c r="N37" s="60"/>
      <c r="O37" s="60"/>
      <c r="P37" s="60"/>
      <c r="Q37" s="60"/>
      <c r="R37" s="60"/>
      <c r="S37" s="60"/>
      <c r="T37" s="60"/>
      <c r="U37" s="60"/>
      <c r="V37" s="60"/>
      <c r="W37" s="62"/>
      <c r="X37" s="62"/>
      <c r="Y37" s="62"/>
      <c r="Z37" s="62"/>
      <c r="AA37" s="62"/>
      <c r="AB37" s="62"/>
      <c r="AC37" s="62"/>
      <c r="AD37" s="62"/>
      <c r="AE37" s="62"/>
      <c r="AF37" s="62"/>
      <c r="AG37" s="62"/>
      <c r="AH37" s="62"/>
      <c r="AI37" s="62"/>
      <c r="AJ37" s="62"/>
      <c r="AK37" s="58"/>
      <c r="AL37" s="58"/>
    </row>
    <row r="38" spans="1:38" x14ac:dyDescent="0.15">
      <c r="A38" s="61"/>
      <c r="D38" s="64" t="s">
        <v>338</v>
      </c>
    </row>
    <row r="39" spans="1:38" ht="14.25" customHeight="1" x14ac:dyDescent="0.15">
      <c r="A39" s="57"/>
      <c r="B39" s="57"/>
      <c r="C39" s="65"/>
      <c r="D39" s="66" t="s">
        <v>339</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58"/>
      <c r="AL39" s="58"/>
    </row>
    <row r="40" spans="1:38" ht="18.75" x14ac:dyDescent="0.15">
      <c r="A40" s="57"/>
      <c r="B40" s="57"/>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58"/>
      <c r="AL40" s="58"/>
    </row>
    <row r="41" spans="1:38" ht="18.75" x14ac:dyDescent="0.15">
      <c r="A41" s="57"/>
      <c r="B41" s="57"/>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58"/>
      <c r="AL41" s="58"/>
    </row>
    <row r="43" spans="1:38" s="68" customFormat="1" ht="18" x14ac:dyDescent="0.35">
      <c r="A43" s="67"/>
    </row>
    <row r="44" spans="1:38" ht="14.25" customHeight="1" x14ac:dyDescent="0.15">
      <c r="A44" s="57"/>
      <c r="B44" s="57"/>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58"/>
      <c r="AL44" s="58"/>
    </row>
    <row r="45" spans="1:38" x14ac:dyDescent="0.15">
      <c r="A45" s="57"/>
      <c r="B45" s="57"/>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58"/>
      <c r="AL45" s="58"/>
    </row>
    <row r="46" spans="1:38" x14ac:dyDescent="0.15">
      <c r="A46" s="57"/>
      <c r="B46" s="57"/>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58"/>
      <c r="AL46" s="58"/>
    </row>
    <row r="48" spans="1:38" ht="18" x14ac:dyDescent="0.15">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58"/>
      <c r="AL48" s="58"/>
    </row>
    <row r="49" spans="3:38" ht="18" x14ac:dyDescent="0.15">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58"/>
      <c r="AL49" s="58"/>
    </row>
    <row r="50" spans="3:38" ht="18" x14ac:dyDescent="0.15">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1"/>
    </row>
    <row r="52" spans="3:38" x14ac:dyDescent="0.15">
      <c r="AF52" s="58"/>
      <c r="AG52" s="58"/>
    </row>
  </sheetData>
  <mergeCells count="4">
    <mergeCell ref="C4:AK6"/>
    <mergeCell ref="D15:AL15"/>
    <mergeCell ref="D21:AL21"/>
    <mergeCell ref="D36:AL36"/>
  </mergeCells>
  <phoneticPr fontId="2"/>
  <dataValidations count="1">
    <dataValidation imeMode="hiragana" allowBlank="1" showInputMessage="1" showErrorMessage="1" sqref="WDA48:WDB49 WWS48:WWT49 WMW48:WMX49 AK39:AL41 AK44:AL46 KG44:KH46 UC44:UD46 ADY44:ADZ46 ANU44:ANV46 AXQ44:AXR46 BHM44:BHN46 BRI44:BRJ46 CBE44:CBF46 CLA44:CLB46 CUW44:CUX46 DES44:DET46 DOO44:DOP46 DYK44:DYL46 EIG44:EIH46 ESC44:ESD46 FBY44:FBZ46 FLU44:FLV46 FVQ44:FVR46 GFM44:GFN46 GPI44:GPJ46 GZE44:GZF46 HJA44:HJB46 HSW44:HSX46 ICS44:ICT46 IMO44:IMP46 IWK44:IWL46 JGG44:JGH46 JQC44:JQD46 JZY44:JZZ46 KJU44:KJV46 KTQ44:KTR46 LDM44:LDN46 LNI44:LNJ46 LXE44:LXF46 MHA44:MHB46 MQW44:MQX46 NAS44:NAT46 NKO44:NKP46 NUK44:NUL46 OEG44:OEH46 OOC44:OOD46 OXY44:OXZ46 PHU44:PHV46 PRQ44:PRR46 QBM44:QBN46 QLI44:QLJ46 QVE44:QVF46 RFA44:RFB46 ROW44:ROX46 RYS44:RYT46 SIO44:SIP46 SSK44:SSL46 TCG44:TCH46 TMC44:TMD46 TVY44:TVZ46 UFU44:UFV46 UPQ44:UPR46 UZM44:UZN46 VJI44:VJJ46 VTE44:VTF46 WDA44:WDB46 WMW44:WMX46 WWS44:WWT46 AK48:AL49 KG48:KH49 UC48:UD49 ADY48:ADZ49 ANU48:ANV49 AXQ48:AXR49 BHM48:BHN49 BRI48:BRJ49 CBE48:CBF49 CLA48:CLB49 CUW48:CUX49 DES48:DET49 DOO48:DOP49 DYK48:DYL49 EIG48:EIH49 ESC48:ESD49 FBY48:FBZ49 FLU48:FLV49 FVQ48:FVR49 GFM48:GFN49 GPI48:GPJ49 GZE48:GZF49 HJA48:HJB49 HSW48:HSX49 ICS48:ICT49 IMO48:IMP49 IWK48:IWL49 JGG48:JGH49 JQC48:JQD49 JZY48:JZZ49 KJU48:KJV49 KTQ48:KTR49 LDM48:LDN49 LNI48:LNJ49 LXE48:LXF49 MHA48:MHB49 MQW48:MQX49 NAS48:NAT49 NKO48:NKP49 NUK48:NUL49 OEG48:OEH49 OOC48:OOD49 OXY48:OXZ49 PHU48:PHV49 PRQ48:PRR49 QBM48:QBN49 QLI48:QLJ49 QVE48:QVF49 RFA48:RFB49 ROW48:ROX49 RYS48:RYT49 SIO48:SIP49 SSK48:SSL49 TCG48:TCH49 TMC48:TMD49 TVY48:TVZ49 UFU48:UFV49 UPQ48:UPR49 UZM48:UZN49 VJI48:VJJ49 VTE48:VTF49 AK7:AK14 KG22:KH37 UC22:UD37 ADY22:ADZ37 ANU22:ANV37 AXQ22:AXR37 BHM22:BHN37 BRI22:BRJ37 CBE22:CBF37 CLA22:CLB37 CUW22:CUX37 DES22:DET37 DOO22:DOP37 DYK22:DYL37 EIG22:EIH37 ESC22:ESD37 FBY22:FBZ37 FLU22:FLV37 FVQ22:FVR37 GFM22:GFN37 GPI22:GPJ37 GZE22:GZF37 HJA22:HJB37 HSW22:HSX37 ICS22:ICT37 IMO22:IMP37 IWK22:IWL37 JGG22:JGH37 JQC22:JQD37 JZY22:JZZ37 KJU22:KJV37 KTQ22:KTR37 LDM22:LDN37 LNI22:LNJ37 LXE22:LXF37 MHA22:MHB37 MQW22:MQX37 NAS22:NAT37 NKO22:NKP37 NUK22:NUL37 OEG22:OEH37 OOC22:OOD37 OXY22:OXZ37 PHU22:PHV37 PRQ22:PRR37 QBM22:QBN37 QLI22:QLJ37 QVE22:QVF37 RFA22:RFB37 ROW22:ROX37 RYS22:RYT37 SIO22:SIP37 SSK22:SSL37 TCG22:TCH37 TMC22:TMD37 TVY22:TVZ37 UFU22:UFV37 UPQ22:UPR37 UZM22:UZN37 VJI22:VJJ37 VTE22:VTF37 WDA22:WDB37 WMW22:WMX37 WWS22:WWT37 WWS7:WWT14 WMW7:WMX14 WDA7:WDB14 VTE7:VTF14 VJI7:VJJ14 UZM7:UZN14 UPQ7:UPR14 UFU7:UFV14 TVY7:TVZ14 TMC7:TMD14 TCG7:TCH14 SSK7:SSL14 SIO7:SIP14 RYS7:RYT14 ROW7:ROX14 RFA7:RFB14 QVE7:QVF14 QLI7:QLJ14 QBM7:QBN14 PRQ7:PRR14 PHU7:PHV14 OXY7:OXZ14 OOC7:OOD14 OEG7:OEH14 NUK7:NUL14 NKO7:NKP14 NAS7:NAT14 MQW7:MQX14 MHA7:MHB14 LXE7:LXF14 LNI7:LNJ14 LDM7:LDN14 KTQ7:KTR14 KJU7:KJV14 JZY7:JZZ14 JQC7:JQD14 JGG7:JGH14 IWK7:IWL14 IMO7:IMP14 ICS7:ICT14 HSW7:HSX14 HJA7:HJB14 GZE7:GZF14 GPI7:GPJ14 GFM7:GFN14 FVQ7:FVR14 FLU7:FLV14 FBY7:FBZ14 ESC7:ESD14 EIG7:EIH14 DYK7:DYL14 DOO7:DOP14 DES7:DET14 CUW7:CUX14 CLA7:CLB14 CBE7:CBF14 BRI7:BRJ14 BHM7:BHN14 AXQ7:AXR14 ANU7:ANV14 ADY7:ADZ14 UC7:UD14 KG7:KH14 AK16:AL20 WWS16:WWT20 WMW16:WMX20 WDA16:WDB20 VTE16:VTF20 VJI16:VJJ20 UZM16:UZN20 UPQ16:UPR20 UFU16:UFV20 TVY16:TVZ20 TMC16:TMD20 TCG16:TCH20 SSK16:SSL20 SIO16:SIP20 RYS16:RYT20 ROW16:ROX20 RFA16:RFB20 QVE16:QVF20 QLI16:QLJ20 QBM16:QBN20 PRQ16:PRR20 PHU16:PHV20 OXY16:OXZ20 OOC16:OOD20 OEG16:OEH20 NUK16:NUL20 NKO16:NKP20 NAS16:NAT20 MQW16:MQX20 MHA16:MHB20 LXE16:LXF20 LNI16:LNJ20 LDM16:LDN20 KTQ16:KTR20 KJU16:KJV20 JZY16:JZZ20 JQC16:JQD20 JGG16:JGH20 IWK16:IWL20 IMO16:IMP20 ICS16:ICT20 HSW16:HSX20 HJA16:HJB20 GZE16:GZF20 GPI16:GPJ20 GFM16:GFN20 FVQ16:FVR20 FLU16:FLV20 FBY16:FBZ20 ESC16:ESD20 EIG16:EIH20 DYK16:DYL20 DOO16:DOP20 DES16:DET20 CUW16:CUX20 CLA16:CLB20 CBE16:CBF20 BRI16:BRJ20 BHM16:BHN20 AXQ16:AXR20 ANU16:ANV20 ADY16:ADZ20 UC16:UD20 KG16:KH20 AL4:AL14 AK22:AL35 AK37:AL37"/>
  </dataValidations>
  <hyperlinks>
    <hyperlink ref="D15" r:id="rId1"/>
  </hyperlinks>
  <pageMargins left="0.78740157480314965" right="0.78740157480314965" top="0.51181102362204722" bottom="0.47244094488188981" header="0.51181102362204722" footer="0.47244094488188981"/>
  <pageSetup paperSize="9" scale="97" orientation="portrait" r:id="rId2"/>
  <headerFooter alignWithMargins="0">
    <oddFooter>&amp;C&amp;6&amp;P/&amp;N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C8" sqref="C8"/>
    </sheetView>
  </sheetViews>
  <sheetFormatPr defaultRowHeight="18.75" x14ac:dyDescent="0.4"/>
  <cols>
    <col min="8" max="8" width="9.375" bestFit="1" customWidth="1"/>
  </cols>
  <sheetData>
    <row r="1" spans="1:2" x14ac:dyDescent="0.4">
      <c r="A1" t="s">
        <v>300</v>
      </c>
      <c r="B1" s="72"/>
    </row>
    <row r="2" spans="1:2" x14ac:dyDescent="0.4">
      <c r="A2" s="72" t="s">
        <v>301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自己点検シート</vt:lpstr>
      <vt:lpstr>衛生管理等別紙</vt:lpstr>
      <vt:lpstr>Sheet2</vt:lpstr>
      <vt:lpstr>衛生管理等別紙!Print_Area</vt:lpstr>
      <vt:lpstr>自己点検シート!Print_Area</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2021-08-30T09:39:24Z</cp:lastPrinted>
  <dcterms:created xsi:type="dcterms:W3CDTF">2021-08-10T01:38:12Z</dcterms:created>
  <dcterms:modified xsi:type="dcterms:W3CDTF">2022-04-20T00:50:36Z</dcterms:modified>
</cp:coreProperties>
</file>