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ms08393\Nishinomiya City Dropbox\10452030子供家庭支援課_5\R7\01_3_HP公開用\"/>
    </mc:Choice>
  </mc:AlternateContent>
  <bookViews>
    <workbookView xWindow="0" yWindow="0" windowWidth="12660" windowHeight="7752"/>
  </bookViews>
  <sheets>
    <sheet name="基本情報" sheetId="19" r:id="rId1"/>
    <sheet name="1_交付申請" sheetId="18" r:id="rId2"/>
    <sheet name="2_事業計画" sheetId="1" r:id="rId3"/>
    <sheet name="3_団体調書" sheetId="5" r:id="rId4"/>
    <sheet name="4_実績(4-6)" sheetId="7" r:id="rId5"/>
    <sheet name="5_決算(4-6)" sheetId="3" r:id="rId6"/>
    <sheet name="6_事業(4-6)" sheetId="4" r:id="rId7"/>
    <sheet name="4_実績(7-9)" sheetId="21" r:id="rId8"/>
    <sheet name="5_決算(7-9)" sheetId="22" r:id="rId9"/>
    <sheet name="6_事業(7-9)" sheetId="23" r:id="rId10"/>
    <sheet name="4_実績(10-12)" sheetId="24" r:id="rId11"/>
    <sheet name="5_決算(10-12)" sheetId="25" r:id="rId12"/>
    <sheet name="6_事業(10-12)" sheetId="26" r:id="rId13"/>
    <sheet name="4_実績(1-3)" sheetId="27" r:id="rId14"/>
    <sheet name="5_決算(1-3)" sheetId="28" r:id="rId15"/>
    <sheet name="6_事業(1-3)" sheetId="29" r:id="rId16"/>
    <sheet name="市作業シート" sheetId="20" r:id="rId17"/>
  </sheets>
  <definedNames>
    <definedName name="_xlnm.Print_Area" localSheetId="1">'1_交付申請'!$A$1:$R$36</definedName>
    <definedName name="_xlnm.Print_Area" localSheetId="2">'2_事業計画'!$A$1:$Q$34</definedName>
    <definedName name="_xlnm.Print_Area" localSheetId="3">'3_団体調書'!$A$1:$Q$29</definedName>
    <definedName name="_xlnm.Print_Area" localSheetId="10">'4_実績(10-12)'!$A$1:$Q$38</definedName>
    <definedName name="_xlnm.Print_Area" localSheetId="13">'4_実績(1-3)'!$A$1:$Q$38</definedName>
    <definedName name="_xlnm.Print_Area" localSheetId="4">'4_実績(4-6)'!$A$1:$Q$38</definedName>
    <definedName name="_xlnm.Print_Area" localSheetId="7">'4_実績(7-9)'!$A$1:$Q$38</definedName>
    <definedName name="_xlnm.Print_Area" localSheetId="11">'5_決算(10-12)'!$A$1:$Q$21</definedName>
    <definedName name="_xlnm.Print_Area" localSheetId="14">'5_決算(1-3)'!$A$1:$Q$21</definedName>
    <definedName name="_xlnm.Print_Area" localSheetId="5">'5_決算(4-6)'!$A$1:$Q$21</definedName>
    <definedName name="_xlnm.Print_Area" localSheetId="8">'5_決算(7-9)'!$A$1:$Q$21</definedName>
    <definedName name="_xlnm.Print_Titles" localSheetId="12">'6_事業(10-12)'!$1:$2</definedName>
    <definedName name="_xlnm.Print_Titles" localSheetId="15">'6_事業(1-3)'!$1:$2</definedName>
    <definedName name="_xlnm.Print_Titles" localSheetId="6">'6_事業(4-6)'!$1:$2</definedName>
    <definedName name="_xlnm.Print_Titles" localSheetId="9">'6_事業(7-9)'!$1:$2</definedName>
    <definedName name="開催頻度">基本情報!$B$8</definedName>
    <definedName name="開催頻度・食堂">基本情報!$B$8</definedName>
    <definedName name="開催頻度地域交流">基本情報!$B$9</definedName>
    <definedName name="子ども食堂開催地住所">基本情報!$B$7</definedName>
    <definedName name="子ども食堂名">基本情報!$B$6</definedName>
    <definedName name="食堂開催頻度">基本情報!$B$8</definedName>
    <definedName name="団体所在地">基本情報!$B$3</definedName>
    <definedName name="団体代表者">基本情報!$B$4</definedName>
    <definedName name="団体名称">基本情報!$B$2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29" l="1"/>
  <c r="J36" i="26"/>
  <c r="J36" i="23"/>
  <c r="I6" i="4"/>
  <c r="J36" i="4"/>
  <c r="H36" i="29" l="1"/>
  <c r="G36" i="29"/>
  <c r="I35" i="29"/>
  <c r="I34" i="29"/>
  <c r="I33" i="29"/>
  <c r="I32" i="29"/>
  <c r="I31" i="29"/>
  <c r="I30" i="29"/>
  <c r="I29" i="29"/>
  <c r="I28" i="29"/>
  <c r="I27" i="29"/>
  <c r="I26" i="29"/>
  <c r="I25" i="29"/>
  <c r="I24" i="29"/>
  <c r="I23" i="29"/>
  <c r="I22" i="29"/>
  <c r="I21" i="29"/>
  <c r="I20" i="29"/>
  <c r="I19" i="29"/>
  <c r="I18" i="29"/>
  <c r="I17" i="29"/>
  <c r="I16" i="29"/>
  <c r="I15" i="29"/>
  <c r="I14" i="29"/>
  <c r="I13" i="29"/>
  <c r="I12" i="29"/>
  <c r="I11" i="29"/>
  <c r="I10" i="29"/>
  <c r="I9" i="29"/>
  <c r="I8" i="29"/>
  <c r="I7" i="29"/>
  <c r="I6" i="29"/>
  <c r="I36" i="29" s="1"/>
  <c r="H36" i="26"/>
  <c r="G36" i="26"/>
  <c r="I35" i="26"/>
  <c r="I34" i="26"/>
  <c r="I33" i="26"/>
  <c r="I32" i="26"/>
  <c r="I31" i="26"/>
  <c r="I30" i="26"/>
  <c r="I29" i="26"/>
  <c r="I28" i="26"/>
  <c r="I27" i="26"/>
  <c r="I26" i="26"/>
  <c r="I25" i="26"/>
  <c r="I24" i="26"/>
  <c r="I23" i="26"/>
  <c r="I22" i="26"/>
  <c r="I21" i="26"/>
  <c r="I20" i="26"/>
  <c r="I19" i="26"/>
  <c r="I18" i="26"/>
  <c r="I17" i="26"/>
  <c r="I16" i="26"/>
  <c r="I15" i="26"/>
  <c r="I14" i="26"/>
  <c r="I13" i="26"/>
  <c r="I12" i="26"/>
  <c r="I11" i="26"/>
  <c r="I10" i="26"/>
  <c r="I9" i="26"/>
  <c r="I8" i="26"/>
  <c r="I7" i="26"/>
  <c r="I6" i="26"/>
  <c r="I36" i="26" s="1"/>
  <c r="H36" i="23"/>
  <c r="G36" i="23"/>
  <c r="I35" i="23"/>
  <c r="I34" i="23"/>
  <c r="I33" i="23"/>
  <c r="I32" i="23"/>
  <c r="I31" i="23"/>
  <c r="I30" i="23"/>
  <c r="I29" i="23"/>
  <c r="I28" i="23"/>
  <c r="I27" i="23"/>
  <c r="I26" i="23"/>
  <c r="I25" i="23"/>
  <c r="I24" i="23"/>
  <c r="I23" i="23"/>
  <c r="I22" i="23"/>
  <c r="I21" i="23"/>
  <c r="I20" i="23"/>
  <c r="I19" i="23"/>
  <c r="I18" i="23"/>
  <c r="I17" i="23"/>
  <c r="I16" i="23"/>
  <c r="I15" i="23"/>
  <c r="I14" i="23"/>
  <c r="I13" i="23"/>
  <c r="I12" i="23"/>
  <c r="I11" i="23"/>
  <c r="I10" i="23"/>
  <c r="I9" i="23"/>
  <c r="I8" i="23"/>
  <c r="I7" i="23"/>
  <c r="I6" i="23"/>
  <c r="I36" i="23" s="1"/>
  <c r="H36" i="4"/>
  <c r="G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36" i="4"/>
  <c r="R36" i="29" l="1"/>
  <c r="Q36" i="29"/>
  <c r="P36" i="29"/>
  <c r="F36" i="29"/>
  <c r="E36" i="29"/>
  <c r="D36" i="29"/>
  <c r="R35" i="29"/>
  <c r="R34" i="29"/>
  <c r="R33" i="29"/>
  <c r="R32" i="29"/>
  <c r="R31" i="29"/>
  <c r="R30" i="29"/>
  <c r="R29" i="29"/>
  <c r="R28" i="29"/>
  <c r="R27" i="29"/>
  <c r="R26" i="29"/>
  <c r="R25" i="29"/>
  <c r="R24" i="29"/>
  <c r="R23" i="29"/>
  <c r="R22" i="29"/>
  <c r="R21" i="29"/>
  <c r="R20" i="29"/>
  <c r="R19" i="29"/>
  <c r="R18" i="29"/>
  <c r="R17" i="29"/>
  <c r="R16" i="29"/>
  <c r="R15" i="29"/>
  <c r="R14" i="29"/>
  <c r="R13" i="29"/>
  <c r="R12" i="29"/>
  <c r="R11" i="29"/>
  <c r="R10" i="29"/>
  <c r="R9" i="29"/>
  <c r="R8" i="29"/>
  <c r="R7" i="29"/>
  <c r="R6" i="29"/>
  <c r="F35" i="29"/>
  <c r="F34" i="29"/>
  <c r="F33" i="29"/>
  <c r="F32" i="29"/>
  <c r="F31" i="29"/>
  <c r="F30" i="29"/>
  <c r="F29" i="29"/>
  <c r="F28" i="29"/>
  <c r="F27" i="29"/>
  <c r="F26" i="29"/>
  <c r="F25" i="29"/>
  <c r="F24" i="29"/>
  <c r="F23" i="29"/>
  <c r="F22" i="29"/>
  <c r="F21" i="29"/>
  <c r="F20" i="29"/>
  <c r="F19" i="29"/>
  <c r="F18" i="29"/>
  <c r="F17" i="29"/>
  <c r="F16" i="29"/>
  <c r="F15" i="29"/>
  <c r="F14" i="29"/>
  <c r="F13" i="29"/>
  <c r="F12" i="29"/>
  <c r="F11" i="29"/>
  <c r="F10" i="29"/>
  <c r="F9" i="29"/>
  <c r="F8" i="29"/>
  <c r="F7" i="29"/>
  <c r="F6" i="29"/>
  <c r="D20" i="28"/>
  <c r="D11" i="28"/>
  <c r="Q36" i="26"/>
  <c r="P36" i="26"/>
  <c r="E36" i="26"/>
  <c r="D36" i="26"/>
  <c r="R35" i="26"/>
  <c r="R34" i="26"/>
  <c r="R33" i="26"/>
  <c r="R32" i="26"/>
  <c r="R31" i="26"/>
  <c r="R30" i="26"/>
  <c r="R29" i="26"/>
  <c r="R28" i="26"/>
  <c r="R27" i="26"/>
  <c r="R26" i="26"/>
  <c r="R25" i="26"/>
  <c r="R24" i="26"/>
  <c r="R23" i="26"/>
  <c r="R22" i="26"/>
  <c r="R21" i="26"/>
  <c r="R20" i="26"/>
  <c r="R19" i="26"/>
  <c r="R18" i="26"/>
  <c r="R17" i="26"/>
  <c r="R16" i="26"/>
  <c r="R15" i="26"/>
  <c r="R14" i="26"/>
  <c r="R13" i="26"/>
  <c r="R12" i="26"/>
  <c r="R11" i="26"/>
  <c r="R10" i="26"/>
  <c r="R9" i="26"/>
  <c r="R8" i="26"/>
  <c r="R7" i="26"/>
  <c r="R6" i="26"/>
  <c r="F35" i="26"/>
  <c r="F34" i="26"/>
  <c r="F33" i="26"/>
  <c r="F32" i="26"/>
  <c r="F31" i="26"/>
  <c r="F30" i="26"/>
  <c r="F29" i="26"/>
  <c r="F28" i="26"/>
  <c r="F27" i="26"/>
  <c r="F26" i="26"/>
  <c r="F25" i="26"/>
  <c r="F24" i="26"/>
  <c r="F23" i="26"/>
  <c r="F22" i="26"/>
  <c r="F21" i="26"/>
  <c r="F20" i="26"/>
  <c r="F19" i="26"/>
  <c r="F18" i="26"/>
  <c r="F17" i="26"/>
  <c r="F16" i="26"/>
  <c r="F15" i="26"/>
  <c r="F14" i="26"/>
  <c r="F13" i="26"/>
  <c r="F12" i="26"/>
  <c r="F11" i="26"/>
  <c r="F10" i="26"/>
  <c r="F9" i="26"/>
  <c r="F8" i="26"/>
  <c r="F7" i="26"/>
  <c r="F6" i="26"/>
  <c r="D20" i="25"/>
  <c r="D11" i="25"/>
  <c r="Q36" i="23"/>
  <c r="P36" i="23"/>
  <c r="E36" i="23"/>
  <c r="D36" i="23"/>
  <c r="R35" i="23"/>
  <c r="R34" i="23"/>
  <c r="R33" i="23"/>
  <c r="R32" i="23"/>
  <c r="R31" i="23"/>
  <c r="R30" i="23"/>
  <c r="R29" i="23"/>
  <c r="R28" i="23"/>
  <c r="R27" i="23"/>
  <c r="R26" i="23"/>
  <c r="R25" i="23"/>
  <c r="R24" i="23"/>
  <c r="R23" i="23"/>
  <c r="R22" i="23"/>
  <c r="R21" i="23"/>
  <c r="R20" i="23"/>
  <c r="R19" i="23"/>
  <c r="R18" i="23"/>
  <c r="R17" i="23"/>
  <c r="R16" i="23"/>
  <c r="R15" i="23"/>
  <c r="R14" i="23"/>
  <c r="R13" i="23"/>
  <c r="R12" i="23"/>
  <c r="R11" i="23"/>
  <c r="R10" i="23"/>
  <c r="R9" i="23"/>
  <c r="R8" i="23"/>
  <c r="R7" i="23"/>
  <c r="R6" i="23"/>
  <c r="R36" i="23" s="1"/>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36" i="23" s="1"/>
  <c r="F10" i="23"/>
  <c r="F9" i="23"/>
  <c r="F8" i="23"/>
  <c r="F7" i="23"/>
  <c r="F6" i="23"/>
  <c r="D20" i="22"/>
  <c r="D11" i="22"/>
  <c r="R36" i="4"/>
  <c r="Q36" i="4"/>
  <c r="P36" i="4"/>
  <c r="E36" i="4"/>
  <c r="D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36" i="4" s="1"/>
  <c r="D20" i="3"/>
  <c r="D11" i="3"/>
  <c r="D30" i="1"/>
  <c r="D33" i="1" s="1"/>
  <c r="D24" i="1"/>
  <c r="R36" i="26" l="1"/>
  <c r="F36" i="26"/>
  <c r="H32" i="27"/>
  <c r="H32" i="24"/>
  <c r="H21" i="24"/>
  <c r="H32" i="21"/>
  <c r="H21" i="21"/>
  <c r="D1" i="28" l="1"/>
  <c r="D1" i="29"/>
  <c r="D1" i="25"/>
  <c r="D1" i="26"/>
  <c r="D1" i="23"/>
  <c r="D1" i="22"/>
  <c r="D1" i="4"/>
  <c r="D1" i="3"/>
  <c r="O17" i="21"/>
  <c r="M17" i="21"/>
  <c r="H21" i="27" l="1"/>
  <c r="B10" i="7" l="1"/>
  <c r="B10" i="24" s="1"/>
  <c r="B10" i="27" l="1"/>
  <c r="B10" i="21"/>
  <c r="U1" i="29" l="1"/>
  <c r="Q1" i="28"/>
  <c r="M32" i="27"/>
  <c r="O17" i="27"/>
  <c r="M17" i="27"/>
  <c r="I8" i="27"/>
  <c r="I7" i="27"/>
  <c r="I6" i="27"/>
  <c r="U1" i="26"/>
  <c r="Q1" i="25"/>
  <c r="M32" i="24"/>
  <c r="O17" i="24"/>
  <c r="M17" i="24"/>
  <c r="I8" i="24"/>
  <c r="I7" i="24"/>
  <c r="I6" i="24"/>
  <c r="U1" i="23"/>
  <c r="Q1" i="22"/>
  <c r="M32" i="21"/>
  <c r="I8" i="21"/>
  <c r="I7" i="21"/>
  <c r="I6" i="21"/>
  <c r="H20" i="28" l="1"/>
  <c r="H11" i="28"/>
  <c r="H20" i="25"/>
  <c r="H11" i="25"/>
  <c r="H20" i="22"/>
  <c r="H11" i="22"/>
  <c r="B4" i="20" l="1"/>
  <c r="D4" i="20"/>
  <c r="E4" i="20"/>
  <c r="F4" i="20"/>
  <c r="H4" i="20"/>
  <c r="B5" i="20"/>
  <c r="D5" i="20"/>
  <c r="E5" i="20"/>
  <c r="F5" i="20"/>
  <c r="H5" i="20"/>
  <c r="B6" i="20"/>
  <c r="D6" i="20"/>
  <c r="E6" i="20"/>
  <c r="F6" i="20"/>
  <c r="H6" i="20"/>
  <c r="H3" i="20"/>
  <c r="F3" i="20"/>
  <c r="E3" i="20"/>
  <c r="D3" i="20"/>
  <c r="B3" i="20"/>
  <c r="K7" i="1" l="1"/>
  <c r="D7" i="1"/>
  <c r="S31" i="1" l="1"/>
  <c r="S30" i="1"/>
  <c r="O17" i="7" l="1"/>
  <c r="M17" i="7"/>
  <c r="T11" i="7"/>
  <c r="I8" i="7" l="1"/>
  <c r="I7" i="7"/>
  <c r="I6" i="7"/>
  <c r="D8" i="5"/>
  <c r="I8" i="18"/>
  <c r="F5" i="5"/>
  <c r="I6" i="18"/>
  <c r="D4" i="5"/>
  <c r="I7" i="18"/>
  <c r="U1" i="4"/>
  <c r="Q1" i="3"/>
  <c r="Q1" i="5"/>
  <c r="M32" i="7" l="1"/>
  <c r="K5" i="1" l="1"/>
  <c r="D5" i="1"/>
  <c r="H18" i="18"/>
  <c r="Q7" i="18" l="1"/>
  <c r="H21" i="7" l="1"/>
  <c r="H20" i="3"/>
  <c r="G6" i="20"/>
  <c r="G4" i="20"/>
  <c r="G5" i="20"/>
  <c r="H32" i="7"/>
  <c r="G3" i="20" s="1"/>
  <c r="H11" i="3" l="1"/>
  <c r="F9" i="20"/>
  <c r="H16" i="18"/>
  <c r="H33" i="1" l="1"/>
  <c r="H17" i="7"/>
  <c r="H17" i="21"/>
  <c r="H17" i="27"/>
  <c r="H17" i="24"/>
  <c r="H24" i="1"/>
</calcChain>
</file>

<file path=xl/sharedStrings.xml><?xml version="1.0" encoding="utf-8"?>
<sst xmlns="http://schemas.openxmlformats.org/spreadsheetml/2006/main" count="618" uniqueCount="231">
  <si>
    <t>【様式１号】</t>
    <rPh sb="1" eb="3">
      <t>ヨウシキ</t>
    </rPh>
    <rPh sb="4" eb="5">
      <t>ゴウ</t>
    </rPh>
    <phoneticPr fontId="3"/>
  </si>
  <si>
    <t>令和　年　月　日</t>
    <rPh sb="0" eb="2">
      <t>レイワ</t>
    </rPh>
    <rPh sb="3" eb="4">
      <t>ネン</t>
    </rPh>
    <rPh sb="5" eb="6">
      <t>ガツ</t>
    </rPh>
    <rPh sb="7" eb="8">
      <t>ニチ</t>
    </rPh>
    <phoneticPr fontId="3"/>
  </si>
  <si>
    <t>代表者名</t>
    <rPh sb="0" eb="3">
      <t>ダイヒョウシャ</t>
    </rPh>
    <rPh sb="3" eb="4">
      <t>メイ</t>
    </rPh>
    <phoneticPr fontId="3"/>
  </si>
  <si>
    <t>【食事を提供する事業】</t>
    <rPh sb="1" eb="3">
      <t>ショクジ</t>
    </rPh>
    <rPh sb="4" eb="6">
      <t>テイキョウ</t>
    </rPh>
    <rPh sb="8" eb="10">
      <t>ジギョウ</t>
    </rPh>
    <phoneticPr fontId="3"/>
  </si>
  <si>
    <t>実施場所</t>
    <rPh sb="0" eb="2">
      <t>ジッシ</t>
    </rPh>
    <rPh sb="2" eb="4">
      <t>バショ</t>
    </rPh>
    <phoneticPr fontId="3"/>
  </si>
  <si>
    <t>実施時間</t>
    <rPh sb="0" eb="2">
      <t>ジッシ</t>
    </rPh>
    <rPh sb="2" eb="4">
      <t>ジカン</t>
    </rPh>
    <phoneticPr fontId="3"/>
  </si>
  <si>
    <t>主な食事内容</t>
    <rPh sb="0" eb="1">
      <t>オモ</t>
    </rPh>
    <rPh sb="2" eb="4">
      <t>ショクジ</t>
    </rPh>
    <rPh sb="4" eb="6">
      <t>ナイヨウ</t>
    </rPh>
    <phoneticPr fontId="3"/>
  </si>
  <si>
    <t>料金</t>
    <rPh sb="0" eb="2">
      <t>リョウキン</t>
    </rPh>
    <phoneticPr fontId="3"/>
  </si>
  <si>
    <t>主な実施内容</t>
    <rPh sb="0" eb="1">
      <t>オモ</t>
    </rPh>
    <rPh sb="2" eb="4">
      <t>ジッシ</t>
    </rPh>
    <rPh sb="4" eb="6">
      <t>ナイヨウ</t>
    </rPh>
    <phoneticPr fontId="3"/>
  </si>
  <si>
    <t>項目</t>
    <rPh sb="0" eb="2">
      <t>コウモク</t>
    </rPh>
    <phoneticPr fontId="3"/>
  </si>
  <si>
    <t>保険料</t>
    <rPh sb="0" eb="3">
      <t>ホケンリョウ</t>
    </rPh>
    <phoneticPr fontId="3"/>
  </si>
  <si>
    <t>施設使用料</t>
    <rPh sb="0" eb="2">
      <t>シセツ</t>
    </rPh>
    <rPh sb="2" eb="4">
      <t>シヨウ</t>
    </rPh>
    <rPh sb="4" eb="5">
      <t>リョウ</t>
    </rPh>
    <phoneticPr fontId="3"/>
  </si>
  <si>
    <t>自己資金</t>
    <rPh sb="0" eb="2">
      <t>ジコ</t>
    </rPh>
    <rPh sb="2" eb="4">
      <t>シキン</t>
    </rPh>
    <phoneticPr fontId="3"/>
  </si>
  <si>
    <t>【様式２号】</t>
    <rPh sb="1" eb="3">
      <t>ヨウシキ</t>
    </rPh>
    <rPh sb="4" eb="5">
      <t>ゴウ</t>
    </rPh>
    <phoneticPr fontId="3"/>
  </si>
  <si>
    <t>【様式６号】</t>
    <rPh sb="1" eb="3">
      <t>ヨウシキ</t>
    </rPh>
    <rPh sb="4" eb="5">
      <t>ゴウ</t>
    </rPh>
    <phoneticPr fontId="3"/>
  </si>
  <si>
    <t>合計</t>
    <rPh sb="0" eb="2">
      <t>ゴウケイ</t>
    </rPh>
    <phoneticPr fontId="3"/>
  </si>
  <si>
    <t>計</t>
    <rPh sb="0" eb="1">
      <t>ケイ</t>
    </rPh>
    <phoneticPr fontId="3"/>
  </si>
  <si>
    <t>大人</t>
    <rPh sb="0" eb="2">
      <t>オトナ</t>
    </rPh>
    <phoneticPr fontId="3"/>
  </si>
  <si>
    <t>子供</t>
    <rPh sb="0" eb="2">
      <t>コドモ</t>
    </rPh>
    <phoneticPr fontId="3"/>
  </si>
  <si>
    <t>開催日</t>
    <rPh sb="0" eb="3">
      <t>カイサイビ</t>
    </rPh>
    <phoneticPr fontId="3"/>
  </si>
  <si>
    <t>事業報告書</t>
    <rPh sb="0" eb="2">
      <t>ジギョウ</t>
    </rPh>
    <rPh sb="2" eb="5">
      <t>ホウコクショ</t>
    </rPh>
    <phoneticPr fontId="3"/>
  </si>
  <si>
    <t>～</t>
    <phoneticPr fontId="3"/>
  </si>
  <si>
    <t>食</t>
    <rPh sb="0" eb="1">
      <t>ショク</t>
    </rPh>
    <phoneticPr fontId="3"/>
  </si>
  <si>
    <t>円</t>
    <rPh sb="0" eb="1">
      <t>エン</t>
    </rPh>
    <phoneticPr fontId="3"/>
  </si>
  <si>
    <t>■事業計画</t>
    <rPh sb="1" eb="3">
      <t>ジギョウ</t>
    </rPh>
    <rPh sb="3" eb="5">
      <t>ケイカク</t>
    </rPh>
    <phoneticPr fontId="3"/>
  </si>
  <si>
    <t>利用者負担金</t>
    <rPh sb="0" eb="3">
      <t>リヨウシャ</t>
    </rPh>
    <rPh sb="3" eb="6">
      <t>フタンキン</t>
    </rPh>
    <phoneticPr fontId="3"/>
  </si>
  <si>
    <t>その他（寄附金等）</t>
    <rPh sb="2" eb="3">
      <t>タ</t>
    </rPh>
    <rPh sb="4" eb="7">
      <t>キフキン</t>
    </rPh>
    <rPh sb="7" eb="8">
      <t>トウ</t>
    </rPh>
    <phoneticPr fontId="3"/>
  </si>
  <si>
    <t>収支決算書</t>
    <rPh sb="0" eb="2">
      <t>シュウシ</t>
    </rPh>
    <phoneticPr fontId="3"/>
  </si>
  <si>
    <t>【様式３号】</t>
    <rPh sb="1" eb="3">
      <t>ヨウシキ</t>
    </rPh>
    <rPh sb="4" eb="5">
      <t>ゴウ</t>
    </rPh>
    <phoneticPr fontId="3"/>
  </si>
  <si>
    <t>団体調書</t>
    <rPh sb="0" eb="2">
      <t>ダンタイ</t>
    </rPh>
    <rPh sb="2" eb="4">
      <t>チョウショ</t>
    </rPh>
    <phoneticPr fontId="3"/>
  </si>
  <si>
    <t>団体名</t>
    <rPh sb="0" eb="2">
      <t>ダンタイ</t>
    </rPh>
    <rPh sb="2" eb="3">
      <t>メイ</t>
    </rPh>
    <phoneticPr fontId="3"/>
  </si>
  <si>
    <t>住所</t>
    <rPh sb="0" eb="2">
      <t>ジュウショ</t>
    </rPh>
    <phoneticPr fontId="3"/>
  </si>
  <si>
    <t>TEL</t>
    <phoneticPr fontId="3"/>
  </si>
  <si>
    <t>MAIL</t>
    <phoneticPr fontId="3"/>
  </si>
  <si>
    <t>設立年月日</t>
    <rPh sb="0" eb="5">
      <t>セツリツネンガッピ</t>
    </rPh>
    <phoneticPr fontId="3"/>
  </si>
  <si>
    <t>その他</t>
    <rPh sb="2" eb="3">
      <t>タ</t>
    </rPh>
    <phoneticPr fontId="3"/>
  </si>
  <si>
    <t>食材・消耗品費</t>
    <rPh sb="0" eb="2">
      <t>ショクザイ</t>
    </rPh>
    <rPh sb="3" eb="6">
      <t>ショウモウヒン</t>
    </rPh>
    <rPh sb="6" eb="7">
      <t>ヒ</t>
    </rPh>
    <phoneticPr fontId="3"/>
  </si>
  <si>
    <t>【様式４号】</t>
    <rPh sb="1" eb="3">
      <t>ヨウシキ</t>
    </rPh>
    <rPh sb="4" eb="5">
      <t>ゴウ</t>
    </rPh>
    <phoneticPr fontId="3"/>
  </si>
  <si>
    <t>※</t>
    <phoneticPr fontId="3"/>
  </si>
  <si>
    <t>募集要項の１対象者（２）の規定（以下に抜粋を記載）を満たす必要があります</t>
    <rPh sb="0" eb="2">
      <t>ボシュウ</t>
    </rPh>
    <rPh sb="2" eb="4">
      <t>ヨウコウ</t>
    </rPh>
    <rPh sb="6" eb="9">
      <t>タイショウシャ</t>
    </rPh>
    <rPh sb="13" eb="15">
      <t>キテイ</t>
    </rPh>
    <rPh sb="16" eb="18">
      <t>イカ</t>
    </rPh>
    <rPh sb="19" eb="21">
      <t>バッスイ</t>
    </rPh>
    <rPh sb="22" eb="24">
      <t>キサイ</t>
    </rPh>
    <rPh sb="26" eb="27">
      <t>ミ</t>
    </rPh>
    <rPh sb="29" eb="31">
      <t>ヒツヨウ</t>
    </rPh>
    <phoneticPr fontId="3"/>
  </si>
  <si>
    <t>【様式５号】</t>
    <rPh sb="1" eb="3">
      <t>ヨウシキ</t>
    </rPh>
    <rPh sb="4" eb="5">
      <t>ゴウ</t>
    </rPh>
    <phoneticPr fontId="3"/>
  </si>
  <si>
    <t>西宮市長　様</t>
    <rPh sb="0" eb="3">
      <t>ニシ</t>
    </rPh>
    <rPh sb="3" eb="4">
      <t>チョウ</t>
    </rPh>
    <rPh sb="5" eb="6">
      <t>サマ</t>
    </rPh>
    <phoneticPr fontId="3"/>
  </si>
  <si>
    <t>所在地</t>
    <rPh sb="0" eb="3">
      <t>ショザイチ</t>
    </rPh>
    <phoneticPr fontId="3"/>
  </si>
  <si>
    <t>代表者</t>
    <rPh sb="0" eb="3">
      <t>ダイヒョウシャ</t>
    </rPh>
    <phoneticPr fontId="3"/>
  </si>
  <si>
    <t>補助金等の名称</t>
    <rPh sb="0" eb="3">
      <t>ホジョキン</t>
    </rPh>
    <rPh sb="3" eb="4">
      <t>トウ</t>
    </rPh>
    <rPh sb="5" eb="7">
      <t>メイショウ</t>
    </rPh>
    <phoneticPr fontId="3"/>
  </si>
  <si>
    <t>補助金等交付決定額</t>
    <rPh sb="0" eb="4">
      <t>ホジョキントウ</t>
    </rPh>
    <rPh sb="4" eb="8">
      <t>コウフケッテイ</t>
    </rPh>
    <rPh sb="8" eb="9">
      <t>ガク</t>
    </rPh>
    <phoneticPr fontId="3"/>
  </si>
  <si>
    <t>補助事業等の経過及び内容</t>
    <rPh sb="0" eb="2">
      <t>ホジョ</t>
    </rPh>
    <rPh sb="2" eb="4">
      <t>ジギョウ</t>
    </rPh>
    <rPh sb="4" eb="5">
      <t>トウ</t>
    </rPh>
    <rPh sb="6" eb="8">
      <t>ケイカ</t>
    </rPh>
    <rPh sb="8" eb="9">
      <t>オヨ</t>
    </rPh>
    <rPh sb="10" eb="12">
      <t>ナイヨウ</t>
    </rPh>
    <phoneticPr fontId="3"/>
  </si>
  <si>
    <t>事業費</t>
    <rPh sb="0" eb="2">
      <t>ジギョウ</t>
    </rPh>
    <rPh sb="2" eb="3">
      <t>ヒ</t>
    </rPh>
    <phoneticPr fontId="3"/>
  </si>
  <si>
    <t>添付書類</t>
    <rPh sb="0" eb="4">
      <t>テンプショルイ</t>
    </rPh>
    <phoneticPr fontId="3"/>
  </si>
  <si>
    <t>西宮市子ども食堂運営支援事業補助金</t>
    <rPh sb="0" eb="17">
      <t>ウン</t>
    </rPh>
    <phoneticPr fontId="3"/>
  </si>
  <si>
    <t>円</t>
    <rPh sb="0" eb="1">
      <t>エン</t>
    </rPh>
    <phoneticPr fontId="3"/>
  </si>
  <si>
    <t>（</t>
    <phoneticPr fontId="3"/>
  </si>
  <si>
    <t>～</t>
    <phoneticPr fontId="3"/>
  </si>
  <si>
    <t>月分）</t>
    <rPh sb="0" eb="1">
      <t>ガツ</t>
    </rPh>
    <rPh sb="1" eb="2">
      <t>ブン</t>
    </rPh>
    <phoneticPr fontId="3"/>
  </si>
  <si>
    <t>別紙のとおり</t>
    <rPh sb="0" eb="2">
      <t>ベッシ</t>
    </rPh>
    <phoneticPr fontId="3"/>
  </si>
  <si>
    <t>日付入力</t>
    <rPh sb="0" eb="2">
      <t>ヒヅケ</t>
    </rPh>
    <rPh sb="2" eb="4">
      <t>ニュウリョク</t>
    </rPh>
    <phoneticPr fontId="3"/>
  </si>
  <si>
    <t>指令番号</t>
    <rPh sb="0" eb="2">
      <t>シレイ</t>
    </rPh>
    <rPh sb="2" eb="4">
      <t>バンゴウ</t>
    </rPh>
    <phoneticPr fontId="3"/>
  </si>
  <si>
    <t>利用人数(単位:人)</t>
    <rPh sb="0" eb="2">
      <t>リヨウ</t>
    </rPh>
    <rPh sb="2" eb="4">
      <t>ニンズウ</t>
    </rPh>
    <rPh sb="3" eb="4">
      <t>スウ</t>
    </rPh>
    <rPh sb="5" eb="7">
      <t>タンイ</t>
    </rPh>
    <rPh sb="8" eb="9">
      <t>ニン</t>
    </rPh>
    <phoneticPr fontId="3"/>
  </si>
  <si>
    <t>今回交付請求額</t>
    <rPh sb="0" eb="2">
      <t>コンカイ</t>
    </rPh>
    <rPh sb="2" eb="4">
      <t>コウフ</t>
    </rPh>
    <rPh sb="4" eb="6">
      <t>セイキュウ</t>
    </rPh>
    <rPh sb="6" eb="7">
      <t>ガク</t>
    </rPh>
    <phoneticPr fontId="3"/>
  </si>
  <si>
    <r>
      <rPr>
        <u/>
        <sz val="11"/>
        <color theme="1"/>
        <rFont val="游明朝"/>
        <family val="1"/>
        <charset val="128"/>
      </rPr>
      <t>西宮市子ども食堂運営支援事業補助金に係る</t>
    </r>
    <r>
      <rPr>
        <sz val="11"/>
        <color theme="1"/>
        <rFont val="游明朝"/>
        <family val="1"/>
        <charset val="128"/>
      </rPr>
      <t>事業が完了しましたので、補助金等の</t>
    </r>
    <rPh sb="0" eb="17">
      <t>ウン</t>
    </rPh>
    <rPh sb="18" eb="19">
      <t>カカ</t>
    </rPh>
    <rPh sb="20" eb="22">
      <t>ジギョウ</t>
    </rPh>
    <rPh sb="23" eb="25">
      <t>カンリョウ</t>
    </rPh>
    <rPh sb="32" eb="35">
      <t>ホジョキン</t>
    </rPh>
    <rPh sb="35" eb="36">
      <t>トウ</t>
    </rPh>
    <phoneticPr fontId="3"/>
  </si>
  <si>
    <t>所在地
（郵送先）
連絡先</t>
    <rPh sb="0" eb="3">
      <t>ショザイチ</t>
    </rPh>
    <rPh sb="5" eb="7">
      <t>ユウソウ</t>
    </rPh>
    <rPh sb="7" eb="8">
      <t>サキ</t>
    </rPh>
    <rPh sb="10" eb="12">
      <t>レンラク</t>
    </rPh>
    <rPh sb="12" eb="13">
      <t>サキ</t>
    </rPh>
    <phoneticPr fontId="3"/>
  </si>
  <si>
    <t>※行が足りない場合は追加してください。</t>
    <rPh sb="1" eb="2">
      <t>ギョウ</t>
    </rPh>
    <rPh sb="3" eb="4">
      <t>タ</t>
    </rPh>
    <rPh sb="7" eb="9">
      <t>バアイ</t>
    </rPh>
    <rPh sb="10" eb="12">
      <t>ツイカ</t>
    </rPh>
    <phoneticPr fontId="3"/>
  </si>
  <si>
    <t>人</t>
    <rPh sb="0" eb="1">
      <t>ニン</t>
    </rPh>
    <phoneticPr fontId="3"/>
  </si>
  <si>
    <t>（３）領収書、レシートの写し</t>
    <rPh sb="3" eb="6">
      <t>リョウシュウショ</t>
    </rPh>
    <rPh sb="12" eb="13">
      <t>ウツ</t>
    </rPh>
    <phoneticPr fontId="3"/>
  </si>
  <si>
    <t>添付の領収書、レシートに記載のある食材等は、すべて当補助事業に使用したもので間違いありません。</t>
    <rPh sb="0" eb="2">
      <t>テンプ</t>
    </rPh>
    <rPh sb="3" eb="6">
      <t>リョウシュウショ</t>
    </rPh>
    <rPh sb="12" eb="14">
      <t>キサイ</t>
    </rPh>
    <rPh sb="17" eb="19">
      <t>ショクザイ</t>
    </rPh>
    <rPh sb="19" eb="20">
      <t>トウ</t>
    </rPh>
    <rPh sb="25" eb="26">
      <t>トウ</t>
    </rPh>
    <rPh sb="26" eb="28">
      <t>ホジョ</t>
    </rPh>
    <rPh sb="28" eb="30">
      <t>ジギョウ</t>
    </rPh>
    <rPh sb="31" eb="33">
      <t>シヨウ</t>
    </rPh>
    <rPh sb="38" eb="40">
      <t>マチガ</t>
    </rPh>
    <phoneticPr fontId="3"/>
  </si>
  <si>
    <t>構成員</t>
    <rPh sb="0" eb="3">
      <t>コウセイイン</t>
    </rPh>
    <phoneticPr fontId="3"/>
  </si>
  <si>
    <t>名前</t>
    <rPh sb="0" eb="2">
      <t>ナマエ</t>
    </rPh>
    <phoneticPr fontId="3"/>
  </si>
  <si>
    <t>住所</t>
    <rPh sb="0" eb="2">
      <t>ジュウショ</t>
    </rPh>
    <phoneticPr fontId="3"/>
  </si>
  <si>
    <t>備考（資格等）</t>
    <rPh sb="0" eb="2">
      <t>ビコウ</t>
    </rPh>
    <rPh sb="3" eb="5">
      <t>シカク</t>
    </rPh>
    <rPh sb="5" eb="6">
      <t>トウ</t>
    </rPh>
    <phoneticPr fontId="3"/>
  </si>
  <si>
    <t>抜粋</t>
    <rPh sb="0" eb="2">
      <t>バッスイ</t>
    </rPh>
    <phoneticPr fontId="3"/>
  </si>
  <si>
    <t>□</t>
  </si>
  <si>
    <t>□</t>
    <phoneticPr fontId="3"/>
  </si>
  <si>
    <t>☑</t>
    <phoneticPr fontId="3"/>
  </si>
  <si>
    <t>銀行</t>
    <rPh sb="0" eb="2">
      <t>ギンコウ</t>
    </rPh>
    <phoneticPr fontId="3"/>
  </si>
  <si>
    <t>信用金庫</t>
    <rPh sb="0" eb="4">
      <t>シンヨウキンコ</t>
    </rPh>
    <phoneticPr fontId="3"/>
  </si>
  <si>
    <t>信用組合</t>
    <rPh sb="0" eb="4">
      <t>シンヨウクミアイ</t>
    </rPh>
    <phoneticPr fontId="3"/>
  </si>
  <si>
    <t>支店</t>
    <rPh sb="0" eb="2">
      <t>シテン</t>
    </rPh>
    <phoneticPr fontId="3"/>
  </si>
  <si>
    <t>預金種別</t>
    <rPh sb="0" eb="2">
      <t>ヨキン</t>
    </rPh>
    <rPh sb="2" eb="4">
      <t>シュベツ</t>
    </rPh>
    <phoneticPr fontId="3"/>
  </si>
  <si>
    <t>口座番号</t>
    <rPh sb="0" eb="4">
      <t>コウザバンゴウ</t>
    </rPh>
    <phoneticPr fontId="3"/>
  </si>
  <si>
    <t>フリガナ</t>
    <phoneticPr fontId="3"/>
  </si>
  <si>
    <t>口座名義人</t>
    <rPh sb="0" eb="5">
      <t>コウザメイギニン</t>
    </rPh>
    <phoneticPr fontId="3"/>
  </si>
  <si>
    <t>□</t>
    <phoneticPr fontId="3"/>
  </si>
  <si>
    <t>携帯</t>
    <rPh sb="0" eb="2">
      <t>ケイタイ</t>
    </rPh>
    <phoneticPr fontId="3"/>
  </si>
  <si>
    <t>団体印がなく、代表者印をもって代える場合は✔</t>
    <phoneticPr fontId="3"/>
  </si>
  <si>
    <t>食(人)数/1回</t>
    <rPh sb="0" eb="1">
      <t>ショク</t>
    </rPh>
    <rPh sb="2" eb="3">
      <t>ジン</t>
    </rPh>
    <rPh sb="4" eb="5">
      <t>スウ</t>
    </rPh>
    <rPh sb="7" eb="8">
      <t>カイ</t>
    </rPh>
    <phoneticPr fontId="3"/>
  </si>
  <si>
    <r>
      <t>■支出</t>
    </r>
    <r>
      <rPr>
        <sz val="8"/>
        <color theme="1"/>
        <rFont val="游ゴシック"/>
        <family val="3"/>
        <charset val="128"/>
      </rPr>
      <t>(単位：円)</t>
    </r>
    <rPh sb="1" eb="3">
      <t>シシュツ</t>
    </rPh>
    <phoneticPr fontId="3"/>
  </si>
  <si>
    <t>予算額</t>
    <rPh sb="0" eb="2">
      <t>ヨサン</t>
    </rPh>
    <rPh sb="2" eb="3">
      <t>ガク</t>
    </rPh>
    <phoneticPr fontId="3"/>
  </si>
  <si>
    <t>算出方法等</t>
    <rPh sb="0" eb="2">
      <t>サンシュツ</t>
    </rPh>
    <rPh sb="2" eb="4">
      <t>ホウホウ</t>
    </rPh>
    <rPh sb="4" eb="5">
      <t>トウ</t>
    </rPh>
    <phoneticPr fontId="3"/>
  </si>
  <si>
    <t>その他経費A</t>
    <rPh sb="2" eb="3">
      <t>タ</t>
    </rPh>
    <rPh sb="3" eb="5">
      <t>ケイヒ</t>
    </rPh>
    <phoneticPr fontId="3"/>
  </si>
  <si>
    <t>その他経費B</t>
    <rPh sb="2" eb="3">
      <t>タ</t>
    </rPh>
    <rPh sb="3" eb="5">
      <t>ケイヒ</t>
    </rPh>
    <phoneticPr fontId="3"/>
  </si>
  <si>
    <t>支出計</t>
    <rPh sb="0" eb="2">
      <t>シシュツ</t>
    </rPh>
    <rPh sb="2" eb="3">
      <t>ケイ</t>
    </rPh>
    <phoneticPr fontId="3"/>
  </si>
  <si>
    <r>
      <t>■収入</t>
    </r>
    <r>
      <rPr>
        <sz val="8"/>
        <color theme="1"/>
        <rFont val="游ゴシック"/>
        <family val="3"/>
        <charset val="128"/>
      </rPr>
      <t>(単位：円)</t>
    </r>
    <rPh sb="1" eb="3">
      <t>シュウニュウ</t>
    </rPh>
    <phoneticPr fontId="3"/>
  </si>
  <si>
    <t>算出方法等</t>
    <rPh sb="0" eb="4">
      <t>サンシュツホウホウ</t>
    </rPh>
    <rPh sb="4" eb="5">
      <t>トウ</t>
    </rPh>
    <phoneticPr fontId="3"/>
  </si>
  <si>
    <t>収入計</t>
    <rPh sb="0" eb="2">
      <t>シュウニュウ</t>
    </rPh>
    <rPh sb="2" eb="3">
      <t>ケイ</t>
    </rPh>
    <phoneticPr fontId="3"/>
  </si>
  <si>
    <t>決算額</t>
    <rPh sb="2" eb="3">
      <t>ガク</t>
    </rPh>
    <phoneticPr fontId="3"/>
  </si>
  <si>
    <t>提供食数(単位:食)</t>
    <rPh sb="0" eb="2">
      <t>テイキョウ</t>
    </rPh>
    <rPh sb="2" eb="3">
      <t>ショク</t>
    </rPh>
    <rPh sb="3" eb="4">
      <t>スウ</t>
    </rPh>
    <rPh sb="5" eb="7">
      <t>タンイ</t>
    </rPh>
    <phoneticPr fontId="3"/>
  </si>
  <si>
    <t>普通</t>
    <rPh sb="0" eb="2">
      <t>フツウ</t>
    </rPh>
    <phoneticPr fontId="3"/>
  </si>
  <si>
    <t>内訳</t>
    <rPh sb="0" eb="2">
      <t>ウチワケ</t>
    </rPh>
    <phoneticPr fontId="3"/>
  </si>
  <si>
    <r>
      <t xml:space="preserve">設立目的
</t>
    </r>
    <r>
      <rPr>
        <sz val="8"/>
        <color theme="1"/>
        <rFont val="游ゴシック"/>
        <family val="3"/>
        <charset val="128"/>
        <scheme val="minor"/>
      </rPr>
      <t>※定款、会則等あれば添付してください</t>
    </r>
    <rPh sb="0" eb="2">
      <t>セツリツ</t>
    </rPh>
    <rPh sb="2" eb="4">
      <t>モクテキ</t>
    </rPh>
    <rPh sb="6" eb="8">
      <t>テイカン</t>
    </rPh>
    <rPh sb="9" eb="11">
      <t>カイソク</t>
    </rPh>
    <rPh sb="11" eb="12">
      <t>トウ</t>
    </rPh>
    <rPh sb="15" eb="17">
      <t>テンプ</t>
    </rPh>
    <phoneticPr fontId="3"/>
  </si>
  <si>
    <r>
      <t xml:space="preserve">活動歴
</t>
    </r>
    <r>
      <rPr>
        <sz val="8"/>
        <color theme="1"/>
        <rFont val="游ゴシック"/>
        <family val="3"/>
        <charset val="128"/>
        <scheme val="minor"/>
      </rPr>
      <t>※資料あれば添付してください</t>
    </r>
    <rPh sb="0" eb="2">
      <t>カツドウ</t>
    </rPh>
    <rPh sb="2" eb="3">
      <t>レキ</t>
    </rPh>
    <rPh sb="5" eb="7">
      <t>シリョウ</t>
    </rPh>
    <rPh sb="10" eb="12">
      <t>テンプ</t>
    </rPh>
    <phoneticPr fontId="3"/>
  </si>
  <si>
    <r>
      <t>委任状</t>
    </r>
    <r>
      <rPr>
        <b/>
        <sz val="9"/>
        <color theme="1"/>
        <rFont val="游明朝"/>
        <family val="1"/>
        <charset val="128"/>
      </rPr>
      <t>（※請求者と口座名義人が異なる場合、委任する旨の記入が必要となります。）</t>
    </r>
    <phoneticPr fontId="3"/>
  </si>
  <si>
    <t>委任者(請求者)名</t>
    <phoneticPr fontId="3"/>
  </si>
  <si>
    <t>西宮市から支払われる上記補助金の受領に関することを、</t>
    <phoneticPr fontId="3"/>
  </si>
  <si>
    <t>受任者(</t>
    <phoneticPr fontId="3"/>
  </si>
  <si>
    <t>)に委任します。</t>
    <phoneticPr fontId="3"/>
  </si>
  <si>
    <t>西宮市子ども食堂運営支援事業補助金交付申請書</t>
    <phoneticPr fontId="3"/>
  </si>
  <si>
    <t>事業計画書</t>
    <rPh sb="0" eb="2">
      <t>ジギョウ</t>
    </rPh>
    <rPh sb="2" eb="4">
      <t>ケイカク</t>
    </rPh>
    <rPh sb="4" eb="5">
      <t>ショ</t>
    </rPh>
    <phoneticPr fontId="3"/>
  </si>
  <si>
    <t>補助金等交付申請額</t>
    <rPh sb="0" eb="4">
      <t>ホジョキントウ</t>
    </rPh>
    <rPh sb="4" eb="6">
      <t>コウフ</t>
    </rPh>
    <rPh sb="6" eb="8">
      <t>シンセイ</t>
    </rPh>
    <rPh sb="8" eb="9">
      <t>ガク</t>
    </rPh>
    <phoneticPr fontId="3"/>
  </si>
  <si>
    <t>次のとおり補助金等の交付を受けたいので、補助金等の取扱いに関する規則第７条の</t>
    <phoneticPr fontId="3"/>
  </si>
  <si>
    <r>
      <t>規定により西宮市子ども食堂運営支援事業補助金を申請します。</t>
    </r>
    <r>
      <rPr>
        <u/>
        <sz val="11"/>
        <color theme="1"/>
        <rFont val="游明朝"/>
        <family val="1"/>
        <charset val="128"/>
      </rPr>
      <t/>
    </r>
    <phoneticPr fontId="3"/>
  </si>
  <si>
    <t>補助事業等の内容等</t>
    <rPh sb="0" eb="2">
      <t>ホジョ</t>
    </rPh>
    <rPh sb="2" eb="4">
      <t>ジギョウ</t>
    </rPh>
    <rPh sb="4" eb="5">
      <t>トウ</t>
    </rPh>
    <rPh sb="6" eb="8">
      <t>ナイヨウ</t>
    </rPh>
    <rPh sb="8" eb="9">
      <t>トウ</t>
    </rPh>
    <phoneticPr fontId="3"/>
  </si>
  <si>
    <t>子ども食堂の名称</t>
    <rPh sb="0" eb="5">
      <t>コ</t>
    </rPh>
    <rPh sb="6" eb="8">
      <t>メイショウ</t>
    </rPh>
    <phoneticPr fontId="3"/>
  </si>
  <si>
    <t>（西宮市子ども食堂運営支援事業補助金関係）</t>
    <rPh sb="1" eb="18">
      <t>ウン</t>
    </rPh>
    <rPh sb="18" eb="20">
      <t>カンケイ</t>
    </rPh>
    <phoneticPr fontId="3"/>
  </si>
  <si>
    <t>補助事業等実績報告書　兼　交付請求書</t>
    <rPh sb="0" eb="2">
      <t>ホジョ</t>
    </rPh>
    <rPh sb="2" eb="4">
      <t>ジギョウ</t>
    </rPh>
    <rPh sb="4" eb="5">
      <t>トウ</t>
    </rPh>
    <rPh sb="5" eb="7">
      <t>ジッセキ</t>
    </rPh>
    <rPh sb="7" eb="10">
      <t>ホウコクショ</t>
    </rPh>
    <rPh sb="11" eb="12">
      <t>ケン</t>
    </rPh>
    <rPh sb="13" eb="15">
      <t>コウフ</t>
    </rPh>
    <rPh sb="15" eb="18">
      <t>セイキュウショ</t>
    </rPh>
    <phoneticPr fontId="3"/>
  </si>
  <si>
    <t>取扱いに関する規則第14条の規定によりその実績を報告し、規則第17条の規定により、</t>
    <phoneticPr fontId="3"/>
  </si>
  <si>
    <t>次のとおり請求します。</t>
    <phoneticPr fontId="3"/>
  </si>
  <si>
    <t>開催地</t>
    <rPh sb="0" eb="3">
      <t>カイサイチ</t>
    </rPh>
    <phoneticPr fontId="3"/>
  </si>
  <si>
    <t>■運営団体</t>
    <rPh sb="1" eb="5">
      <t>ウンエイダンタイ</t>
    </rPh>
    <phoneticPr fontId="3"/>
  </si>
  <si>
    <t>■子ども食堂</t>
    <rPh sb="1" eb="6">
      <t>コ</t>
    </rPh>
    <phoneticPr fontId="3"/>
  </si>
  <si>
    <t>※　注意事項</t>
    <rPh sb="2" eb="4">
      <t>チュウイ</t>
    </rPh>
    <rPh sb="4" eb="6">
      <t>ジコウ</t>
    </rPh>
    <phoneticPr fontId="3"/>
  </si>
  <si>
    <r>
      <t>←</t>
    </r>
    <r>
      <rPr>
        <b/>
        <u/>
        <sz val="11"/>
        <color rgb="FFFF0000"/>
        <rFont val="游ゴシック"/>
        <family val="3"/>
        <charset val="128"/>
        <scheme val="minor"/>
      </rPr>
      <t>子ども食堂の開催地の住所及び施設名を入力</t>
    </r>
    <r>
      <rPr>
        <sz val="11"/>
        <color theme="1"/>
        <rFont val="游ゴシック"/>
        <family val="2"/>
        <scheme val="minor"/>
      </rPr>
      <t>してください</t>
    </r>
    <rPh sb="1" eb="6">
      <t>コ</t>
    </rPh>
    <rPh sb="7" eb="10">
      <t>カイサイチ</t>
    </rPh>
    <rPh sb="11" eb="13">
      <t>ジュウショ</t>
    </rPh>
    <rPh sb="13" eb="14">
      <t>オヨ</t>
    </rPh>
    <rPh sb="15" eb="17">
      <t>シセツ</t>
    </rPh>
    <rPh sb="17" eb="18">
      <t>メイ</t>
    </rPh>
    <rPh sb="19" eb="21">
      <t>ニュウリョク</t>
    </rPh>
    <phoneticPr fontId="3"/>
  </si>
  <si>
    <t>市補助金</t>
    <rPh sb="0" eb="1">
      <t>シ</t>
    </rPh>
    <rPh sb="1" eb="4">
      <t>ホジョキン</t>
    </rPh>
    <phoneticPr fontId="3"/>
  </si>
  <si>
    <t>【補助事業者】</t>
    <rPh sb="1" eb="5">
      <t>ホジョジギョウ</t>
    </rPh>
    <rPh sb="5" eb="6">
      <t>シャ</t>
    </rPh>
    <phoneticPr fontId="3"/>
  </si>
  <si>
    <t>請求者と口座名義人が異なる場合、委任状が必要となりますので、</t>
    <rPh sb="18" eb="19">
      <t>ジョウ</t>
    </rPh>
    <rPh sb="20" eb="22">
      <t>ヒツヨウ</t>
    </rPh>
    <phoneticPr fontId="3"/>
  </si>
  <si>
    <t>印刷範囲を広げて使用してください。</t>
    <rPh sb="0" eb="2">
      <t>インサツ</t>
    </rPh>
    <rPh sb="2" eb="4">
      <t>ハンイ</t>
    </rPh>
    <rPh sb="5" eb="6">
      <t>ヒロ</t>
    </rPh>
    <rPh sb="8" eb="10">
      <t>シヨウ</t>
    </rPh>
    <phoneticPr fontId="3"/>
  </si>
  <si>
    <t>振込先口座情報</t>
    <rPh sb="0" eb="2">
      <t>フリコミ</t>
    </rPh>
    <rPh sb="2" eb="3">
      <t>サキ</t>
    </rPh>
    <rPh sb="3" eb="5">
      <t>コウザ</t>
    </rPh>
    <rPh sb="5" eb="7">
      <t>ジョウホウ</t>
    </rPh>
    <phoneticPr fontId="3"/>
  </si>
  <si>
    <t>（１）様式２号　事業計画書</t>
    <rPh sb="3" eb="5">
      <t>ヨウシキ</t>
    </rPh>
    <rPh sb="6" eb="7">
      <t>ゴウ</t>
    </rPh>
    <rPh sb="8" eb="10">
      <t>ジギョウ</t>
    </rPh>
    <rPh sb="10" eb="13">
      <t>ケイカクショ</t>
    </rPh>
    <phoneticPr fontId="3"/>
  </si>
  <si>
    <t>（２）様式３号　団体調書</t>
    <rPh sb="3" eb="5">
      <t>ヨウシキ</t>
    </rPh>
    <rPh sb="6" eb="7">
      <t>ゴウ</t>
    </rPh>
    <rPh sb="8" eb="10">
      <t>ダンタイ</t>
    </rPh>
    <rPh sb="10" eb="12">
      <t>チョウショ</t>
    </rPh>
    <phoneticPr fontId="3"/>
  </si>
  <si>
    <t>←</t>
    <phoneticPr fontId="3"/>
  </si>
  <si>
    <t>一年度分まとめて入力してください</t>
    <rPh sb="0" eb="2">
      <t>イチネン</t>
    </rPh>
    <rPh sb="2" eb="3">
      <t>ド</t>
    </rPh>
    <rPh sb="3" eb="4">
      <t>ブン</t>
    </rPh>
    <rPh sb="8" eb="10">
      <t>ニュウリョク</t>
    </rPh>
    <phoneticPr fontId="3"/>
  </si>
  <si>
    <t>【地域交流、学習支援、子供の居場所づくり事業】</t>
    <phoneticPr fontId="3"/>
  </si>
  <si>
    <t>【地域交流、学習支援、子供の居場所づくり事業】</t>
    <phoneticPr fontId="3"/>
  </si>
  <si>
    <t>年間開催回数</t>
    <rPh sb="0" eb="1">
      <t>ネン</t>
    </rPh>
    <rPh sb="1" eb="2">
      <t>カン</t>
    </rPh>
    <rPh sb="2" eb="6">
      <t>カイサイカイスウ</t>
    </rPh>
    <phoneticPr fontId="3"/>
  </si>
  <si>
    <t>回</t>
    <rPh sb="0" eb="1">
      <t>カイ</t>
    </rPh>
    <phoneticPr fontId="3"/>
  </si>
  <si>
    <t>←</t>
    <phoneticPr fontId="3"/>
  </si>
  <si>
    <t>年</t>
    <rPh sb="0" eb="1">
      <t>ネン</t>
    </rPh>
    <phoneticPr fontId="3"/>
  </si>
  <si>
    <t>補助基準額の算定に使用しますので、予定数を入力してください</t>
    <rPh sb="0" eb="2">
      <t>ホジョ</t>
    </rPh>
    <rPh sb="2" eb="4">
      <t>キジュン</t>
    </rPh>
    <rPh sb="4" eb="5">
      <t>ガク</t>
    </rPh>
    <rPh sb="6" eb="8">
      <t>サンテイ</t>
    </rPh>
    <rPh sb="9" eb="11">
      <t>シヨウ</t>
    </rPh>
    <rPh sb="17" eb="19">
      <t>ヨテイ</t>
    </rPh>
    <rPh sb="19" eb="20">
      <t>スウ</t>
    </rPh>
    <rPh sb="21" eb="23">
      <t>ニュウリョク</t>
    </rPh>
    <phoneticPr fontId="3"/>
  </si>
  <si>
    <t>開催の可能性があれば多めに入力してください</t>
    <rPh sb="0" eb="2">
      <t>カイサイ</t>
    </rPh>
    <rPh sb="3" eb="6">
      <t>カノウセイ</t>
    </rPh>
    <rPh sb="10" eb="11">
      <t>オオ</t>
    </rPh>
    <rPh sb="13" eb="15">
      <t>ニュウリョク</t>
    </rPh>
    <phoneticPr fontId="3"/>
  </si>
  <si>
    <t>食事を提供する事業(年度上限52万円）</t>
    <phoneticPr fontId="3"/>
  </si>
  <si>
    <t>地域交流、学習支援、子供の居場所づくり事業（年度上限12万円）</t>
    <phoneticPr fontId="3"/>
  </si>
  <si>
    <t>月1回</t>
    <rPh sb="0" eb="1">
      <t>ツキ</t>
    </rPh>
    <rPh sb="2" eb="3">
      <t>カイ</t>
    </rPh>
    <phoneticPr fontId="3"/>
  </si>
  <si>
    <t>月2回</t>
    <rPh sb="0" eb="1">
      <t>ツキ</t>
    </rPh>
    <rPh sb="2" eb="3">
      <t>カイ</t>
    </rPh>
    <phoneticPr fontId="3"/>
  </si>
  <si>
    <t>月3回</t>
    <rPh sb="0" eb="1">
      <t>ツキ</t>
    </rPh>
    <rPh sb="2" eb="3">
      <t>カイ</t>
    </rPh>
    <phoneticPr fontId="3"/>
  </si>
  <si>
    <t>週1回</t>
    <rPh sb="0" eb="1">
      <t>シュウ</t>
    </rPh>
    <rPh sb="2" eb="3">
      <t>カイ</t>
    </rPh>
    <phoneticPr fontId="3"/>
  </si>
  <si>
    <t>週2回</t>
    <rPh sb="0" eb="1">
      <t>シュウ</t>
    </rPh>
    <rPh sb="2" eb="3">
      <t>カイ</t>
    </rPh>
    <phoneticPr fontId="3"/>
  </si>
  <si>
    <t>週3回</t>
    <rPh sb="0" eb="1">
      <t>シュウ</t>
    </rPh>
    <rPh sb="2" eb="3">
      <t>カイ</t>
    </rPh>
    <phoneticPr fontId="3"/>
  </si>
  <si>
    <t>週4回</t>
    <rPh sb="0" eb="1">
      <t>シュウ</t>
    </rPh>
    <rPh sb="2" eb="3">
      <t>カイ</t>
    </rPh>
    <phoneticPr fontId="3"/>
  </si>
  <si>
    <t>週5回</t>
    <rPh sb="0" eb="1">
      <t>シュウ</t>
    </rPh>
    <rPh sb="2" eb="3">
      <t>カイ</t>
    </rPh>
    <phoneticPr fontId="3"/>
  </si>
  <si>
    <t>週6回</t>
    <rPh sb="0" eb="1">
      <t>シュウ</t>
    </rPh>
    <rPh sb="2" eb="3">
      <t>カイ</t>
    </rPh>
    <phoneticPr fontId="3"/>
  </si>
  <si>
    <t>毎日</t>
    <rPh sb="0" eb="2">
      <t>マイニチ</t>
    </rPh>
    <phoneticPr fontId="3"/>
  </si>
  <si>
    <t>開催頻度
（食堂）</t>
    <rPh sb="0" eb="2">
      <t>カイサイ</t>
    </rPh>
    <rPh sb="2" eb="4">
      <t>ヒンド</t>
    </rPh>
    <rPh sb="6" eb="8">
      <t>ショクドウ</t>
    </rPh>
    <phoneticPr fontId="3"/>
  </si>
  <si>
    <r>
      <t xml:space="preserve">開催頻度
</t>
    </r>
    <r>
      <rPr>
        <sz val="9"/>
        <color theme="1"/>
        <rFont val="游ゴシック"/>
        <family val="3"/>
        <charset val="128"/>
        <scheme val="minor"/>
      </rPr>
      <t>（地域交流）</t>
    </r>
    <rPh sb="0" eb="2">
      <t>カイサイ</t>
    </rPh>
    <rPh sb="2" eb="4">
      <t>ヒンド</t>
    </rPh>
    <rPh sb="6" eb="10">
      <t>チイキコウリュウ</t>
    </rPh>
    <phoneticPr fontId="3"/>
  </si>
  <si>
    <r>
      <t>←</t>
    </r>
    <r>
      <rPr>
        <b/>
        <u/>
        <sz val="11"/>
        <color rgb="FFFF0000"/>
        <rFont val="游ゴシック"/>
        <family val="3"/>
        <charset val="128"/>
        <scheme val="minor"/>
      </rPr>
      <t>子ども食堂の開催頻度</t>
    </r>
    <r>
      <rPr>
        <sz val="11"/>
        <color theme="1"/>
        <rFont val="游ゴシック"/>
        <family val="2"/>
        <scheme val="minor"/>
      </rPr>
      <t>を月1～3回、週1～6回、毎日、その他から選択してください</t>
    </r>
    <rPh sb="1" eb="6">
      <t>コ</t>
    </rPh>
    <rPh sb="7" eb="9">
      <t>カイサイ</t>
    </rPh>
    <rPh sb="9" eb="11">
      <t>ヒンド</t>
    </rPh>
    <rPh sb="12" eb="13">
      <t>ツキ</t>
    </rPh>
    <rPh sb="16" eb="17">
      <t>カイ</t>
    </rPh>
    <rPh sb="18" eb="19">
      <t>シュウ</t>
    </rPh>
    <rPh sb="22" eb="23">
      <t>カイ</t>
    </rPh>
    <rPh sb="24" eb="26">
      <t>マイニチ</t>
    </rPh>
    <rPh sb="29" eb="30">
      <t>タ</t>
    </rPh>
    <rPh sb="32" eb="34">
      <t>センタク</t>
    </rPh>
    <phoneticPr fontId="3"/>
  </si>
  <si>
    <r>
      <t>←</t>
    </r>
    <r>
      <rPr>
        <b/>
        <u/>
        <sz val="11"/>
        <color rgb="FFFF0000"/>
        <rFont val="游ゴシック"/>
        <family val="3"/>
        <charset val="128"/>
        <scheme val="minor"/>
      </rPr>
      <t>地域交流事業の開催頻度</t>
    </r>
    <r>
      <rPr>
        <sz val="11"/>
        <color theme="1"/>
        <rFont val="游ゴシック"/>
        <family val="2"/>
        <scheme val="minor"/>
      </rPr>
      <t>を月1～3回、週1～6回、毎日、その他から選択してください</t>
    </r>
    <rPh sb="1" eb="5">
      <t>チイキコウリュウ</t>
    </rPh>
    <rPh sb="5" eb="7">
      <t>ジギョウ</t>
    </rPh>
    <rPh sb="8" eb="10">
      <t>カイサイ</t>
    </rPh>
    <rPh sb="10" eb="12">
      <t>ヒンド</t>
    </rPh>
    <rPh sb="13" eb="14">
      <t>ツキ</t>
    </rPh>
    <rPh sb="17" eb="18">
      <t>カイ</t>
    </rPh>
    <rPh sb="19" eb="20">
      <t>シュウ</t>
    </rPh>
    <rPh sb="23" eb="24">
      <t>カイ</t>
    </rPh>
    <rPh sb="25" eb="27">
      <t>マイニチ</t>
    </rPh>
    <rPh sb="30" eb="31">
      <t>タ</t>
    </rPh>
    <rPh sb="33" eb="35">
      <t>センタク</t>
    </rPh>
    <phoneticPr fontId="3"/>
  </si>
  <si>
    <t>←</t>
    <phoneticPr fontId="3"/>
  </si>
  <si>
    <t>□にチェック（☑）を入れてください</t>
    <rPh sb="10" eb="11">
      <t>イ</t>
    </rPh>
    <phoneticPr fontId="3"/>
  </si>
  <si>
    <t>←</t>
    <phoneticPr fontId="3"/>
  </si>
  <si>
    <t>事業計画の料金及び参加者数と整合性が取れるようにしてください</t>
    <phoneticPr fontId="3"/>
  </si>
  <si>
    <t>補助申請者＝団体のため、団体印が必須です</t>
    <phoneticPr fontId="3"/>
  </si>
  <si>
    <t>団体印がない場合は、ここに☑が必要です</t>
    <phoneticPr fontId="3"/>
  </si>
  <si>
    <t>住所を書きたくない方は、町名までにする等、可能な範囲で記載してください</t>
    <phoneticPr fontId="3"/>
  </si>
  <si>
    <t>交付申請時に計上していなかった項目を、決算時に計上しても問題ありません</t>
    <phoneticPr fontId="3"/>
  </si>
  <si>
    <t>交付決定額を上回ることはできません</t>
    <phoneticPr fontId="3"/>
  </si>
  <si>
    <t>農協</t>
    <rPh sb="0" eb="2">
      <t>ノウキョウ</t>
    </rPh>
    <phoneticPr fontId="3"/>
  </si>
  <si>
    <t>出張所</t>
    <rPh sb="0" eb="2">
      <t>シュッチョウ</t>
    </rPh>
    <rPh sb="2" eb="3">
      <t>ショ</t>
    </rPh>
    <phoneticPr fontId="3"/>
  </si>
  <si>
    <t>（１）様式５号　収支決算書</t>
    <rPh sb="3" eb="5">
      <t>ヨウシキ</t>
    </rPh>
    <rPh sb="6" eb="7">
      <t>ゴウ</t>
    </rPh>
    <rPh sb="8" eb="10">
      <t>シュウシ</t>
    </rPh>
    <rPh sb="10" eb="13">
      <t>ケッサンショ</t>
    </rPh>
    <phoneticPr fontId="3"/>
  </si>
  <si>
    <t>（２）様式６号　事業報告書</t>
    <rPh sb="3" eb="5">
      <t>ヨウシキ</t>
    </rPh>
    <rPh sb="6" eb="7">
      <t>ゴウ</t>
    </rPh>
    <rPh sb="8" eb="13">
      <t>ジギョウホウコクショ</t>
    </rPh>
    <phoneticPr fontId="3"/>
  </si>
  <si>
    <t>被仕向</t>
    <phoneticPr fontId="33"/>
  </si>
  <si>
    <t xml:space="preserve"> </t>
    <phoneticPr fontId="33"/>
  </si>
  <si>
    <t>預金</t>
    <phoneticPr fontId="33"/>
  </si>
  <si>
    <t>銀行番号</t>
  </si>
  <si>
    <t>被仕向銀行名(ｶﾅ)</t>
  </si>
  <si>
    <t>支店番号</t>
  </si>
  <si>
    <t>被仕向支店名(ｶﾅ)</t>
  </si>
  <si>
    <t>種目</t>
  </si>
  <si>
    <t>口座番号</t>
  </si>
  <si>
    <t>振込金額</t>
  </si>
  <si>
    <t>受  取  人  名（ｶﾅ）</t>
  </si>
  <si>
    <t>4～6</t>
    <phoneticPr fontId="3"/>
  </si>
  <si>
    <t>7～9</t>
    <phoneticPr fontId="3"/>
  </si>
  <si>
    <t>10～12</t>
    <phoneticPr fontId="3"/>
  </si>
  <si>
    <t>1～3</t>
    <phoneticPr fontId="3"/>
  </si>
  <si>
    <t>市・社協記入欄</t>
    <rPh sb="0" eb="1">
      <t>シ</t>
    </rPh>
    <rPh sb="2" eb="4">
      <t>シャキョウ</t>
    </rPh>
    <rPh sb="4" eb="6">
      <t>キニュウ</t>
    </rPh>
    <rPh sb="6" eb="7">
      <t>ラン</t>
    </rPh>
    <phoneticPr fontId="3"/>
  </si>
  <si>
    <t>子供家庭支援課</t>
    <rPh sb="0" eb="7">
      <t>コ</t>
    </rPh>
    <phoneticPr fontId="3"/>
  </si>
  <si>
    <t>社会福祉協議会</t>
    <rPh sb="0" eb="7">
      <t>シャカイフクシキョウギカイ</t>
    </rPh>
    <phoneticPr fontId="3"/>
  </si>
  <si>
    <t>受付日</t>
    <rPh sb="0" eb="3">
      <t>ウケツケビ</t>
    </rPh>
    <phoneticPr fontId="3"/>
  </si>
  <si>
    <r>
      <t>←</t>
    </r>
    <r>
      <rPr>
        <b/>
        <sz val="11"/>
        <color theme="1"/>
        <rFont val="游ゴシック"/>
        <family val="3"/>
        <charset val="128"/>
        <scheme val="minor"/>
      </rPr>
      <t>運営団体の代表者名</t>
    </r>
    <r>
      <rPr>
        <sz val="11"/>
        <color theme="1"/>
        <rFont val="游ゴシック"/>
        <family val="2"/>
        <scheme val="minor"/>
      </rPr>
      <t>を入力してください
　</t>
    </r>
    <r>
      <rPr>
        <b/>
        <u/>
        <sz val="11"/>
        <color rgb="FFFF0000"/>
        <rFont val="游ゴシック"/>
        <family val="3"/>
        <charset val="128"/>
        <scheme val="minor"/>
      </rPr>
      <t>書類郵送時の宛名</t>
    </r>
    <r>
      <rPr>
        <sz val="11"/>
        <color theme="1"/>
        <rFont val="游ゴシック"/>
        <family val="2"/>
        <scheme val="minor"/>
      </rPr>
      <t>となります</t>
    </r>
    <rPh sb="1" eb="5">
      <t>ウンエイダンタイ</t>
    </rPh>
    <rPh sb="6" eb="9">
      <t>ダイヒョウシャ</t>
    </rPh>
    <rPh sb="9" eb="10">
      <t>メイ</t>
    </rPh>
    <rPh sb="11" eb="13">
      <t>ニュウリョク</t>
    </rPh>
    <rPh sb="21" eb="23">
      <t>ショルイ</t>
    </rPh>
    <rPh sb="23" eb="25">
      <t>ユウソウ</t>
    </rPh>
    <rPh sb="25" eb="26">
      <t>ジ</t>
    </rPh>
    <rPh sb="27" eb="29">
      <t>アテナ</t>
    </rPh>
    <phoneticPr fontId="3"/>
  </si>
  <si>
    <r>
      <t>←</t>
    </r>
    <r>
      <rPr>
        <b/>
        <sz val="11"/>
        <color theme="1"/>
        <rFont val="游ゴシック"/>
        <family val="3"/>
        <charset val="128"/>
        <scheme val="minor"/>
      </rPr>
      <t>子ども食堂の</t>
    </r>
    <r>
      <rPr>
        <sz val="11"/>
        <color theme="1"/>
        <rFont val="游ゴシック"/>
        <family val="2"/>
        <scheme val="minor"/>
      </rPr>
      <t>名称を入力してください</t>
    </r>
    <rPh sb="1" eb="6">
      <t>コ</t>
    </rPh>
    <rPh sb="7" eb="9">
      <t>メイショウ</t>
    </rPh>
    <rPh sb="10" eb="12">
      <t>ニュウリョク</t>
    </rPh>
    <phoneticPr fontId="3"/>
  </si>
  <si>
    <t>食堂名</t>
    <rPh sb="0" eb="2">
      <t>ショクドウ</t>
    </rPh>
    <rPh sb="2" eb="3">
      <t>メイ</t>
    </rPh>
    <phoneticPr fontId="3"/>
  </si>
  <si>
    <t>印</t>
    <phoneticPr fontId="3"/>
  </si>
  <si>
    <t>当座</t>
    <rPh sb="0" eb="2">
      <t>トウザ</t>
    </rPh>
    <phoneticPr fontId="3"/>
  </si>
  <si>
    <t>※補助金は、原則四半期ごとの精算払い（後払い）となります。</t>
    <rPh sb="1" eb="4">
      <t>ホジョキン</t>
    </rPh>
    <rPh sb="6" eb="8">
      <t>ゲンソク</t>
    </rPh>
    <phoneticPr fontId="3"/>
  </si>
  <si>
    <t>団体名</t>
    <rPh sb="0" eb="3">
      <t>ダンタイメイ</t>
    </rPh>
    <phoneticPr fontId="3"/>
  </si>
  <si>
    <t>枝番</t>
    <rPh sb="0" eb="2">
      <t>エダバン</t>
    </rPh>
    <phoneticPr fontId="3"/>
  </si>
  <si>
    <t>交付決定額－振込済額</t>
    <rPh sb="0" eb="5">
      <t>コウフケッテイガク</t>
    </rPh>
    <rPh sb="6" eb="8">
      <t>フリコミ</t>
    </rPh>
    <rPh sb="8" eb="9">
      <t>スミ</t>
    </rPh>
    <rPh sb="9" eb="10">
      <t>ガク</t>
    </rPh>
    <phoneticPr fontId="3"/>
  </si>
  <si>
    <r>
      <t>←</t>
    </r>
    <r>
      <rPr>
        <b/>
        <sz val="11"/>
        <color theme="1"/>
        <rFont val="游ゴシック"/>
        <family val="3"/>
        <charset val="128"/>
        <scheme val="minor"/>
      </rPr>
      <t>運営団体名を</t>
    </r>
    <r>
      <rPr>
        <sz val="11"/>
        <color theme="1"/>
        <rFont val="游ゴシック"/>
        <family val="2"/>
        <scheme val="minor"/>
      </rPr>
      <t>入力してください。名称を実行（運営）委員会等とせず、</t>
    </r>
    <r>
      <rPr>
        <u/>
        <sz val="11"/>
        <color rgb="FFFF0000"/>
        <rFont val="游ゴシック"/>
        <family val="3"/>
        <charset val="128"/>
        <scheme val="minor"/>
      </rPr>
      <t>「○○食堂」だけでも問題ありません</t>
    </r>
    <r>
      <rPr>
        <sz val="11"/>
        <color theme="1"/>
        <rFont val="游ゴシック"/>
        <family val="2"/>
        <scheme val="minor"/>
      </rPr>
      <t xml:space="preserve">
　</t>
    </r>
    <r>
      <rPr>
        <u/>
        <sz val="11"/>
        <color rgb="FFFF0000"/>
        <rFont val="游ゴシック"/>
        <family val="3"/>
        <charset val="128"/>
        <scheme val="minor"/>
      </rPr>
      <t>ここに入力した団体名で、今後の請求、実績報告の手続きが必要</t>
    </r>
    <r>
      <rPr>
        <sz val="11"/>
        <color theme="1"/>
        <rFont val="游ゴシック"/>
        <family val="2"/>
        <scheme val="minor"/>
      </rPr>
      <t>です</t>
    </r>
    <rPh sb="1" eb="5">
      <t>ウンエイダンタイ</t>
    </rPh>
    <rPh sb="5" eb="6">
      <t>メイ</t>
    </rPh>
    <rPh sb="7" eb="9">
      <t>ニュウリョク</t>
    </rPh>
    <rPh sb="16" eb="18">
      <t>メイショウ</t>
    </rPh>
    <rPh sb="55" eb="57">
      <t>ニュウリョク</t>
    </rPh>
    <rPh sb="59" eb="61">
      <t>ダンタイ</t>
    </rPh>
    <rPh sb="61" eb="62">
      <t>メイ</t>
    </rPh>
    <rPh sb="64" eb="66">
      <t>コンゴ</t>
    </rPh>
    <rPh sb="67" eb="69">
      <t>セイキュウ</t>
    </rPh>
    <rPh sb="70" eb="74">
      <t>ジッセキホウコク</t>
    </rPh>
    <rPh sb="75" eb="77">
      <t>テツヅ</t>
    </rPh>
    <rPh sb="79" eb="81">
      <t>ヒツヨウ</t>
    </rPh>
    <phoneticPr fontId="3"/>
  </si>
  <si>
    <r>
      <t>←</t>
    </r>
    <r>
      <rPr>
        <b/>
        <sz val="11"/>
        <color theme="1"/>
        <rFont val="游ゴシック"/>
        <family val="3"/>
        <charset val="128"/>
        <scheme val="minor"/>
      </rPr>
      <t>運営団体の</t>
    </r>
    <r>
      <rPr>
        <sz val="11"/>
        <color theme="1"/>
        <rFont val="游ゴシック"/>
        <family val="2"/>
        <scheme val="minor"/>
      </rPr>
      <t>所在地（住所）を入力してください
　</t>
    </r>
    <r>
      <rPr>
        <b/>
        <u/>
        <sz val="11"/>
        <color rgb="FFFF0000"/>
        <rFont val="游ゴシック"/>
        <family val="3"/>
        <charset val="128"/>
        <scheme val="minor"/>
      </rPr>
      <t>書類の郵送先</t>
    </r>
    <r>
      <rPr>
        <sz val="11"/>
        <color theme="1"/>
        <rFont val="游ゴシック"/>
        <family val="2"/>
        <scheme val="minor"/>
      </rPr>
      <t>となります</t>
    </r>
    <rPh sb="1" eb="5">
      <t>ウンエイダンタイ</t>
    </rPh>
    <rPh sb="6" eb="9">
      <t>ショザイチ</t>
    </rPh>
    <rPh sb="10" eb="12">
      <t>ジュウショ</t>
    </rPh>
    <rPh sb="14" eb="16">
      <t>ニュウリョク</t>
    </rPh>
    <rPh sb="24" eb="26">
      <t>ショルイ</t>
    </rPh>
    <rPh sb="27" eb="29">
      <t>ユウソウ</t>
    </rPh>
    <rPh sb="29" eb="30">
      <t>サキ</t>
    </rPh>
    <phoneticPr fontId="3"/>
  </si>
  <si>
    <t>日付は「5/10」のように入力すれば、「令和6年5月10日」と表示されます</t>
    <rPh sb="0" eb="2">
      <t>ヒヅケ</t>
    </rPh>
    <rPh sb="13" eb="15">
      <t>ニュウリョク</t>
    </rPh>
    <rPh sb="20" eb="22">
      <t>レイワ</t>
    </rPh>
    <rPh sb="23" eb="24">
      <t>ネン</t>
    </rPh>
    <rPh sb="25" eb="26">
      <t>ガツ</t>
    </rPh>
    <rPh sb="28" eb="29">
      <t>ヒ</t>
    </rPh>
    <rPh sb="31" eb="33">
      <t>ヒョウジ</t>
    </rPh>
    <phoneticPr fontId="3"/>
  </si>
  <si>
    <t>開催頻度・曜日</t>
    <rPh sb="0" eb="4">
      <t>カイサイヒンド</t>
    </rPh>
    <rPh sb="5" eb="7">
      <t>ヨウビ</t>
    </rPh>
    <phoneticPr fontId="3"/>
  </si>
  <si>
    <t>開催予定の曜日等を入力してください</t>
    <rPh sb="0" eb="2">
      <t>カイサイ</t>
    </rPh>
    <rPh sb="2" eb="4">
      <t>ヨテイ</t>
    </rPh>
    <rPh sb="5" eb="7">
      <t>ヨウビ</t>
    </rPh>
    <rPh sb="7" eb="8">
      <t>トウ</t>
    </rPh>
    <rPh sb="9" eb="11">
      <t>ニュウリョク</t>
    </rPh>
    <phoneticPr fontId="3"/>
  </si>
  <si>
    <t>（４）活動時の写真</t>
    <rPh sb="3" eb="5">
      <t>カツドウ</t>
    </rPh>
    <rPh sb="5" eb="6">
      <t>ジ</t>
    </rPh>
    <rPh sb="7" eb="9">
      <t>シャシン</t>
    </rPh>
    <phoneticPr fontId="3"/>
  </si>
  <si>
    <t>（６）補助金等交付決定通知書の写し</t>
    <rPh sb="3" eb="6">
      <t>ホジョキン</t>
    </rPh>
    <rPh sb="6" eb="7">
      <t>トウ</t>
    </rPh>
    <rPh sb="7" eb="14">
      <t>コウフケッテイツウチショ</t>
    </rPh>
    <rPh sb="15" eb="16">
      <t>ウツ</t>
    </rPh>
    <phoneticPr fontId="3"/>
  </si>
  <si>
    <r>
      <t>（５）周知、広報の内容がわかるもの</t>
    </r>
    <r>
      <rPr>
        <sz val="9"/>
        <color theme="1"/>
        <rFont val="游明朝"/>
        <family val="1"/>
        <charset val="128"/>
      </rPr>
      <t>（にしま～れ掲載団体は不要）</t>
    </r>
    <phoneticPr fontId="3"/>
  </si>
  <si>
    <t>Instagram</t>
    <phoneticPr fontId="3"/>
  </si>
  <si>
    <t>Facebook</t>
    <phoneticPr fontId="3"/>
  </si>
  <si>
    <t>SNS</t>
    <phoneticPr fontId="3"/>
  </si>
  <si>
    <r>
      <t>X</t>
    </r>
    <r>
      <rPr>
        <sz val="8"/>
        <color theme="1"/>
        <rFont val="游ゴシック"/>
        <family val="3"/>
        <charset val="128"/>
        <scheme val="minor"/>
      </rPr>
      <t>(旧Twitter)</t>
    </r>
    <rPh sb="2" eb="3">
      <t>キュウ</t>
    </rPh>
    <phoneticPr fontId="3"/>
  </si>
  <si>
    <t>決算額</t>
    <rPh sb="0" eb="3">
      <t>ケッサンガク</t>
    </rPh>
    <phoneticPr fontId="3"/>
  </si>
  <si>
    <t>SNSで確認ができる団体はチェックを入れてください</t>
    <rPh sb="4" eb="6">
      <t>カクニン</t>
    </rPh>
    <rPh sb="10" eb="12">
      <t>ダンタイ</t>
    </rPh>
    <rPh sb="18" eb="19">
      <t>イ</t>
    </rPh>
    <phoneticPr fontId="3"/>
  </si>
  <si>
    <t>分）</t>
    <rPh sb="0" eb="1">
      <t>ブン</t>
    </rPh>
    <phoneticPr fontId="3"/>
  </si>
  <si>
    <t>第１四半期</t>
    <rPh sb="0" eb="1">
      <t>ダイ</t>
    </rPh>
    <rPh sb="2" eb="5">
      <t>シハンキ</t>
    </rPh>
    <phoneticPr fontId="3"/>
  </si>
  <si>
    <t>＜第１四半期用＞</t>
    <rPh sb="1" eb="2">
      <t>ダイ</t>
    </rPh>
    <rPh sb="3" eb="6">
      <t>シハンキ</t>
    </rPh>
    <rPh sb="6" eb="7">
      <t>ヨウ</t>
    </rPh>
    <phoneticPr fontId="3"/>
  </si>
  <si>
    <t>＜第２四半期用＞</t>
    <rPh sb="1" eb="2">
      <t>ダイ</t>
    </rPh>
    <rPh sb="3" eb="6">
      <t>シハンキ</t>
    </rPh>
    <rPh sb="6" eb="7">
      <t>ヨウ</t>
    </rPh>
    <phoneticPr fontId="3"/>
  </si>
  <si>
    <t>＜第３四半期用＞</t>
    <rPh sb="1" eb="2">
      <t>ダイ</t>
    </rPh>
    <rPh sb="3" eb="6">
      <t>シハンキ</t>
    </rPh>
    <rPh sb="6" eb="7">
      <t>ヨウ</t>
    </rPh>
    <phoneticPr fontId="3"/>
  </si>
  <si>
    <t>＜第４四半期用＞</t>
    <rPh sb="1" eb="2">
      <t>ダイ</t>
    </rPh>
    <rPh sb="3" eb="6">
      <t>シハンキ</t>
    </rPh>
    <rPh sb="6" eb="7">
      <t>ヨウ</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</si>
  <si>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</si>
  <si>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</si>
  <si>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</si>
  <si>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会食</t>
    <rPh sb="0" eb="2">
      <t>カイショク</t>
    </rPh>
    <phoneticPr fontId="3"/>
  </si>
  <si>
    <t>配布食数(単位:食)</t>
    <rPh sb="0" eb="2">
      <t>ハイフ</t>
    </rPh>
    <rPh sb="2" eb="3">
      <t>ショク</t>
    </rPh>
    <rPh sb="3" eb="4">
      <t>スウ</t>
    </rPh>
    <rPh sb="5" eb="7">
      <t>タンイ</t>
    </rPh>
    <phoneticPr fontId="3"/>
  </si>
  <si>
    <t>配布等</t>
    <rPh sb="0" eb="2">
      <t>ハイフ</t>
    </rPh>
    <rPh sb="2" eb="3">
      <t>トウ</t>
    </rPh>
    <phoneticPr fontId="3"/>
  </si>
  <si>
    <r>
      <rPr>
        <u/>
        <sz val="10"/>
        <color theme="1"/>
        <rFont val="游明朝"/>
        <family val="1"/>
        <charset val="128"/>
      </rPr>
      <t>西宮市民が運営に関わっており</t>
    </r>
    <r>
      <rPr>
        <sz val="10"/>
        <color theme="1"/>
        <rFont val="游明朝"/>
        <family val="1"/>
        <charset val="128"/>
      </rPr>
      <t>、代表者、運営スタッフ、その他協力者等の人員を含む</t>
    </r>
    <r>
      <rPr>
        <u/>
        <sz val="10"/>
        <color theme="1"/>
        <rFont val="游明朝"/>
        <family val="1"/>
        <charset val="128"/>
      </rPr>
      <t>体制が</t>
    </r>
    <rPh sb="0" eb="3">
      <t>ニシ</t>
    </rPh>
    <rPh sb="3" eb="4">
      <t>ミン</t>
    </rPh>
    <rPh sb="5" eb="7">
      <t>ウンエイ</t>
    </rPh>
    <rPh sb="8" eb="9">
      <t>カカ</t>
    </rPh>
    <rPh sb="15" eb="18">
      <t>ダイヒョウシャ</t>
    </rPh>
    <rPh sb="19" eb="21">
      <t>ウンエイ</t>
    </rPh>
    <rPh sb="28" eb="29">
      <t>タ</t>
    </rPh>
    <rPh sb="29" eb="32">
      <t>キョウリョクシャ</t>
    </rPh>
    <rPh sb="32" eb="33">
      <t>トウ</t>
    </rPh>
    <rPh sb="34" eb="36">
      <t>ジンイン</t>
    </rPh>
    <rPh sb="37" eb="38">
      <t>フク</t>
    </rPh>
    <phoneticPr fontId="3"/>
  </si>
  <si>
    <r>
      <rPr>
        <u/>
        <sz val="10"/>
        <color theme="1"/>
        <rFont val="游明朝"/>
        <family val="1"/>
        <charset val="128"/>
      </rPr>
      <t>一定以上整っている</t>
    </r>
    <r>
      <rPr>
        <sz val="10"/>
        <color theme="1"/>
        <rFont val="游明朝"/>
        <family val="1"/>
        <charset val="128"/>
      </rPr>
      <t>こと</t>
    </r>
    <phoneticPr fontId="3"/>
  </si>
  <si>
    <t>会食食数(単位:食)</t>
    <rPh sb="0" eb="2">
      <t>カイショク</t>
    </rPh>
    <rPh sb="2" eb="3">
      <t>ショク</t>
    </rPh>
    <rPh sb="3" eb="4">
      <t>スウ</t>
    </rPh>
    <rPh sb="5" eb="7">
      <t>タンイ</t>
    </rPh>
    <phoneticPr fontId="3"/>
  </si>
  <si>
    <t>配達
食数</t>
    <rPh sb="0" eb="2">
      <t>ハイタツ</t>
    </rPh>
    <rPh sb="3" eb="5">
      <t>ショクスウ</t>
    </rPh>
    <phoneticPr fontId="3"/>
  </si>
  <si>
    <t>（３）当事業を実施のために必要な保険に加入していることがわかる書類の写し</t>
    <rPh sb="3" eb="4">
      <t>トウ</t>
    </rPh>
    <rPh sb="4" eb="6">
      <t>ジギョウ</t>
    </rPh>
    <rPh sb="7" eb="9">
      <t>ジッシ</t>
    </rPh>
    <rPh sb="13" eb="15">
      <t>ヒツヨウ</t>
    </rPh>
    <rPh sb="16" eb="18">
      <t>ホケン</t>
    </rPh>
    <rPh sb="19" eb="21">
      <t>カニュウ</t>
    </rPh>
    <rPh sb="31" eb="33">
      <t>ショルイ</t>
    </rPh>
    <rPh sb="34" eb="35">
      <t>ウツ</t>
    </rPh>
    <phoneticPr fontId="3"/>
  </si>
  <si>
    <t>（未加入団体は実施日までに加入し提出）</t>
    <phoneticPr fontId="3"/>
  </si>
  <si>
    <t>回</t>
    <rPh sb="0" eb="1">
      <t>カイ</t>
    </rPh>
    <phoneticPr fontId="3"/>
  </si>
  <si>
    <t>銀行・信用金庫等の選択は、非該当分の文字をdelete（削除）してください</t>
    <rPh sb="0" eb="2">
      <t>ギンコウ</t>
    </rPh>
    <rPh sb="3" eb="5">
      <t>シンヨウ</t>
    </rPh>
    <rPh sb="5" eb="7">
      <t>キンコ</t>
    </rPh>
    <rPh sb="7" eb="8">
      <t>トウ</t>
    </rPh>
    <rPh sb="9" eb="11">
      <t>センタク</t>
    </rPh>
    <phoneticPr fontId="3"/>
  </si>
  <si>
    <t>配布（配達）のみ</t>
    <rPh sb="0" eb="2">
      <t>ハイフ</t>
    </rPh>
    <rPh sb="3" eb="5">
      <t>ハイタツ</t>
    </rPh>
    <phoneticPr fontId="3"/>
  </si>
  <si>
    <t>会食と配布（配達）
の同時開催</t>
    <rPh sb="0" eb="2">
      <t>カイショク</t>
    </rPh>
    <rPh sb="3" eb="5">
      <t>ハイフ</t>
    </rPh>
    <rPh sb="6" eb="8">
      <t>ハイタツ</t>
    </rPh>
    <rPh sb="11" eb="15">
      <t>ドウジカイサイ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</si>
</sst>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gge&quot;年&quot;m&quot;月&quot;d&quot;日&quot;;@"/>
    <numFmt numFmtId="178" formatCode="#,##0_ "/>
    <numFmt numFmtId="179" formatCode="0000000"/>
    <numFmt numFmtId="180" formatCode="[$-411]m\.d\(aaa\)"/>
  </numFmts>
  <fonts count="36" x14ac:knownFonts="1">
    <font>
      <sz val="11"/>
      <color theme="1"/>
      <name val="游ゴシック"/>
      <family val="2"/>
      <scheme val="minor"/>
    </font>
    <font>
      <sz val="11"/>
      <color theme="1"/>
      <name val="ＭＳ Ｐ明朝"/>
      <family val="2"/>
      <charset val="128"/>
    </font>
    <font>
      <sz val="11"/>
      <color theme="1"/>
      <name val="游ゴシック"/>
      <family val="2"/>
      <scheme val="minor"/>
    </font>
    <font>
      <sz val="6"/>
      <name val="游ゴシック"/>
      <family val="3"/>
      <charset val="128"/>
      <scheme val="minor"/>
    </font>
    <font>
      <sz val="11"/>
      <color theme="1"/>
      <name val="游ゴシック"/>
      <family val="3"/>
      <charset val="128"/>
    </font>
    <font>
      <b/>
      <sz val="12"/>
      <color theme="1"/>
      <name val="游ゴシック"/>
      <family val="3"/>
      <charset val="128"/>
    </font>
    <font>
      <sz val="11"/>
      <color theme="1"/>
      <name val="游明朝"/>
      <family val="1"/>
      <charset val="128"/>
    </font>
    <font>
      <sz val="11"/>
      <name val="游明朝"/>
      <family val="1"/>
      <charset val="128"/>
    </font>
    <font>
      <sz val="8"/>
      <name val="游明朝"/>
      <family val="1"/>
      <charset val="128"/>
    </font>
    <font>
      <sz val="10"/>
      <color theme="1"/>
      <name val="游明朝"/>
      <family val="1"/>
      <charset val="128"/>
    </font>
    <font>
      <sz val="9"/>
      <color theme="1"/>
      <name val="游明朝"/>
      <family val="1"/>
      <charset val="128"/>
    </font>
    <font>
      <sz val="8"/>
      <color theme="1"/>
      <name val="游明朝"/>
      <family val="1"/>
      <charset val="128"/>
    </font>
    <font>
      <u/>
      <sz val="11"/>
      <color theme="1"/>
      <name val="游明朝"/>
      <family val="1"/>
      <charset val="128"/>
    </font>
    <font>
      <sz val="11"/>
      <color theme="0" tint="-0.34998626667073579"/>
      <name val="游明朝"/>
      <family val="1"/>
      <charset val="128"/>
    </font>
    <font>
      <sz val="10"/>
      <color theme="1"/>
      <name val="游ゴシック"/>
      <family val="2"/>
      <scheme val="minor"/>
    </font>
    <font>
      <sz val="8"/>
      <color theme="1"/>
      <name val="游ゴシック"/>
      <family val="3"/>
      <charset val="128"/>
    </font>
    <font>
      <sz val="11"/>
      <color rgb="FFFF0000"/>
      <name val="游明朝"/>
      <family val="1"/>
      <charset val="128"/>
    </font>
    <font>
      <b/>
      <sz val="14"/>
      <color theme="1"/>
      <name val="游ゴシック"/>
      <family val="3"/>
      <charset val="128"/>
    </font>
    <font>
      <sz val="11"/>
      <name val="游ゴシック"/>
      <family val="3"/>
      <charset val="128"/>
    </font>
    <font>
      <sz val="11"/>
      <color theme="1"/>
      <name val="游ゴシック"/>
      <family val="3"/>
      <charset val="128"/>
      <scheme val="minor"/>
    </font>
    <font>
      <sz val="8"/>
      <color theme="1"/>
      <name val="游ゴシック"/>
      <family val="3"/>
      <charset val="128"/>
      <scheme val="minor"/>
    </font>
    <font>
      <u/>
      <sz val="10"/>
      <color theme="1"/>
      <name val="游明朝"/>
      <family val="1"/>
      <charset val="128"/>
    </font>
    <font>
      <b/>
      <sz val="12"/>
      <color theme="1"/>
      <name val="游明朝"/>
      <family val="1"/>
      <charset val="128"/>
    </font>
    <font>
      <sz val="10.5"/>
      <color theme="1"/>
      <name val="游明朝"/>
      <family val="1"/>
      <charset val="128"/>
    </font>
    <font>
      <b/>
      <sz val="9"/>
      <color theme="1"/>
      <name val="游明朝"/>
      <family val="1"/>
      <charset val="128"/>
    </font>
    <font>
      <u/>
      <sz val="11"/>
      <color rgb="FFFF0000"/>
      <name val="游ゴシック"/>
      <family val="3"/>
      <charset val="128"/>
      <scheme val="minor"/>
    </font>
    <font>
      <b/>
      <u/>
      <sz val="11"/>
      <color rgb="FFFF0000"/>
      <name val="游ゴシック"/>
      <family val="3"/>
      <charset val="128"/>
      <scheme val="minor"/>
    </font>
    <font>
      <b/>
      <sz val="11"/>
      <color theme="0"/>
      <name val="游ゴシック"/>
      <family val="3"/>
      <charset val="128"/>
    </font>
    <font>
      <b/>
      <sz val="14"/>
      <color rgb="FFFF0000"/>
      <name val="游ゴシック"/>
      <family val="3"/>
      <charset val="128"/>
      <scheme val="minor"/>
    </font>
    <font>
      <b/>
      <sz val="12"/>
      <color rgb="FFFF0000"/>
      <name val="游明朝"/>
      <family val="1"/>
      <charset val="128"/>
    </font>
    <font>
      <sz val="14"/>
      <color theme="1"/>
      <name val="EPSON 太角ゴシック体Ｂ"/>
      <family val="3"/>
      <charset val="128"/>
    </font>
    <font>
      <sz val="9"/>
      <color theme="1"/>
      <name val="游ゴシック"/>
      <family val="3"/>
      <charset val="128"/>
      <scheme val="minor"/>
    </font>
    <font>
      <b/>
      <sz val="14"/>
      <color indexed="39"/>
      <name val="ＭＳ 明朝"/>
      <family val="1"/>
      <charset val="128"/>
    </font>
    <font>
      <sz val="6"/>
      <name val="ＭＳ Ｐゴシック"/>
      <family val="3"/>
      <charset val="128"/>
    </font>
    <font>
      <b/>
      <sz val="11"/>
      <name val="游ゴシック"/>
      <family val="3"/>
      <charset val="128"/>
    </font>
    <font>
      <b/>
      <sz val="11"/>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FFCC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304">
    <xf numFmtId="0" fontId="0" fillId="0" borderId="0" xfId="0"/>
    <xf numFmtId="0" fontId="4"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176" fontId="6" fillId="0" borderId="0" xfId="0" applyNumberFormat="1" applyFont="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10" fillId="0" borderId="15" xfId="0" applyFont="1" applyBorder="1" applyAlignment="1">
      <alignment vertical="center"/>
    </xf>
    <xf numFmtId="0" fontId="0" fillId="0" borderId="0" xfId="0" applyAlignment="1">
      <alignmen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Fill="1" applyBorder="1" applyAlignment="1">
      <alignment horizontal="right" vertical="center"/>
    </xf>
    <xf numFmtId="0" fontId="6" fillId="0" borderId="0" xfId="0" applyFont="1" applyFill="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13"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xf>
    <xf numFmtId="0" fontId="14" fillId="0" borderId="0" xfId="0" applyFont="1" applyAlignment="1">
      <alignment vertical="center"/>
    </xf>
    <xf numFmtId="0" fontId="6" fillId="0" borderId="11"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lignment vertical="center"/>
    </xf>
    <xf numFmtId="0" fontId="6" fillId="0" borderId="7" xfId="0" applyFont="1" applyBorder="1" applyAlignment="1">
      <alignment vertical="center"/>
    </xf>
    <xf numFmtId="0" fontId="11" fillId="0" borderId="5" xfId="0" applyFont="1" applyBorder="1" applyAlignment="1">
      <alignment vertical="center"/>
    </xf>
    <xf numFmtId="38" fontId="8" fillId="0" borderId="15" xfId="1" applyFont="1" applyBorder="1" applyAlignment="1">
      <alignment vertical="center"/>
    </xf>
    <xf numFmtId="0" fontId="16" fillId="0" borderId="0" xfId="0" applyFont="1" applyBorder="1" applyAlignment="1">
      <alignment vertical="center"/>
    </xf>
    <xf numFmtId="0" fontId="6" fillId="0" borderId="26" xfId="0" applyFont="1" applyBorder="1" applyAlignment="1">
      <alignment horizontal="center" vertical="center" shrinkToFit="1"/>
    </xf>
    <xf numFmtId="0" fontId="6" fillId="0" borderId="26" xfId="0" applyFont="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vertical="center" shrinkToFit="1"/>
    </xf>
    <xf numFmtId="0" fontId="14" fillId="0" borderId="1" xfId="0" applyFont="1" applyBorder="1" applyAlignment="1">
      <alignment horizontal="center" vertical="center" shrinkToFit="1"/>
    </xf>
    <xf numFmtId="0" fontId="4" fillId="2" borderId="1" xfId="0" applyFont="1" applyFill="1" applyBorder="1" applyAlignment="1">
      <alignment horizontal="center" vertical="center"/>
    </xf>
    <xf numFmtId="0" fontId="4" fillId="2" borderId="29" xfId="0" applyFont="1" applyFill="1" applyBorder="1" applyAlignment="1">
      <alignment horizontal="center" vertical="center" shrinkToFit="1"/>
    </xf>
    <xf numFmtId="0" fontId="23" fillId="0" borderId="9" xfId="0" applyFont="1" applyBorder="1" applyAlignment="1">
      <alignment vertical="center" wrapText="1"/>
    </xf>
    <xf numFmtId="0" fontId="23" fillId="0" borderId="0" xfId="0" applyFont="1" applyBorder="1" applyAlignment="1">
      <alignment vertical="center" wrapText="1"/>
    </xf>
    <xf numFmtId="0" fontId="23" fillId="0" borderId="10" xfId="0" applyFont="1" applyBorder="1" applyAlignment="1">
      <alignment vertical="center" wrapText="1"/>
    </xf>
    <xf numFmtId="0" fontId="23" fillId="0" borderId="12" xfId="0" applyFont="1" applyBorder="1" applyAlignment="1">
      <alignment vertical="center" wrapText="1"/>
    </xf>
    <xf numFmtId="0" fontId="23" fillId="0" borderId="4" xfId="0" applyFont="1" applyBorder="1" applyAlignment="1">
      <alignment vertical="center" wrapText="1"/>
    </xf>
    <xf numFmtId="0" fontId="23" fillId="0" borderId="13" xfId="0" applyFont="1" applyBorder="1" applyAlignment="1">
      <alignment vertical="center" wrapText="1"/>
    </xf>
    <xf numFmtId="0" fontId="0" fillId="0" borderId="0" xfId="0" applyAlignment="1">
      <alignment horizontal="center" vertical="center"/>
    </xf>
    <xf numFmtId="0" fontId="6" fillId="0" borderId="0" xfId="0" applyFont="1" applyAlignment="1">
      <alignment horizontal="center"/>
    </xf>
    <xf numFmtId="0" fontId="6" fillId="0" borderId="4"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wrapText="1"/>
    </xf>
    <xf numFmtId="0" fontId="6" fillId="0" borderId="4" xfId="0" applyFont="1" applyBorder="1" applyAlignment="1">
      <alignment horizontal="center" vertical="center"/>
    </xf>
    <xf numFmtId="0" fontId="10" fillId="0" borderId="0" xfId="0" applyFont="1" applyFill="1" applyAlignment="1">
      <alignment horizontal="right" vertical="center"/>
    </xf>
    <xf numFmtId="0" fontId="0" fillId="0" borderId="0" xfId="0" applyAlignment="1">
      <alignment wrapText="1"/>
    </xf>
    <xf numFmtId="0" fontId="0" fillId="2" borderId="1" xfId="0" applyFill="1" applyBorder="1" applyAlignment="1">
      <alignment horizontal="center" vertical="center"/>
    </xf>
    <xf numFmtId="0" fontId="0" fillId="0" borderId="0" xfId="0" applyBorder="1" applyAlignment="1">
      <alignment vertical="center" shrinkToFit="1"/>
    </xf>
    <xf numFmtId="0" fontId="6" fillId="0" borderId="4" xfId="0" applyFont="1" applyFill="1" applyBorder="1" applyAlignment="1">
      <alignment vertical="center"/>
    </xf>
    <xf numFmtId="0" fontId="6" fillId="0" borderId="4" xfId="0" applyFont="1" applyFill="1" applyBorder="1" applyAlignment="1">
      <alignment horizontal="right" vertical="center"/>
    </xf>
    <xf numFmtId="0" fontId="29" fillId="0" borderId="0" xfId="0" applyFont="1" applyAlignment="1">
      <alignment vertical="center"/>
    </xf>
    <xf numFmtId="0" fontId="30" fillId="0" borderId="0" xfId="0" applyFont="1" applyAlignment="1">
      <alignment vertical="center"/>
    </xf>
    <xf numFmtId="0" fontId="0" fillId="2" borderId="1" xfId="0" applyFill="1" applyBorder="1" applyAlignment="1">
      <alignment horizontal="center" vertical="center" wrapText="1"/>
    </xf>
    <xf numFmtId="0" fontId="6" fillId="2" borderId="1" xfId="0" applyFont="1" applyFill="1" applyBorder="1" applyAlignment="1">
      <alignment horizontal="center" vertical="center" shrinkToFit="1"/>
    </xf>
    <xf numFmtId="0" fontId="0" fillId="0" borderId="0" xfId="0" applyBorder="1" applyAlignment="1">
      <alignment vertical="center"/>
    </xf>
    <xf numFmtId="49" fontId="32" fillId="4" borderId="31" xfId="0" applyNumberFormat="1" applyFont="1" applyFill="1" applyBorder="1" applyAlignment="1" applyProtection="1">
      <alignment horizontal="center" shrinkToFit="1"/>
    </xf>
    <xf numFmtId="49" fontId="32" fillId="4" borderId="31" xfId="0" applyNumberFormat="1" applyFont="1" applyFill="1" applyBorder="1" applyAlignment="1" applyProtection="1">
      <alignment horizontal="left" shrinkToFit="1"/>
    </xf>
    <xf numFmtId="49" fontId="32" fillId="4" borderId="32" xfId="0" applyNumberFormat="1" applyFont="1" applyFill="1" applyBorder="1" applyAlignment="1" applyProtection="1">
      <alignment shrinkToFit="1"/>
    </xf>
    <xf numFmtId="49" fontId="32" fillId="4" borderId="33" xfId="0" applyNumberFormat="1" applyFont="1" applyFill="1" applyBorder="1" applyAlignment="1" applyProtection="1">
      <alignment shrinkToFit="1"/>
    </xf>
    <xf numFmtId="49" fontId="32" fillId="4" borderId="34" xfId="0" applyNumberFormat="1" applyFont="1" applyFill="1" applyBorder="1" applyAlignment="1" applyProtection="1">
      <alignment horizontal="center" shrinkToFit="1"/>
    </xf>
    <xf numFmtId="49" fontId="32" fillId="4" borderId="35" xfId="0" applyNumberFormat="1" applyFont="1" applyFill="1" applyBorder="1" applyAlignment="1" applyProtection="1">
      <alignment horizontal="center" shrinkToFit="1"/>
    </xf>
    <xf numFmtId="49" fontId="32" fillId="4" borderId="36" xfId="0" applyNumberFormat="1" applyFont="1" applyFill="1" applyBorder="1" applyAlignment="1" applyProtection="1">
      <alignment horizontal="center" shrinkToFit="1"/>
    </xf>
    <xf numFmtId="38" fontId="0" fillId="0" borderId="0" xfId="0" applyNumberFormat="1"/>
    <xf numFmtId="0" fontId="4" fillId="2" borderId="29" xfId="0" applyFont="1" applyFill="1" applyBorder="1" applyAlignment="1">
      <alignment horizontal="center" vertical="center" shrinkToFit="1"/>
    </xf>
    <xf numFmtId="0" fontId="27" fillId="3" borderId="0" xfId="0" applyFont="1" applyFill="1" applyBorder="1" applyAlignment="1">
      <alignment horizontal="center" vertical="center" textRotation="255" shrinkToFit="1"/>
    </xf>
    <xf numFmtId="0" fontId="34" fillId="2" borderId="11" xfId="0" applyFont="1" applyFill="1" applyBorder="1" applyAlignment="1">
      <alignment horizontal="center" vertical="center" textRotation="255" shrinkToFit="1"/>
    </xf>
    <xf numFmtId="0" fontId="0" fillId="0" borderId="4" xfId="0" applyBorder="1" applyAlignment="1">
      <alignment horizontal="center" vertical="center"/>
    </xf>
    <xf numFmtId="0" fontId="0" fillId="0" borderId="8"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3" xfId="0" applyBorder="1" applyAlignment="1">
      <alignment vertical="center"/>
    </xf>
    <xf numFmtId="0" fontId="0" fillId="0" borderId="1" xfId="0" applyFill="1" applyBorder="1" applyAlignment="1" applyProtection="1">
      <alignment shrinkToFit="1"/>
      <protection locked="0"/>
    </xf>
    <xf numFmtId="178" fontId="6" fillId="0" borderId="4" xfId="0" applyNumberFormat="1" applyFont="1" applyFill="1" applyBorder="1" applyAlignment="1" applyProtection="1">
      <alignment horizontal="center" vertical="center"/>
      <protection locked="0"/>
    </xf>
    <xf numFmtId="0" fontId="6" fillId="0" borderId="26" xfId="0" applyFont="1" applyBorder="1" applyAlignment="1" applyProtection="1">
      <alignment vertical="center" shrinkToFit="1"/>
      <protection locked="0"/>
    </xf>
    <xf numFmtId="0" fontId="6" fillId="0" borderId="27" xfId="0" applyFont="1" applyBorder="1" applyAlignment="1" applyProtection="1">
      <alignment vertical="center" shrinkToFit="1"/>
      <protection locked="0"/>
    </xf>
    <xf numFmtId="0" fontId="7" fillId="0" borderId="0" xfId="0" applyFont="1" applyFill="1" applyBorder="1" applyAlignment="1" applyProtection="1">
      <alignment horizontal="right" vertical="center"/>
      <protection locked="0"/>
    </xf>
    <xf numFmtId="0" fontId="6" fillId="0" borderId="11"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26"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4" xfId="0" applyFont="1" applyFill="1" applyBorder="1" applyAlignment="1">
      <alignment vertical="center" shrinkToFit="1"/>
    </xf>
    <xf numFmtId="0" fontId="6" fillId="0" borderId="4" xfId="0" applyFont="1" applyBorder="1" applyAlignment="1">
      <alignment vertical="center" shrinkToFit="1"/>
    </xf>
    <xf numFmtId="0" fontId="6" fillId="0" borderId="0" xfId="0" applyFont="1" applyAlignment="1" applyProtection="1">
      <alignment horizontal="center" vertical="center"/>
      <protection locked="0"/>
    </xf>
    <xf numFmtId="0" fontId="12" fillId="0" borderId="0" xfId="0" applyFont="1" applyAlignment="1">
      <alignment vertical="center"/>
    </xf>
    <xf numFmtId="0" fontId="6" fillId="0" borderId="26" xfId="0" applyFont="1" applyBorder="1" applyAlignment="1">
      <alignment horizontal="center" vertical="center"/>
    </xf>
    <xf numFmtId="0" fontId="6" fillId="0" borderId="11" xfId="0" applyFont="1" applyFill="1" applyBorder="1" applyAlignment="1" applyProtection="1">
      <alignment horizontal="center" vertical="center"/>
      <protection locked="0"/>
    </xf>
    <xf numFmtId="0" fontId="6" fillId="0" borderId="26" xfId="0" applyFont="1" applyBorder="1" applyAlignment="1" applyProtection="1">
      <alignment horizontal="center" vertical="center" shrinkToFit="1"/>
      <protection locked="0"/>
    </xf>
    <xf numFmtId="0" fontId="6" fillId="0" borderId="26" xfId="0" applyFont="1" applyBorder="1" applyAlignment="1">
      <alignment horizontal="center" vertical="center"/>
    </xf>
    <xf numFmtId="0" fontId="4" fillId="2" borderId="29" xfId="0" applyFont="1" applyFill="1" applyBorder="1" applyAlignment="1">
      <alignment horizontal="center" vertical="center" shrinkToFit="1"/>
    </xf>
    <xf numFmtId="0" fontId="6" fillId="0" borderId="26" xfId="0" applyFont="1" applyBorder="1" applyAlignment="1" applyProtection="1">
      <alignment horizontal="center" vertical="center" shrinkToFit="1"/>
      <protection locked="0"/>
    </xf>
    <xf numFmtId="0" fontId="6" fillId="0" borderId="26" xfId="0" applyFont="1" applyBorder="1" applyAlignment="1">
      <alignment horizontal="center" vertical="center"/>
    </xf>
    <xf numFmtId="0" fontId="6" fillId="0" borderId="11" xfId="0" applyFont="1" applyBorder="1" applyAlignment="1">
      <alignment vertical="center"/>
    </xf>
    <xf numFmtId="0" fontId="6" fillId="0" borderId="3" xfId="0" applyFont="1" applyBorder="1" applyAlignment="1">
      <alignment vertical="center"/>
    </xf>
    <xf numFmtId="0" fontId="16" fillId="0" borderId="0" xfId="0" applyFont="1" applyAlignment="1">
      <alignment vertical="center"/>
    </xf>
    <xf numFmtId="0" fontId="6" fillId="0" borderId="2" xfId="0" applyFont="1" applyFill="1" applyBorder="1" applyAlignment="1" applyProtection="1">
      <alignment vertical="center"/>
      <protection locked="0"/>
    </xf>
    <xf numFmtId="0" fontId="6" fillId="0" borderId="3" xfId="0" applyFont="1" applyFill="1" applyBorder="1" applyAlignment="1">
      <alignment vertical="center"/>
    </xf>
    <xf numFmtId="0" fontId="4" fillId="2" borderId="11" xfId="0" applyFont="1" applyFill="1" applyBorder="1" applyAlignment="1">
      <alignment vertical="center" shrinkToFit="1"/>
    </xf>
    <xf numFmtId="0" fontId="6" fillId="0" borderId="11" xfId="0" applyFont="1" applyFill="1" applyBorder="1" applyAlignment="1">
      <alignment horizontal="right" vertical="center"/>
    </xf>
    <xf numFmtId="0" fontId="6" fillId="0" borderId="2" xfId="0" applyFont="1" applyFill="1" applyBorder="1" applyAlignment="1">
      <alignment vertical="center"/>
    </xf>
    <xf numFmtId="0" fontId="4" fillId="2" borderId="2" xfId="0" applyFont="1" applyFill="1" applyBorder="1" applyAlignment="1">
      <alignment vertical="center" shrinkToFit="1"/>
    </xf>
    <xf numFmtId="0" fontId="6" fillId="0" borderId="9" xfId="0" applyFont="1" applyFill="1" applyBorder="1" applyAlignment="1">
      <alignment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0" fillId="0" borderId="0" xfId="0" applyFont="1" applyFill="1" applyBorder="1" applyAlignment="1">
      <alignment horizontal="left" vertical="center" shrinkToFit="1"/>
    </xf>
    <xf numFmtId="0" fontId="6" fillId="0" borderId="4" xfId="0" applyFont="1" applyFill="1" applyBorder="1" applyAlignment="1">
      <alignment vertical="center" shrinkToFit="1"/>
    </xf>
    <xf numFmtId="38" fontId="6" fillId="0" borderId="4" xfId="1"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protection locked="0"/>
    </xf>
    <xf numFmtId="179" fontId="6" fillId="0" borderId="11" xfId="0" applyNumberFormat="1" applyFont="1" applyBorder="1" applyAlignment="1" applyProtection="1">
      <alignment horizontal="center" vertical="center"/>
      <protection locked="0"/>
    </xf>
    <xf numFmtId="179" fontId="6" fillId="0" borderId="3" xfId="0" applyNumberFormat="1" applyFont="1" applyBorder="1" applyAlignment="1" applyProtection="1">
      <alignment horizontal="center" vertical="center"/>
      <protection locked="0"/>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9"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0" xfId="0" applyFont="1" applyAlignment="1">
      <alignment horizontal="left" vertical="center" indent="1" shrinkToFit="1"/>
    </xf>
    <xf numFmtId="0" fontId="6" fillId="0" borderId="0" xfId="0" applyFont="1" applyAlignment="1">
      <alignment horizontal="center"/>
    </xf>
    <xf numFmtId="0" fontId="0" fillId="0" borderId="4" xfId="0" applyBorder="1" applyAlignment="1">
      <alignment horizontal="left" vertical="center" shrinkToFi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177" fontId="6" fillId="0" borderId="0" xfId="0" applyNumberFormat="1" applyFont="1" applyFill="1" applyBorder="1" applyAlignment="1" applyProtection="1">
      <alignment horizontal="right" vertical="center"/>
      <protection locked="0"/>
    </xf>
    <xf numFmtId="0" fontId="17" fillId="0" borderId="0" xfId="0" applyFont="1" applyBorder="1" applyAlignment="1">
      <alignment horizontal="center" vertical="center"/>
    </xf>
    <xf numFmtId="0" fontId="6" fillId="0" borderId="0" xfId="0" applyFont="1" applyBorder="1" applyAlignment="1">
      <alignment horizontal="center"/>
    </xf>
    <xf numFmtId="0" fontId="27" fillId="3" borderId="1" xfId="0" applyFont="1" applyFill="1" applyBorder="1" applyAlignment="1">
      <alignment horizontal="center" vertical="center" textRotation="255" shrinkToFit="1"/>
    </xf>
    <xf numFmtId="0" fontId="23" fillId="0" borderId="4" xfId="0" applyFont="1" applyBorder="1" applyAlignment="1" applyProtection="1">
      <alignment horizontal="center" vertical="center" wrapText="1"/>
      <protection locked="0"/>
    </xf>
    <xf numFmtId="0" fontId="22" fillId="2" borderId="2"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3" fillId="0" borderId="0" xfId="0" applyFont="1" applyBorder="1" applyAlignment="1">
      <alignment horizontal="center" vertical="center"/>
    </xf>
    <xf numFmtId="0" fontId="34" fillId="2" borderId="11" xfId="0" applyFont="1" applyFill="1" applyBorder="1" applyAlignment="1">
      <alignment horizontal="center" vertical="center" textRotation="255" shrinkToFit="1"/>
    </xf>
    <xf numFmtId="0" fontId="34" fillId="2" borderId="2" xfId="0" applyFont="1" applyFill="1" applyBorder="1" applyAlignment="1">
      <alignment horizontal="center" vertical="center" textRotation="255" shrinkToFit="1"/>
    </xf>
    <xf numFmtId="0" fontId="4" fillId="2" borderId="37" xfId="0" applyFont="1" applyFill="1" applyBorder="1" applyAlignment="1">
      <alignment horizontal="center" vertical="center" wrapText="1" shrinkToFit="1"/>
    </xf>
    <xf numFmtId="0" fontId="4" fillId="2" borderId="39"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1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1" xfId="0" applyFont="1" applyFill="1" applyBorder="1" applyAlignment="1">
      <alignment horizontal="center" vertical="center"/>
    </xf>
    <xf numFmtId="0" fontId="6" fillId="0" borderId="48"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6" fillId="0" borderId="4" xfId="0" applyFont="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2" xfId="0" applyFont="1" applyFill="1" applyBorder="1" applyAlignment="1">
      <alignment vertical="center" shrinkToFit="1"/>
    </xf>
    <xf numFmtId="0" fontId="6" fillId="0" borderId="11" xfId="0" applyFont="1" applyFill="1" applyBorder="1" applyAlignment="1">
      <alignment vertical="center" shrinkToFit="1"/>
    </xf>
    <xf numFmtId="0" fontId="6" fillId="0" borderId="3" xfId="0" applyFont="1" applyFill="1" applyBorder="1" applyAlignment="1">
      <alignment vertical="center" shrinkToFit="1"/>
    </xf>
    <xf numFmtId="0" fontId="6" fillId="0" borderId="2" xfId="0" applyFont="1" applyFill="1" applyBorder="1" applyAlignment="1" applyProtection="1">
      <alignment vertical="center" shrinkToFit="1"/>
      <protection locked="0"/>
    </xf>
    <xf numFmtId="0" fontId="6" fillId="0" borderId="11" xfId="0" applyFont="1" applyFill="1" applyBorder="1" applyAlignment="1" applyProtection="1">
      <alignment vertical="center" shrinkToFit="1"/>
      <protection locked="0"/>
    </xf>
    <xf numFmtId="0" fontId="6" fillId="0" borderId="3" xfId="0" applyFont="1" applyFill="1" applyBorder="1" applyAlignment="1" applyProtection="1">
      <alignment vertical="center" shrinkToFit="1"/>
      <protection locked="0"/>
    </xf>
    <xf numFmtId="0" fontId="4" fillId="2" borderId="11" xfId="0" applyFont="1" applyFill="1" applyBorder="1" applyAlignment="1">
      <alignment horizontal="center" vertical="center" shrinkToFit="1"/>
    </xf>
    <xf numFmtId="38" fontId="6" fillId="0" borderId="2" xfId="1" applyFont="1" applyBorder="1" applyAlignment="1" applyProtection="1">
      <alignment vertical="center"/>
      <protection locked="0"/>
    </xf>
    <xf numFmtId="38" fontId="6" fillId="0" borderId="20" xfId="1" applyFont="1" applyBorder="1" applyAlignment="1" applyProtection="1">
      <alignment vertical="center"/>
      <protection locked="0"/>
    </xf>
    <xf numFmtId="0" fontId="4" fillId="0" borderId="0" xfId="0" applyFont="1" applyBorder="1" applyAlignment="1">
      <alignment vertical="center"/>
    </xf>
    <xf numFmtId="38" fontId="6" fillId="0" borderId="2" xfId="2" applyFont="1" applyBorder="1" applyAlignment="1">
      <alignment vertical="center"/>
    </xf>
    <xf numFmtId="38" fontId="6" fillId="0" borderId="11" xfId="2" applyFont="1" applyBorder="1" applyAlignment="1">
      <alignment vertical="center"/>
    </xf>
    <xf numFmtId="38" fontId="6" fillId="0" borderId="3" xfId="2" applyFont="1" applyBorder="1" applyAlignment="1">
      <alignment vertical="center"/>
    </xf>
    <xf numFmtId="0" fontId="18" fillId="2" borderId="9" xfId="0" applyFont="1" applyFill="1" applyBorder="1" applyAlignment="1">
      <alignment horizontal="center" vertical="center" wrapText="1" shrinkToFit="1"/>
    </xf>
    <xf numFmtId="0" fontId="18" fillId="2" borderId="0"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6" fillId="0" borderId="14" xfId="1" applyNumberFormat="1" applyFont="1" applyBorder="1" applyAlignment="1" applyProtection="1">
      <alignment horizontal="center" vertical="center" shrinkToFit="1"/>
      <protection locked="0"/>
    </xf>
    <xf numFmtId="0" fontId="6" fillId="0" borderId="11"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4" fillId="2" borderId="14" xfId="0" applyFont="1" applyFill="1" applyBorder="1" applyAlignment="1">
      <alignment horizontal="center" vertical="center" shrinkToFit="1"/>
    </xf>
    <xf numFmtId="176" fontId="4" fillId="2" borderId="2" xfId="0" applyNumberFormat="1" applyFont="1" applyFill="1" applyBorder="1" applyAlignment="1">
      <alignment horizontal="center" vertical="center" shrinkToFit="1"/>
    </xf>
    <xf numFmtId="176" fontId="4" fillId="2" borderId="20" xfId="0" applyNumberFormat="1" applyFont="1" applyFill="1" applyBorder="1" applyAlignment="1">
      <alignment horizontal="center" vertical="center" shrinkToFit="1"/>
    </xf>
    <xf numFmtId="0" fontId="16" fillId="0" borderId="8" xfId="0" applyFont="1" applyBorder="1" applyAlignment="1">
      <alignment vertical="center"/>
    </xf>
    <xf numFmtId="0" fontId="16" fillId="0" borderId="5" xfId="0" applyFont="1" applyBorder="1" applyAlignment="1">
      <alignment vertical="center"/>
    </xf>
    <xf numFmtId="38" fontId="6" fillId="0" borderId="8" xfId="1" applyFont="1" applyBorder="1" applyAlignment="1">
      <alignment vertical="center"/>
    </xf>
    <xf numFmtId="38" fontId="6" fillId="0" borderId="21" xfId="1" applyFont="1" applyBorder="1" applyAlignment="1">
      <alignment vertical="center"/>
    </xf>
    <xf numFmtId="38" fontId="6" fillId="0" borderId="12" xfId="1" applyFont="1" applyBorder="1" applyAlignment="1">
      <alignment vertical="center"/>
    </xf>
    <xf numFmtId="38" fontId="6" fillId="0" borderId="22" xfId="1" applyFont="1" applyBorder="1" applyAlignment="1">
      <alignment vertical="center"/>
    </xf>
    <xf numFmtId="38" fontId="7" fillId="0" borderId="15" xfId="1" applyFont="1" applyBorder="1" applyAlignment="1" applyProtection="1">
      <alignment vertical="center"/>
      <protection locked="0"/>
    </xf>
    <xf numFmtId="38" fontId="7" fillId="0" borderId="5" xfId="1" applyFont="1" applyBorder="1" applyAlignment="1" applyProtection="1">
      <alignment vertical="center"/>
      <protection locked="0"/>
    </xf>
    <xf numFmtId="38" fontId="6" fillId="0" borderId="14" xfId="1" applyFont="1" applyBorder="1" applyAlignment="1" applyProtection="1">
      <alignment vertical="center"/>
      <protection locked="0"/>
    </xf>
    <xf numFmtId="38" fontId="6" fillId="0" borderId="11" xfId="1" applyFont="1" applyBorder="1" applyAlignment="1" applyProtection="1">
      <alignment vertical="center"/>
      <protection locked="0"/>
    </xf>
    <xf numFmtId="38" fontId="6" fillId="0" borderId="3" xfId="1" applyFont="1" applyBorder="1" applyAlignment="1" applyProtection="1">
      <alignment vertical="center"/>
      <protection locked="0"/>
    </xf>
    <xf numFmtId="0" fontId="19" fillId="2" borderId="2" xfId="0" applyFont="1" applyFill="1" applyBorder="1" applyAlignment="1">
      <alignment horizontal="center" vertical="center" wrapText="1"/>
    </xf>
    <xf numFmtId="0" fontId="19" fillId="2" borderId="11" xfId="0" applyFont="1" applyFill="1" applyBorder="1" applyAlignment="1">
      <alignment horizontal="center" vertical="center"/>
    </xf>
    <xf numFmtId="0" fontId="19" fillId="2" borderId="3" xfId="0" applyFont="1" applyFill="1" applyBorder="1" applyAlignment="1">
      <alignment horizontal="center" vertical="center"/>
    </xf>
    <xf numFmtId="177" fontId="6" fillId="0" borderId="8" xfId="0" applyNumberFormat="1" applyFont="1" applyBorder="1" applyAlignment="1" applyProtection="1">
      <alignment horizontal="left" vertical="center"/>
      <protection locked="0"/>
    </xf>
    <xf numFmtId="177" fontId="6" fillId="0" borderId="5" xfId="0" applyNumberFormat="1" applyFont="1" applyBorder="1" applyAlignment="1" applyProtection="1">
      <alignment horizontal="left" vertical="center"/>
      <protection locked="0"/>
    </xf>
    <xf numFmtId="177" fontId="6" fillId="0" borderId="7" xfId="0" applyNumberFormat="1" applyFont="1" applyBorder="1" applyAlignment="1" applyProtection="1">
      <alignment horizontal="left" vertical="center"/>
      <protection locked="0"/>
    </xf>
    <xf numFmtId="0" fontId="19" fillId="2" borderId="2" xfId="0" applyFont="1" applyFill="1" applyBorder="1" applyAlignment="1">
      <alignment horizontal="center" vertical="center"/>
    </xf>
    <xf numFmtId="0" fontId="6" fillId="0" borderId="8"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2" xfId="0" applyFont="1" applyBorder="1" applyAlignment="1">
      <alignment vertical="center"/>
    </xf>
    <xf numFmtId="0" fontId="6" fillId="0" borderId="11" xfId="0" applyFont="1" applyBorder="1" applyAlignment="1">
      <alignment vertical="center"/>
    </xf>
    <xf numFmtId="0" fontId="6" fillId="0" borderId="3" xfId="0" applyFont="1" applyBorder="1" applyAlignment="1">
      <alignment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xf>
    <xf numFmtId="0" fontId="6" fillId="0" borderId="8" xfId="0" applyFont="1" applyFill="1" applyBorder="1" applyAlignment="1">
      <alignment vertical="top"/>
    </xf>
    <xf numFmtId="0" fontId="6" fillId="0" borderId="5" xfId="0" applyFont="1" applyFill="1" applyBorder="1" applyAlignment="1">
      <alignment vertical="top"/>
    </xf>
    <xf numFmtId="0" fontId="6" fillId="0" borderId="7" xfId="0" applyFont="1" applyFill="1" applyBorder="1" applyAlignment="1">
      <alignment vertical="top"/>
    </xf>
    <xf numFmtId="0" fontId="19" fillId="2" borderId="8"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3" xfId="0" applyFont="1" applyFill="1" applyBorder="1" applyAlignment="1">
      <alignment horizontal="center" vertical="center"/>
    </xf>
    <xf numFmtId="0" fontId="6" fillId="0" borderId="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9" fillId="2" borderId="1" xfId="0" applyFont="1" applyFill="1" applyBorder="1" applyAlignment="1">
      <alignment horizontal="center" vertical="center"/>
    </xf>
    <xf numFmtId="0" fontId="0" fillId="0" borderId="1" xfId="0" applyBorder="1" applyAlignment="1" applyProtection="1">
      <alignment vertical="center"/>
      <protection locked="0"/>
    </xf>
    <xf numFmtId="0" fontId="0" fillId="0" borderId="1" xfId="0" applyBorder="1" applyAlignment="1" applyProtection="1">
      <alignment vertical="center" shrinkToFit="1"/>
      <protection locked="0"/>
    </xf>
    <xf numFmtId="0" fontId="19" fillId="2" borderId="1"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9" fillId="2" borderId="37" xfId="0" applyFont="1" applyFill="1" applyBorder="1" applyAlignment="1">
      <alignment horizontal="center" vertical="center" shrinkToFit="1"/>
    </xf>
    <xf numFmtId="0" fontId="19" fillId="2" borderId="38"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38" fontId="6" fillId="0" borderId="0" xfId="1" applyFont="1" applyAlignment="1">
      <alignment horizontal="center" vertical="center"/>
    </xf>
    <xf numFmtId="0" fontId="6" fillId="0" borderId="0" xfId="0" applyFont="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lignment horizontal="center" vertical="center"/>
    </xf>
    <xf numFmtId="177" fontId="28" fillId="0" borderId="0" xfId="0" applyNumberFormat="1" applyFont="1" applyAlignment="1">
      <alignment vertical="center" wrapText="1"/>
    </xf>
    <xf numFmtId="0" fontId="12" fillId="0" borderId="0" xfId="0" applyFont="1" applyAlignment="1">
      <alignment horizontal="left" vertical="center" shrinkToFit="1"/>
    </xf>
    <xf numFmtId="177" fontId="0" fillId="0" borderId="1" xfId="0" applyNumberFormat="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18" fillId="2" borderId="9" xfId="0" applyFont="1" applyFill="1" applyBorder="1" applyAlignment="1">
      <alignment horizontal="center" vertical="center" wrapText="1"/>
    </xf>
    <xf numFmtId="0" fontId="18" fillId="2" borderId="0"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9" xfId="0" applyFont="1" applyFill="1" applyBorder="1" applyAlignment="1">
      <alignment horizontal="center" vertical="center"/>
    </xf>
    <xf numFmtId="38" fontId="6" fillId="0" borderId="8" xfId="1" applyFont="1" applyBorder="1" applyAlignment="1" applyProtection="1">
      <alignment vertical="center"/>
      <protection locked="0"/>
    </xf>
    <xf numFmtId="38" fontId="6" fillId="0" borderId="21" xfId="1" applyFont="1" applyBorder="1" applyAlignment="1" applyProtection="1">
      <alignment vertical="center"/>
      <protection locked="0"/>
    </xf>
    <xf numFmtId="38" fontId="6" fillId="0" borderId="12" xfId="1" applyFont="1" applyBorder="1" applyAlignment="1" applyProtection="1">
      <alignment vertical="center"/>
      <protection locked="0"/>
    </xf>
    <xf numFmtId="38" fontId="6" fillId="0" borderId="22" xfId="1" applyFont="1" applyBorder="1" applyAlignment="1" applyProtection="1">
      <alignment vertical="center"/>
      <protection locked="0"/>
    </xf>
    <xf numFmtId="0" fontId="4" fillId="2" borderId="23" xfId="0" applyFont="1" applyFill="1" applyBorder="1" applyAlignment="1">
      <alignment horizontal="center" vertical="center" shrinkToFit="1"/>
    </xf>
    <xf numFmtId="0" fontId="6" fillId="0" borderId="26"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5" xfId="0" applyFont="1" applyFill="1" applyBorder="1" applyAlignment="1">
      <alignment horizontal="center" vertical="center" wrapText="1" shrinkToFit="1"/>
    </xf>
    <xf numFmtId="0" fontId="4" fillId="2" borderId="2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180" fontId="6" fillId="0" borderId="30" xfId="0" applyNumberFormat="1" applyFont="1" applyBorder="1" applyAlignment="1" applyProtection="1">
      <alignment horizontal="center" vertical="center" shrinkToFit="1"/>
      <protection locked="0"/>
    </xf>
    <xf numFmtId="180" fontId="6" fillId="0" borderId="26" xfId="0" applyNumberFormat="1"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7" fillId="0" borderId="0" xfId="0" applyFont="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pplyProtection="1">
      <alignment horizontal="center" vertical="center" shrinkToFit="1"/>
      <protection locked="0"/>
    </xf>
    <xf numFmtId="0" fontId="4" fillId="2" borderId="40"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38" fontId="0" fillId="2" borderId="0" xfId="1" applyFont="1" applyFill="1" applyAlignment="1">
      <alignment horizontal="center"/>
    </xf>
  </cellXfs>
  <cellStyles count="3">
    <cellStyle name="桁区切り" xfId="1" builtinId="6"/>
    <cellStyle name="桁区切り 2" xfId="2"/>
    <cellStyle name="標準" xfId="0" builtinId="0"/>
  </cellStyles>
  <dxfs count="10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rgb="FFFF0000"/>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rgb="FFFF0000"/>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ont>
        <color theme="0"/>
      </font>
    </dxf>
    <dxf>
      <font>
        <color theme="0"/>
      </font>
    </dxf>
    <dxf>
      <font>
        <color auto="1"/>
      </font>
      <fill>
        <patternFill>
          <fgColor theme="8" tint="0.79995117038483843"/>
          <bgColor theme="8" tint="0.79998168889431442"/>
        </patternFill>
      </fill>
    </dxf>
    <dxf>
      <font>
        <color auto="1"/>
      </font>
      <fill>
        <patternFill>
          <fgColor theme="8" tint="0.79995117038483843"/>
          <bgColor theme="8" tint="0.79998168889431442"/>
        </patternFill>
      </fill>
    </dxf>
    <dxf>
      <fill>
        <patternFill>
          <bgColor theme="8" tint="0.79998168889431442"/>
        </patternFill>
      </fill>
    </dxf>
    <dxf>
      <font>
        <color auto="1"/>
      </font>
      <fill>
        <patternFill>
          <fgColor theme="8" tint="0.79995117038483843"/>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219075</xdr:colOff>
      <xdr:row>3</xdr:row>
      <xdr:rowOff>161925</xdr:rowOff>
    </xdr:from>
    <xdr:to>
      <xdr:col>27</xdr:col>
      <xdr:colOff>238125</xdr:colOff>
      <xdr:row>8</xdr:row>
      <xdr:rowOff>133350</xdr:rowOff>
    </xdr:to>
    <xdr:sp macro="" textlink="">
      <xdr:nvSpPr>
        <xdr:cNvPr id="2" name="下矢印吹き出し 1"/>
        <xdr:cNvSpPr/>
      </xdr:nvSpPr>
      <xdr:spPr>
        <a:xfrm>
          <a:off x="6210300" y="1019175"/>
          <a:ext cx="3543300" cy="1400175"/>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ここに交付決定通知書の右上の日付</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及び指令番号を入力してください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交付決定日は必ず</a:t>
          </a:r>
          <a:r>
            <a:rPr kumimoji="1" lang="en-US" altLang="ja-JP" sz="1600">
              <a:latin typeface="HG丸ｺﾞｼｯｸM-PRO" panose="020F0600000000000000" pitchFamily="50" charset="-128"/>
              <a:ea typeface="HG丸ｺﾞｼｯｸM-PRO" panose="020F0600000000000000" pitchFamily="50" charset="-128"/>
            </a:rPr>
            <a:t>1</a:t>
          </a:r>
          <a:r>
            <a:rPr kumimoji="1" lang="ja-JP" altLang="en-US" sz="1600">
              <a:latin typeface="HG丸ｺﾞｼｯｸM-PRO" panose="020F0600000000000000" pitchFamily="50" charset="-128"/>
              <a:ea typeface="HG丸ｺﾞｼｯｸM-PRO" panose="020F0600000000000000" pitchFamily="50" charset="-128"/>
            </a:rPr>
            <a:t>日となります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40"/>
  <sheetViews>
    <sheetView tabSelected="1" workbookViewId="0">
      <pane ySplit="9" topLeftCell="A10" activePane="bottomLeft" state="frozen"/>
      <selection pane="bottomLeft" activeCell="B2" sqref="B2"/>
    </sheetView>
  </sheetViews>
  <sheetFormatPr defaultRowHeight="18" x14ac:dyDescent="0.45"/>
  <cols>
    <col min="1" max="1" width="10.8984375" style="10" bestFit="1" customWidth="1"/>
    <col min="2" max="2" width="37" customWidth="1"/>
    <col min="3" max="3" width="104.3984375" bestFit="1" customWidth="1"/>
  </cols>
  <sheetData>
    <row r="1" spans="1:3" x14ac:dyDescent="0.45">
      <c r="A1" s="54" t="s">
        <v>117</v>
      </c>
      <c r="C1" t="s">
        <v>119</v>
      </c>
    </row>
    <row r="2" spans="1:3" ht="36" x14ac:dyDescent="0.45">
      <c r="A2" s="49" t="s">
        <v>30</v>
      </c>
      <c r="B2" s="78"/>
      <c r="C2" s="48" t="s">
        <v>195</v>
      </c>
    </row>
    <row r="3" spans="1:3" ht="36" x14ac:dyDescent="0.45">
      <c r="A3" s="49" t="s">
        <v>42</v>
      </c>
      <c r="B3" s="78"/>
      <c r="C3" s="48" t="s">
        <v>196</v>
      </c>
    </row>
    <row r="4" spans="1:3" ht="36" x14ac:dyDescent="0.45">
      <c r="A4" s="49" t="s">
        <v>2</v>
      </c>
      <c r="B4" s="78"/>
      <c r="C4" s="48" t="s">
        <v>186</v>
      </c>
    </row>
    <row r="5" spans="1:3" x14ac:dyDescent="0.45">
      <c r="A5" s="54" t="s">
        <v>118</v>
      </c>
    </row>
    <row r="6" spans="1:3" ht="37.5" customHeight="1" x14ac:dyDescent="0.45">
      <c r="A6" s="49" t="s">
        <v>188</v>
      </c>
      <c r="B6" s="78"/>
      <c r="C6" t="s">
        <v>187</v>
      </c>
    </row>
    <row r="7" spans="1:3" ht="37.5" customHeight="1" x14ac:dyDescent="0.45">
      <c r="A7" s="49" t="s">
        <v>116</v>
      </c>
      <c r="B7" s="78"/>
      <c r="C7" t="s">
        <v>120</v>
      </c>
    </row>
    <row r="8" spans="1:3" ht="36" x14ac:dyDescent="0.45">
      <c r="A8" s="55" t="s">
        <v>150</v>
      </c>
      <c r="B8" s="78"/>
      <c r="C8" t="s">
        <v>152</v>
      </c>
    </row>
    <row r="9" spans="1:3" ht="33" x14ac:dyDescent="0.45">
      <c r="A9" s="55" t="s">
        <v>151</v>
      </c>
      <c r="B9" s="78"/>
      <c r="C9" t="s">
        <v>153</v>
      </c>
    </row>
    <row r="30" spans="1:1" x14ac:dyDescent="0.45">
      <c r="A30" s="10" t="s">
        <v>140</v>
      </c>
    </row>
    <row r="31" spans="1:1" x14ac:dyDescent="0.45">
      <c r="A31" s="10" t="s">
        <v>141</v>
      </c>
    </row>
    <row r="32" spans="1:1" x14ac:dyDescent="0.45">
      <c r="A32" s="10" t="s">
        <v>142</v>
      </c>
    </row>
    <row r="33" spans="1:1" x14ac:dyDescent="0.45">
      <c r="A33" s="10" t="s">
        <v>143</v>
      </c>
    </row>
    <row r="34" spans="1:1" x14ac:dyDescent="0.45">
      <c r="A34" s="10" t="s">
        <v>144</v>
      </c>
    </row>
    <row r="35" spans="1:1" x14ac:dyDescent="0.45">
      <c r="A35" s="10" t="s">
        <v>145</v>
      </c>
    </row>
    <row r="36" spans="1:1" x14ac:dyDescent="0.45">
      <c r="A36" s="10" t="s">
        <v>146</v>
      </c>
    </row>
    <row r="37" spans="1:1" x14ac:dyDescent="0.45">
      <c r="A37" s="10" t="s">
        <v>147</v>
      </c>
    </row>
    <row r="38" spans="1:1" x14ac:dyDescent="0.45">
      <c r="A38" s="10" t="s">
        <v>148</v>
      </c>
    </row>
    <row r="39" spans="1:1" x14ac:dyDescent="0.45">
      <c r="A39" s="10" t="s">
        <v>149</v>
      </c>
    </row>
    <row r="40" spans="1:1" x14ac:dyDescent="0.45">
      <c r="A40" s="10" t="s">
        <v>35</v>
      </c>
    </row>
  </sheetData>
  <sheetProtection sheet="1" objects="1" scenarios="1" selectLockedCells="1"/>
  <phoneticPr fontId="3"/>
  <conditionalFormatting sqref="B2:B4 B6:B7">
    <cfRule type="containsBlanks" dxfId="100" priority="2">
      <formula>LEN(TRIM(B2))=0</formula>
    </cfRule>
  </conditionalFormatting>
  <conditionalFormatting sqref="B8:B9">
    <cfRule type="containsBlanks" dxfId="99" priority="1">
      <formula>LEN(TRIM(B8))=0</formula>
    </cfRule>
  </conditionalFormatting>
  <dataValidations count="3">
    <dataValidation imeMode="hiragana" allowBlank="1" showInputMessage="1" showErrorMessage="1" sqref="B1:B7 B10:B1048576"/>
    <dataValidation type="list" imeMode="hiragana" allowBlank="1" showInputMessage="1" showErrorMessage="1" error="セルの右側の▼ボタンを押し、選択肢の中から該当するものを選んでください" sqref="B9">
      <formula1>$A$30:$A$40</formula1>
    </dataValidation>
    <dataValidation type="list" imeMode="hiragana" allowBlank="1" showInputMessage="1" showErrorMessage="1" error="セルの右側の▼ボタンを押し、選択肢の中から該当するものを選んでください" sqref="B8">
      <formula1>$A$30:$A$40</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37"/>
  <sheetViews>
    <sheetView view="pageBreakPreview" zoomScaleNormal="100" zoomScaleSheetLayoutView="100" workbookViewId="0">
      <pane ySplit="2" topLeftCell="A3" activePane="bottomLeft" state="frozen"/>
      <selection activeCell="A2" sqref="A2:Q2"/>
      <selection pane="bottomLeft" activeCell="B6" sqref="B6:C6"/>
    </sheetView>
  </sheetViews>
  <sheetFormatPr defaultColWidth="4.59765625" defaultRowHeight="22.5" customHeight="1" x14ac:dyDescent="0.45"/>
  <cols>
    <col min="1" max="16384" width="4.59765625" style="4"/>
  </cols>
  <sheetData>
    <row r="1" spans="1:21" ht="22.5" customHeight="1" x14ac:dyDescent="0.45">
      <c r="A1" s="2" t="s">
        <v>14</v>
      </c>
      <c r="D1" s="2" t="str">
        <f>'4_実績(7-9)'!D1</f>
        <v>＜第２四半期用＞</v>
      </c>
      <c r="G1" s="2"/>
      <c r="U1" s="47" t="str">
        <f>'2_事業計画'!Q1</f>
        <v>（西宮市子ども食堂運営支援事業補助金関係）</v>
      </c>
    </row>
    <row r="2" spans="1:21" ht="22.5" customHeight="1" x14ac:dyDescent="0.45">
      <c r="A2" s="295" t="s">
        <v>20</v>
      </c>
      <c r="B2" s="295"/>
      <c r="C2" s="295"/>
      <c r="D2" s="295"/>
      <c r="E2" s="295"/>
      <c r="F2" s="295"/>
      <c r="G2" s="295"/>
      <c r="H2" s="295"/>
      <c r="I2" s="295"/>
      <c r="J2" s="295"/>
      <c r="K2" s="295"/>
      <c r="L2" s="295"/>
      <c r="M2" s="295"/>
      <c r="N2" s="295"/>
      <c r="O2" s="295"/>
      <c r="P2" s="295"/>
      <c r="Q2" s="295"/>
      <c r="R2" s="295"/>
      <c r="S2" s="295"/>
      <c r="T2" s="295"/>
      <c r="U2" s="295"/>
    </row>
    <row r="3" spans="1:21" ht="22.5" customHeight="1" x14ac:dyDescent="0.45">
      <c r="A3" s="180" t="s">
        <v>3</v>
      </c>
      <c r="B3" s="180"/>
      <c r="C3" s="180"/>
      <c r="D3" s="180"/>
      <c r="E3" s="180"/>
      <c r="F3" s="180"/>
      <c r="G3" s="180"/>
      <c r="H3" s="180"/>
      <c r="I3" s="180"/>
      <c r="J3" s="180"/>
      <c r="K3" s="180"/>
      <c r="L3" s="180"/>
      <c r="M3" s="180"/>
      <c r="N3" s="180" t="s">
        <v>130</v>
      </c>
      <c r="O3" s="180"/>
      <c r="P3" s="180"/>
      <c r="Q3" s="180"/>
      <c r="R3" s="180"/>
      <c r="S3" s="180"/>
      <c r="T3" s="180"/>
      <c r="U3" s="180"/>
    </row>
    <row r="4" spans="1:21" ht="18" x14ac:dyDescent="0.45">
      <c r="A4" s="287"/>
      <c r="B4" s="288" t="s">
        <v>19</v>
      </c>
      <c r="C4" s="289"/>
      <c r="D4" s="278" t="s">
        <v>223</v>
      </c>
      <c r="E4" s="278"/>
      <c r="F4" s="278"/>
      <c r="G4" s="278" t="s">
        <v>219</v>
      </c>
      <c r="H4" s="278"/>
      <c r="I4" s="278"/>
      <c r="J4" s="285" t="s">
        <v>224</v>
      </c>
      <c r="K4" s="301" t="s">
        <v>6</v>
      </c>
      <c r="L4" s="171"/>
      <c r="M4" s="172"/>
      <c r="N4" s="288" t="s">
        <v>19</v>
      </c>
      <c r="O4" s="289"/>
      <c r="P4" s="278" t="s">
        <v>57</v>
      </c>
      <c r="Q4" s="278"/>
      <c r="R4" s="278"/>
      <c r="S4" s="283" t="s">
        <v>8</v>
      </c>
      <c r="T4" s="283"/>
      <c r="U4" s="284"/>
    </row>
    <row r="5" spans="1:21" ht="18" x14ac:dyDescent="0.45">
      <c r="A5" s="287"/>
      <c r="B5" s="290"/>
      <c r="C5" s="286"/>
      <c r="D5" s="66" t="s">
        <v>18</v>
      </c>
      <c r="E5" s="66" t="s">
        <v>17</v>
      </c>
      <c r="F5" s="66" t="s">
        <v>16</v>
      </c>
      <c r="G5" s="95" t="s">
        <v>18</v>
      </c>
      <c r="H5" s="95" t="s">
        <v>17</v>
      </c>
      <c r="I5" s="95" t="s">
        <v>16</v>
      </c>
      <c r="J5" s="286"/>
      <c r="K5" s="302"/>
      <c r="L5" s="177"/>
      <c r="M5" s="178"/>
      <c r="N5" s="290"/>
      <c r="O5" s="286"/>
      <c r="P5" s="66" t="s">
        <v>18</v>
      </c>
      <c r="Q5" s="66" t="s">
        <v>17</v>
      </c>
      <c r="R5" s="66" t="s">
        <v>16</v>
      </c>
      <c r="S5" s="283"/>
      <c r="T5" s="283"/>
      <c r="U5" s="284"/>
    </row>
    <row r="6" spans="1:21" ht="22.5" customHeight="1" x14ac:dyDescent="0.45">
      <c r="A6" s="33">
        <v>1</v>
      </c>
      <c r="B6" s="291"/>
      <c r="C6" s="292"/>
      <c r="D6" s="86"/>
      <c r="E6" s="86"/>
      <c r="F6" s="28" t="str">
        <f t="shared" ref="F6:F35" si="0">IF(SUM(D6+E6)=0,"",SUM(D6+E6))</f>
        <v/>
      </c>
      <c r="G6" s="93"/>
      <c r="H6" s="93"/>
      <c r="I6" s="28" t="str">
        <f t="shared" ref="I6:I35" si="1">IF(SUM(G6+H6)=0,"",SUM(G6+H6))</f>
        <v/>
      </c>
      <c r="J6" s="96"/>
      <c r="K6" s="300"/>
      <c r="L6" s="293"/>
      <c r="M6" s="294"/>
      <c r="N6" s="291"/>
      <c r="O6" s="292"/>
      <c r="P6" s="86"/>
      <c r="Q6" s="86"/>
      <c r="R6" s="28" t="str">
        <f t="shared" ref="R6:R35" si="2">IF(SUM(P6+Q6)=0,"",SUM(P6+Q6))</f>
        <v/>
      </c>
      <c r="S6" s="279"/>
      <c r="T6" s="279"/>
      <c r="U6" s="280"/>
    </row>
    <row r="7" spans="1:21" ht="22.5" customHeight="1" x14ac:dyDescent="0.45">
      <c r="A7" s="33">
        <v>2</v>
      </c>
      <c r="B7" s="291"/>
      <c r="C7" s="292"/>
      <c r="D7" s="86"/>
      <c r="E7" s="86"/>
      <c r="F7" s="28" t="str">
        <f t="shared" si="0"/>
        <v/>
      </c>
      <c r="G7" s="93"/>
      <c r="H7" s="93"/>
      <c r="I7" s="28" t="str">
        <f t="shared" si="1"/>
        <v/>
      </c>
      <c r="J7" s="96"/>
      <c r="K7" s="300"/>
      <c r="L7" s="293"/>
      <c r="M7" s="294"/>
      <c r="N7" s="291"/>
      <c r="O7" s="292"/>
      <c r="P7" s="86"/>
      <c r="Q7" s="86"/>
      <c r="R7" s="28" t="str">
        <f t="shared" si="2"/>
        <v/>
      </c>
      <c r="S7" s="279"/>
      <c r="T7" s="279"/>
      <c r="U7" s="280"/>
    </row>
    <row r="8" spans="1:21" ht="22.5" customHeight="1" x14ac:dyDescent="0.45">
      <c r="A8" s="33">
        <v>3</v>
      </c>
      <c r="B8" s="291"/>
      <c r="C8" s="292"/>
      <c r="D8" s="86"/>
      <c r="E8" s="86"/>
      <c r="F8" s="28" t="str">
        <f t="shared" si="0"/>
        <v/>
      </c>
      <c r="G8" s="93"/>
      <c r="H8" s="93"/>
      <c r="I8" s="28" t="str">
        <f t="shared" si="1"/>
        <v/>
      </c>
      <c r="J8" s="96"/>
      <c r="K8" s="300"/>
      <c r="L8" s="293"/>
      <c r="M8" s="294"/>
      <c r="N8" s="291"/>
      <c r="O8" s="292"/>
      <c r="P8" s="86"/>
      <c r="Q8" s="86"/>
      <c r="R8" s="28" t="str">
        <f t="shared" si="2"/>
        <v/>
      </c>
      <c r="S8" s="279"/>
      <c r="T8" s="279"/>
      <c r="U8" s="280"/>
    </row>
    <row r="9" spans="1:21" ht="22.5" customHeight="1" x14ac:dyDescent="0.45">
      <c r="A9" s="33">
        <v>4</v>
      </c>
      <c r="B9" s="291"/>
      <c r="C9" s="292"/>
      <c r="D9" s="86"/>
      <c r="E9" s="86"/>
      <c r="F9" s="28" t="str">
        <f t="shared" si="0"/>
        <v/>
      </c>
      <c r="G9" s="93"/>
      <c r="H9" s="93"/>
      <c r="I9" s="28" t="str">
        <f t="shared" si="1"/>
        <v/>
      </c>
      <c r="J9" s="96"/>
      <c r="K9" s="300"/>
      <c r="L9" s="293"/>
      <c r="M9" s="294"/>
      <c r="N9" s="291"/>
      <c r="O9" s="292"/>
      <c r="P9" s="86"/>
      <c r="Q9" s="86"/>
      <c r="R9" s="28" t="str">
        <f t="shared" si="2"/>
        <v/>
      </c>
      <c r="S9" s="279"/>
      <c r="T9" s="279"/>
      <c r="U9" s="280"/>
    </row>
    <row r="10" spans="1:21" ht="22.5" customHeight="1" x14ac:dyDescent="0.45">
      <c r="A10" s="33">
        <v>5</v>
      </c>
      <c r="B10" s="291"/>
      <c r="C10" s="292"/>
      <c r="D10" s="86"/>
      <c r="E10" s="86"/>
      <c r="F10" s="28" t="str">
        <f t="shared" si="0"/>
        <v/>
      </c>
      <c r="G10" s="93"/>
      <c r="H10" s="93"/>
      <c r="I10" s="28" t="str">
        <f t="shared" si="1"/>
        <v/>
      </c>
      <c r="J10" s="96"/>
      <c r="K10" s="300"/>
      <c r="L10" s="293"/>
      <c r="M10" s="294"/>
      <c r="N10" s="291"/>
      <c r="O10" s="292"/>
      <c r="P10" s="86"/>
      <c r="Q10" s="86"/>
      <c r="R10" s="28" t="str">
        <f t="shared" si="2"/>
        <v/>
      </c>
      <c r="S10" s="279"/>
      <c r="T10" s="279"/>
      <c r="U10" s="280"/>
    </row>
    <row r="11" spans="1:21" ht="22.5" customHeight="1" x14ac:dyDescent="0.45">
      <c r="A11" s="33">
        <v>6</v>
      </c>
      <c r="B11" s="291"/>
      <c r="C11" s="292"/>
      <c r="D11" s="86"/>
      <c r="E11" s="86"/>
      <c r="F11" s="28" t="str">
        <f t="shared" si="0"/>
        <v/>
      </c>
      <c r="G11" s="93"/>
      <c r="H11" s="93"/>
      <c r="I11" s="28" t="str">
        <f t="shared" si="1"/>
        <v/>
      </c>
      <c r="J11" s="96"/>
      <c r="K11" s="300"/>
      <c r="L11" s="293"/>
      <c r="M11" s="294"/>
      <c r="N11" s="291"/>
      <c r="O11" s="292"/>
      <c r="P11" s="86"/>
      <c r="Q11" s="86"/>
      <c r="R11" s="28" t="str">
        <f t="shared" si="2"/>
        <v/>
      </c>
      <c r="S11" s="279"/>
      <c r="T11" s="279"/>
      <c r="U11" s="280"/>
    </row>
    <row r="12" spans="1:21" ht="22.5" customHeight="1" x14ac:dyDescent="0.45">
      <c r="A12" s="33">
        <v>7</v>
      </c>
      <c r="B12" s="291"/>
      <c r="C12" s="292"/>
      <c r="D12" s="86"/>
      <c r="E12" s="86"/>
      <c r="F12" s="28" t="str">
        <f t="shared" si="0"/>
        <v/>
      </c>
      <c r="G12" s="93"/>
      <c r="H12" s="93"/>
      <c r="I12" s="28" t="str">
        <f t="shared" si="1"/>
        <v/>
      </c>
      <c r="J12" s="96"/>
      <c r="K12" s="300"/>
      <c r="L12" s="293"/>
      <c r="M12" s="294"/>
      <c r="N12" s="291"/>
      <c r="O12" s="292"/>
      <c r="P12" s="86"/>
      <c r="Q12" s="86"/>
      <c r="R12" s="28" t="str">
        <f t="shared" si="2"/>
        <v/>
      </c>
      <c r="S12" s="279"/>
      <c r="T12" s="279"/>
      <c r="U12" s="280"/>
    </row>
    <row r="13" spans="1:21" ht="22.5" customHeight="1" x14ac:dyDescent="0.45">
      <c r="A13" s="33">
        <v>8</v>
      </c>
      <c r="B13" s="291"/>
      <c r="C13" s="292"/>
      <c r="D13" s="86"/>
      <c r="E13" s="86"/>
      <c r="F13" s="28" t="str">
        <f t="shared" si="0"/>
        <v/>
      </c>
      <c r="G13" s="93"/>
      <c r="H13" s="93"/>
      <c r="I13" s="28" t="str">
        <f t="shared" si="1"/>
        <v/>
      </c>
      <c r="J13" s="96"/>
      <c r="K13" s="300"/>
      <c r="L13" s="293"/>
      <c r="M13" s="294"/>
      <c r="N13" s="291"/>
      <c r="O13" s="292"/>
      <c r="P13" s="86"/>
      <c r="Q13" s="86"/>
      <c r="R13" s="28" t="str">
        <f t="shared" si="2"/>
        <v/>
      </c>
      <c r="S13" s="279"/>
      <c r="T13" s="279"/>
      <c r="U13" s="280"/>
    </row>
    <row r="14" spans="1:21" ht="22.5" customHeight="1" x14ac:dyDescent="0.45">
      <c r="A14" s="33">
        <v>9</v>
      </c>
      <c r="B14" s="291"/>
      <c r="C14" s="292"/>
      <c r="D14" s="86"/>
      <c r="E14" s="86"/>
      <c r="F14" s="28" t="str">
        <f t="shared" si="0"/>
        <v/>
      </c>
      <c r="G14" s="93"/>
      <c r="H14" s="93"/>
      <c r="I14" s="28" t="str">
        <f t="shared" si="1"/>
        <v/>
      </c>
      <c r="J14" s="96"/>
      <c r="K14" s="300"/>
      <c r="L14" s="293"/>
      <c r="M14" s="294"/>
      <c r="N14" s="291"/>
      <c r="O14" s="292"/>
      <c r="P14" s="86"/>
      <c r="Q14" s="86"/>
      <c r="R14" s="28" t="str">
        <f t="shared" si="2"/>
        <v/>
      </c>
      <c r="S14" s="279"/>
      <c r="T14" s="279"/>
      <c r="U14" s="280"/>
    </row>
    <row r="15" spans="1:21" ht="22.5" customHeight="1" x14ac:dyDescent="0.45">
      <c r="A15" s="33">
        <v>10</v>
      </c>
      <c r="B15" s="291"/>
      <c r="C15" s="292"/>
      <c r="D15" s="86"/>
      <c r="E15" s="86"/>
      <c r="F15" s="28" t="str">
        <f t="shared" si="0"/>
        <v/>
      </c>
      <c r="G15" s="93"/>
      <c r="H15" s="93"/>
      <c r="I15" s="28" t="str">
        <f t="shared" si="1"/>
        <v/>
      </c>
      <c r="J15" s="96"/>
      <c r="K15" s="300"/>
      <c r="L15" s="293"/>
      <c r="M15" s="294"/>
      <c r="N15" s="291"/>
      <c r="O15" s="292"/>
      <c r="P15" s="86"/>
      <c r="Q15" s="86"/>
      <c r="R15" s="28" t="str">
        <f t="shared" si="2"/>
        <v/>
      </c>
      <c r="S15" s="279"/>
      <c r="T15" s="279"/>
      <c r="U15" s="280"/>
    </row>
    <row r="16" spans="1:21" ht="22.5" customHeight="1" x14ac:dyDescent="0.45">
      <c r="A16" s="33">
        <v>11</v>
      </c>
      <c r="B16" s="291"/>
      <c r="C16" s="292"/>
      <c r="D16" s="86"/>
      <c r="E16" s="86"/>
      <c r="F16" s="28" t="str">
        <f t="shared" si="0"/>
        <v/>
      </c>
      <c r="G16" s="93"/>
      <c r="H16" s="93"/>
      <c r="I16" s="28" t="str">
        <f t="shared" si="1"/>
        <v/>
      </c>
      <c r="J16" s="96"/>
      <c r="K16" s="300"/>
      <c r="L16" s="293"/>
      <c r="M16" s="294"/>
      <c r="N16" s="291"/>
      <c r="O16" s="292"/>
      <c r="P16" s="86"/>
      <c r="Q16" s="86"/>
      <c r="R16" s="28" t="str">
        <f t="shared" si="2"/>
        <v/>
      </c>
      <c r="S16" s="279"/>
      <c r="T16" s="279"/>
      <c r="U16" s="280"/>
    </row>
    <row r="17" spans="1:21" ht="22.5" customHeight="1" x14ac:dyDescent="0.45">
      <c r="A17" s="33">
        <v>12</v>
      </c>
      <c r="B17" s="291"/>
      <c r="C17" s="292"/>
      <c r="D17" s="86"/>
      <c r="E17" s="86"/>
      <c r="F17" s="28" t="str">
        <f t="shared" si="0"/>
        <v/>
      </c>
      <c r="G17" s="93"/>
      <c r="H17" s="93"/>
      <c r="I17" s="28" t="str">
        <f t="shared" si="1"/>
        <v/>
      </c>
      <c r="J17" s="96"/>
      <c r="K17" s="300"/>
      <c r="L17" s="293"/>
      <c r="M17" s="294"/>
      <c r="N17" s="291"/>
      <c r="O17" s="292"/>
      <c r="P17" s="86"/>
      <c r="Q17" s="86"/>
      <c r="R17" s="28" t="str">
        <f t="shared" si="2"/>
        <v/>
      </c>
      <c r="S17" s="279"/>
      <c r="T17" s="293"/>
      <c r="U17" s="294"/>
    </row>
    <row r="18" spans="1:21" ht="22.5" customHeight="1" x14ac:dyDescent="0.45">
      <c r="A18" s="33">
        <v>13</v>
      </c>
      <c r="B18" s="291"/>
      <c r="C18" s="292"/>
      <c r="D18" s="86"/>
      <c r="E18" s="86"/>
      <c r="F18" s="28" t="str">
        <f t="shared" si="0"/>
        <v/>
      </c>
      <c r="G18" s="93"/>
      <c r="H18" s="93"/>
      <c r="I18" s="28" t="str">
        <f t="shared" si="1"/>
        <v/>
      </c>
      <c r="J18" s="96"/>
      <c r="K18" s="300"/>
      <c r="L18" s="293"/>
      <c r="M18" s="294"/>
      <c r="N18" s="291"/>
      <c r="O18" s="292"/>
      <c r="P18" s="86"/>
      <c r="Q18" s="86"/>
      <c r="R18" s="28" t="str">
        <f t="shared" si="2"/>
        <v/>
      </c>
      <c r="S18" s="279"/>
      <c r="T18" s="279"/>
      <c r="U18" s="280"/>
    </row>
    <row r="19" spans="1:21" ht="22.5" customHeight="1" x14ac:dyDescent="0.45">
      <c r="A19" s="33">
        <v>14</v>
      </c>
      <c r="B19" s="291"/>
      <c r="C19" s="292"/>
      <c r="D19" s="86"/>
      <c r="E19" s="86"/>
      <c r="F19" s="28" t="str">
        <f t="shared" si="0"/>
        <v/>
      </c>
      <c r="G19" s="93"/>
      <c r="H19" s="93"/>
      <c r="I19" s="28" t="str">
        <f t="shared" si="1"/>
        <v/>
      </c>
      <c r="J19" s="96"/>
      <c r="K19" s="300"/>
      <c r="L19" s="293"/>
      <c r="M19" s="294"/>
      <c r="N19" s="291"/>
      <c r="O19" s="292"/>
      <c r="P19" s="86"/>
      <c r="Q19" s="86"/>
      <c r="R19" s="28" t="str">
        <f t="shared" si="2"/>
        <v/>
      </c>
      <c r="S19" s="279"/>
      <c r="T19" s="279"/>
      <c r="U19" s="280"/>
    </row>
    <row r="20" spans="1:21" ht="22.5" customHeight="1" x14ac:dyDescent="0.45">
      <c r="A20" s="33">
        <v>15</v>
      </c>
      <c r="B20" s="291"/>
      <c r="C20" s="292"/>
      <c r="D20" s="86"/>
      <c r="E20" s="86"/>
      <c r="F20" s="28" t="str">
        <f t="shared" si="0"/>
        <v/>
      </c>
      <c r="G20" s="93"/>
      <c r="H20" s="93"/>
      <c r="I20" s="28" t="str">
        <f t="shared" si="1"/>
        <v/>
      </c>
      <c r="J20" s="96"/>
      <c r="K20" s="300"/>
      <c r="L20" s="293"/>
      <c r="M20" s="294"/>
      <c r="N20" s="291"/>
      <c r="O20" s="292"/>
      <c r="P20" s="86"/>
      <c r="Q20" s="86"/>
      <c r="R20" s="28" t="str">
        <f t="shared" si="2"/>
        <v/>
      </c>
      <c r="S20" s="279"/>
      <c r="T20" s="279"/>
      <c r="U20" s="280"/>
    </row>
    <row r="21" spans="1:21" ht="22.5" customHeight="1" x14ac:dyDescent="0.45">
      <c r="A21" s="33">
        <v>16</v>
      </c>
      <c r="B21" s="291"/>
      <c r="C21" s="292"/>
      <c r="D21" s="86"/>
      <c r="E21" s="86"/>
      <c r="F21" s="28" t="str">
        <f t="shared" si="0"/>
        <v/>
      </c>
      <c r="G21" s="93"/>
      <c r="H21" s="93"/>
      <c r="I21" s="28" t="str">
        <f t="shared" si="1"/>
        <v/>
      </c>
      <c r="J21" s="96"/>
      <c r="K21" s="300"/>
      <c r="L21" s="293"/>
      <c r="M21" s="294"/>
      <c r="N21" s="291"/>
      <c r="O21" s="292"/>
      <c r="P21" s="86"/>
      <c r="Q21" s="86"/>
      <c r="R21" s="28" t="str">
        <f t="shared" si="2"/>
        <v/>
      </c>
      <c r="S21" s="279"/>
      <c r="T21" s="279"/>
      <c r="U21" s="280"/>
    </row>
    <row r="22" spans="1:21" ht="22.5" customHeight="1" x14ac:dyDescent="0.45">
      <c r="A22" s="33">
        <v>17</v>
      </c>
      <c r="B22" s="291"/>
      <c r="C22" s="292"/>
      <c r="D22" s="86"/>
      <c r="E22" s="86"/>
      <c r="F22" s="28" t="str">
        <f t="shared" si="0"/>
        <v/>
      </c>
      <c r="G22" s="93"/>
      <c r="H22" s="93"/>
      <c r="I22" s="28" t="str">
        <f t="shared" si="1"/>
        <v/>
      </c>
      <c r="J22" s="96"/>
      <c r="K22" s="300"/>
      <c r="L22" s="293"/>
      <c r="M22" s="294"/>
      <c r="N22" s="291"/>
      <c r="O22" s="292"/>
      <c r="P22" s="86"/>
      <c r="Q22" s="86"/>
      <c r="R22" s="28" t="str">
        <f t="shared" si="2"/>
        <v/>
      </c>
      <c r="S22" s="279"/>
      <c r="T22" s="279"/>
      <c r="U22" s="280"/>
    </row>
    <row r="23" spans="1:21" ht="22.5" customHeight="1" x14ac:dyDescent="0.45">
      <c r="A23" s="33">
        <v>18</v>
      </c>
      <c r="B23" s="291"/>
      <c r="C23" s="292"/>
      <c r="D23" s="86"/>
      <c r="E23" s="86"/>
      <c r="F23" s="28" t="str">
        <f t="shared" si="0"/>
        <v/>
      </c>
      <c r="G23" s="93"/>
      <c r="H23" s="93"/>
      <c r="I23" s="28" t="str">
        <f t="shared" si="1"/>
        <v/>
      </c>
      <c r="J23" s="96"/>
      <c r="K23" s="300"/>
      <c r="L23" s="293"/>
      <c r="M23" s="294"/>
      <c r="N23" s="291"/>
      <c r="O23" s="292"/>
      <c r="P23" s="86"/>
      <c r="Q23" s="86"/>
      <c r="R23" s="28" t="str">
        <f t="shared" si="2"/>
        <v/>
      </c>
      <c r="S23" s="279"/>
      <c r="T23" s="279"/>
      <c r="U23" s="280"/>
    </row>
    <row r="24" spans="1:21" ht="22.5" customHeight="1" x14ac:dyDescent="0.45">
      <c r="A24" s="33">
        <v>19</v>
      </c>
      <c r="B24" s="291"/>
      <c r="C24" s="292"/>
      <c r="D24" s="86"/>
      <c r="E24" s="86"/>
      <c r="F24" s="28" t="str">
        <f t="shared" si="0"/>
        <v/>
      </c>
      <c r="G24" s="93"/>
      <c r="H24" s="93"/>
      <c r="I24" s="28" t="str">
        <f t="shared" si="1"/>
        <v/>
      </c>
      <c r="J24" s="96"/>
      <c r="K24" s="300"/>
      <c r="L24" s="293"/>
      <c r="M24" s="294"/>
      <c r="N24" s="291"/>
      <c r="O24" s="292"/>
      <c r="P24" s="86"/>
      <c r="Q24" s="86"/>
      <c r="R24" s="28" t="str">
        <f t="shared" si="2"/>
        <v/>
      </c>
      <c r="S24" s="279"/>
      <c r="T24" s="279"/>
      <c r="U24" s="280"/>
    </row>
    <row r="25" spans="1:21" ht="22.5" customHeight="1" x14ac:dyDescent="0.45">
      <c r="A25" s="33">
        <v>20</v>
      </c>
      <c r="B25" s="291"/>
      <c r="C25" s="292"/>
      <c r="D25" s="86"/>
      <c r="E25" s="86"/>
      <c r="F25" s="28" t="str">
        <f t="shared" si="0"/>
        <v/>
      </c>
      <c r="G25" s="93"/>
      <c r="H25" s="93"/>
      <c r="I25" s="28" t="str">
        <f t="shared" si="1"/>
        <v/>
      </c>
      <c r="J25" s="96"/>
      <c r="K25" s="300"/>
      <c r="L25" s="293"/>
      <c r="M25" s="294"/>
      <c r="N25" s="291"/>
      <c r="O25" s="292"/>
      <c r="P25" s="86"/>
      <c r="Q25" s="86"/>
      <c r="R25" s="28" t="str">
        <f t="shared" si="2"/>
        <v/>
      </c>
      <c r="S25" s="279"/>
      <c r="T25" s="279"/>
      <c r="U25" s="280"/>
    </row>
    <row r="26" spans="1:21" ht="22.5" customHeight="1" x14ac:dyDescent="0.45">
      <c r="A26" s="33">
        <v>21</v>
      </c>
      <c r="B26" s="291"/>
      <c r="C26" s="292"/>
      <c r="D26" s="86"/>
      <c r="E26" s="86"/>
      <c r="F26" s="28" t="str">
        <f t="shared" si="0"/>
        <v/>
      </c>
      <c r="G26" s="93"/>
      <c r="H26" s="93"/>
      <c r="I26" s="28" t="str">
        <f t="shared" si="1"/>
        <v/>
      </c>
      <c r="J26" s="96"/>
      <c r="K26" s="300"/>
      <c r="L26" s="293"/>
      <c r="M26" s="294"/>
      <c r="N26" s="291"/>
      <c r="O26" s="292"/>
      <c r="P26" s="86"/>
      <c r="Q26" s="86"/>
      <c r="R26" s="28" t="str">
        <f t="shared" si="2"/>
        <v/>
      </c>
      <c r="S26" s="279"/>
      <c r="T26" s="279"/>
      <c r="U26" s="280"/>
    </row>
    <row r="27" spans="1:21" ht="22.5" customHeight="1" x14ac:dyDescent="0.45">
      <c r="A27" s="33">
        <v>22</v>
      </c>
      <c r="B27" s="291"/>
      <c r="C27" s="292"/>
      <c r="D27" s="86"/>
      <c r="E27" s="86"/>
      <c r="F27" s="28" t="str">
        <f t="shared" si="0"/>
        <v/>
      </c>
      <c r="G27" s="93"/>
      <c r="H27" s="93"/>
      <c r="I27" s="28" t="str">
        <f t="shared" si="1"/>
        <v/>
      </c>
      <c r="J27" s="96"/>
      <c r="K27" s="300"/>
      <c r="L27" s="293"/>
      <c r="M27" s="294"/>
      <c r="N27" s="291"/>
      <c r="O27" s="292"/>
      <c r="P27" s="86"/>
      <c r="Q27" s="86"/>
      <c r="R27" s="28" t="str">
        <f t="shared" si="2"/>
        <v/>
      </c>
      <c r="S27" s="279"/>
      <c r="T27" s="279"/>
      <c r="U27" s="280"/>
    </row>
    <row r="28" spans="1:21" ht="22.5" customHeight="1" x14ac:dyDescent="0.45">
      <c r="A28" s="33">
        <v>23</v>
      </c>
      <c r="B28" s="291"/>
      <c r="C28" s="292"/>
      <c r="D28" s="86"/>
      <c r="E28" s="86"/>
      <c r="F28" s="28" t="str">
        <f t="shared" si="0"/>
        <v/>
      </c>
      <c r="G28" s="93"/>
      <c r="H28" s="93"/>
      <c r="I28" s="28" t="str">
        <f t="shared" si="1"/>
        <v/>
      </c>
      <c r="J28" s="96"/>
      <c r="K28" s="300"/>
      <c r="L28" s="293"/>
      <c r="M28" s="294"/>
      <c r="N28" s="291"/>
      <c r="O28" s="292"/>
      <c r="P28" s="86"/>
      <c r="Q28" s="86"/>
      <c r="R28" s="28" t="str">
        <f t="shared" si="2"/>
        <v/>
      </c>
      <c r="S28" s="279"/>
      <c r="T28" s="279"/>
      <c r="U28" s="280"/>
    </row>
    <row r="29" spans="1:21" ht="22.5" customHeight="1" x14ac:dyDescent="0.45">
      <c r="A29" s="33">
        <v>24</v>
      </c>
      <c r="B29" s="291"/>
      <c r="C29" s="292"/>
      <c r="D29" s="86"/>
      <c r="E29" s="86"/>
      <c r="F29" s="28" t="str">
        <f t="shared" si="0"/>
        <v/>
      </c>
      <c r="G29" s="93"/>
      <c r="H29" s="93"/>
      <c r="I29" s="28" t="str">
        <f t="shared" si="1"/>
        <v/>
      </c>
      <c r="J29" s="96"/>
      <c r="K29" s="300"/>
      <c r="L29" s="293"/>
      <c r="M29" s="294"/>
      <c r="N29" s="291"/>
      <c r="O29" s="292"/>
      <c r="P29" s="86"/>
      <c r="Q29" s="86"/>
      <c r="R29" s="28" t="str">
        <f t="shared" si="2"/>
        <v/>
      </c>
      <c r="S29" s="279"/>
      <c r="T29" s="279"/>
      <c r="U29" s="280"/>
    </row>
    <row r="30" spans="1:21" ht="22.5" customHeight="1" x14ac:dyDescent="0.45">
      <c r="A30" s="33">
        <v>25</v>
      </c>
      <c r="B30" s="291"/>
      <c r="C30" s="292"/>
      <c r="D30" s="86"/>
      <c r="E30" s="86"/>
      <c r="F30" s="28" t="str">
        <f t="shared" si="0"/>
        <v/>
      </c>
      <c r="G30" s="93"/>
      <c r="H30" s="93"/>
      <c r="I30" s="28" t="str">
        <f t="shared" si="1"/>
        <v/>
      </c>
      <c r="J30" s="96"/>
      <c r="K30" s="300"/>
      <c r="L30" s="293"/>
      <c r="M30" s="294"/>
      <c r="N30" s="291"/>
      <c r="O30" s="292"/>
      <c r="P30" s="86"/>
      <c r="Q30" s="86"/>
      <c r="R30" s="28" t="str">
        <f t="shared" si="2"/>
        <v/>
      </c>
      <c r="S30" s="279"/>
      <c r="T30" s="279"/>
      <c r="U30" s="280"/>
    </row>
    <row r="31" spans="1:21" ht="22.5" customHeight="1" x14ac:dyDescent="0.45">
      <c r="A31" s="33">
        <v>26</v>
      </c>
      <c r="B31" s="291"/>
      <c r="C31" s="292"/>
      <c r="D31" s="86"/>
      <c r="E31" s="86"/>
      <c r="F31" s="28" t="str">
        <f t="shared" si="0"/>
        <v/>
      </c>
      <c r="G31" s="93"/>
      <c r="H31" s="93"/>
      <c r="I31" s="28" t="str">
        <f t="shared" si="1"/>
        <v/>
      </c>
      <c r="J31" s="96"/>
      <c r="K31" s="300"/>
      <c r="L31" s="293"/>
      <c r="M31" s="294"/>
      <c r="N31" s="291"/>
      <c r="O31" s="292"/>
      <c r="P31" s="86"/>
      <c r="Q31" s="86"/>
      <c r="R31" s="28" t="str">
        <f t="shared" si="2"/>
        <v/>
      </c>
      <c r="S31" s="279"/>
      <c r="T31" s="279"/>
      <c r="U31" s="280"/>
    </row>
    <row r="32" spans="1:21" ht="22.5" customHeight="1" x14ac:dyDescent="0.45">
      <c r="A32" s="33">
        <v>27</v>
      </c>
      <c r="B32" s="291"/>
      <c r="C32" s="292"/>
      <c r="D32" s="86"/>
      <c r="E32" s="86"/>
      <c r="F32" s="28" t="str">
        <f t="shared" si="0"/>
        <v/>
      </c>
      <c r="G32" s="93"/>
      <c r="H32" s="93"/>
      <c r="I32" s="28" t="str">
        <f t="shared" si="1"/>
        <v/>
      </c>
      <c r="J32" s="96"/>
      <c r="K32" s="300"/>
      <c r="L32" s="293"/>
      <c r="M32" s="294"/>
      <c r="N32" s="291"/>
      <c r="O32" s="292"/>
      <c r="P32" s="86"/>
      <c r="Q32" s="86"/>
      <c r="R32" s="28" t="str">
        <f t="shared" si="2"/>
        <v/>
      </c>
      <c r="S32" s="279"/>
      <c r="T32" s="279"/>
      <c r="U32" s="280"/>
    </row>
    <row r="33" spans="1:21" ht="22.5" customHeight="1" x14ac:dyDescent="0.45">
      <c r="A33" s="33">
        <v>28</v>
      </c>
      <c r="B33" s="291"/>
      <c r="C33" s="292"/>
      <c r="D33" s="86"/>
      <c r="E33" s="86"/>
      <c r="F33" s="28" t="str">
        <f t="shared" si="0"/>
        <v/>
      </c>
      <c r="G33" s="93"/>
      <c r="H33" s="93"/>
      <c r="I33" s="28" t="str">
        <f t="shared" si="1"/>
        <v/>
      </c>
      <c r="J33" s="96"/>
      <c r="K33" s="300"/>
      <c r="L33" s="293"/>
      <c r="M33" s="294"/>
      <c r="N33" s="291"/>
      <c r="O33" s="292"/>
      <c r="P33" s="86"/>
      <c r="Q33" s="86"/>
      <c r="R33" s="28" t="str">
        <f t="shared" si="2"/>
        <v/>
      </c>
      <c r="S33" s="279"/>
      <c r="T33" s="279"/>
      <c r="U33" s="280"/>
    </row>
    <row r="34" spans="1:21" ht="22.5" customHeight="1" x14ac:dyDescent="0.45">
      <c r="A34" s="33">
        <v>29</v>
      </c>
      <c r="B34" s="291"/>
      <c r="C34" s="292"/>
      <c r="D34" s="86"/>
      <c r="E34" s="86"/>
      <c r="F34" s="28" t="str">
        <f t="shared" si="0"/>
        <v/>
      </c>
      <c r="G34" s="93"/>
      <c r="H34" s="93"/>
      <c r="I34" s="28" t="str">
        <f t="shared" si="1"/>
        <v/>
      </c>
      <c r="J34" s="96"/>
      <c r="K34" s="300"/>
      <c r="L34" s="293"/>
      <c r="M34" s="294"/>
      <c r="N34" s="291"/>
      <c r="O34" s="292"/>
      <c r="P34" s="86"/>
      <c r="Q34" s="86"/>
      <c r="R34" s="28" t="str">
        <f t="shared" si="2"/>
        <v/>
      </c>
      <c r="S34" s="279"/>
      <c r="T34" s="279"/>
      <c r="U34" s="280"/>
    </row>
    <row r="35" spans="1:21" ht="22.5" customHeight="1" x14ac:dyDescent="0.45">
      <c r="A35" s="33">
        <v>30</v>
      </c>
      <c r="B35" s="291"/>
      <c r="C35" s="292"/>
      <c r="D35" s="86"/>
      <c r="E35" s="86"/>
      <c r="F35" s="28" t="str">
        <f t="shared" si="0"/>
        <v/>
      </c>
      <c r="G35" s="93"/>
      <c r="H35" s="93"/>
      <c r="I35" s="28" t="str">
        <f t="shared" si="1"/>
        <v/>
      </c>
      <c r="J35" s="96"/>
      <c r="K35" s="300"/>
      <c r="L35" s="293"/>
      <c r="M35" s="294"/>
      <c r="N35" s="291"/>
      <c r="O35" s="292"/>
      <c r="P35" s="86"/>
      <c r="Q35" s="86"/>
      <c r="R35" s="28" t="str">
        <f t="shared" si="2"/>
        <v/>
      </c>
      <c r="S35" s="279"/>
      <c r="T35" s="279"/>
      <c r="U35" s="280"/>
    </row>
    <row r="36" spans="1:21" ht="22.5" customHeight="1" x14ac:dyDescent="0.45">
      <c r="A36" s="30"/>
      <c r="B36" s="296" t="s">
        <v>15</v>
      </c>
      <c r="C36" s="281"/>
      <c r="D36" s="91" t="str">
        <f t="shared" ref="D36:J36" si="3">IF(SUM(D6:D35)=0,"",SUM(D6:D35))</f>
        <v/>
      </c>
      <c r="E36" s="91" t="str">
        <f t="shared" si="3"/>
        <v/>
      </c>
      <c r="F36" s="91" t="str">
        <f t="shared" si="3"/>
        <v/>
      </c>
      <c r="G36" s="94" t="str">
        <f t="shared" si="3"/>
        <v/>
      </c>
      <c r="H36" s="94" t="str">
        <f t="shared" si="3"/>
        <v/>
      </c>
      <c r="I36" s="94" t="str">
        <f t="shared" si="3"/>
        <v/>
      </c>
      <c r="J36" s="97" t="str">
        <f t="shared" si="3"/>
        <v/>
      </c>
      <c r="K36" s="297"/>
      <c r="L36" s="298"/>
      <c r="M36" s="299"/>
      <c r="N36" s="296" t="s">
        <v>15</v>
      </c>
      <c r="O36" s="281"/>
      <c r="P36" s="91" t="str">
        <f>IF(SUM(P6:P35)=0,"",SUM(P6:P35))</f>
        <v/>
      </c>
      <c r="Q36" s="91" t="str">
        <f>IF(SUM(Q6:Q35)=0,"",SUM(Q6:Q35))</f>
        <v/>
      </c>
      <c r="R36" s="91" t="str">
        <f>IF(SUM(R6:R35)=0,"",SUM(R6:R35))</f>
        <v/>
      </c>
      <c r="S36" s="281"/>
      <c r="T36" s="281"/>
      <c r="U36" s="282"/>
    </row>
    <row r="37" spans="1:21" ht="18" x14ac:dyDescent="0.45">
      <c r="A37" s="4" t="s">
        <v>61</v>
      </c>
    </row>
  </sheetData>
  <sheetProtection sheet="1" objects="1" scenarios="1"/>
  <mergeCells count="136">
    <mergeCell ref="A2:U2"/>
    <mergeCell ref="A3:M3"/>
    <mergeCell ref="N3:U3"/>
    <mergeCell ref="A4:A5"/>
    <mergeCell ref="B4:C5"/>
    <mergeCell ref="D4:F4"/>
    <mergeCell ref="K4:M5"/>
    <mergeCell ref="N4:O5"/>
    <mergeCell ref="P4:R4"/>
    <mergeCell ref="S4:U5"/>
    <mergeCell ref="G4:I4"/>
    <mergeCell ref="J4:J5"/>
    <mergeCell ref="B8:C8"/>
    <mergeCell ref="K8:M8"/>
    <mergeCell ref="N8:O8"/>
    <mergeCell ref="S8:U8"/>
    <mergeCell ref="B9:C9"/>
    <mergeCell ref="K9:M9"/>
    <mergeCell ref="N9:O9"/>
    <mergeCell ref="S9:U9"/>
    <mergeCell ref="B6:C6"/>
    <mergeCell ref="K6:M6"/>
    <mergeCell ref="N6:O6"/>
    <mergeCell ref="S6:U6"/>
    <mergeCell ref="B7:C7"/>
    <mergeCell ref="K7:M7"/>
    <mergeCell ref="N7:O7"/>
    <mergeCell ref="S7:U7"/>
    <mergeCell ref="B12:C12"/>
    <mergeCell ref="K12:M12"/>
    <mergeCell ref="N12:O12"/>
    <mergeCell ref="S12:U12"/>
    <mergeCell ref="B13:C13"/>
    <mergeCell ref="K13:M13"/>
    <mergeCell ref="N13:O13"/>
    <mergeCell ref="S13:U13"/>
    <mergeCell ref="B10:C10"/>
    <mergeCell ref="K10:M10"/>
    <mergeCell ref="N10:O10"/>
    <mergeCell ref="S10:U10"/>
    <mergeCell ref="B11:C11"/>
    <mergeCell ref="K11:M11"/>
    <mergeCell ref="N11:O11"/>
    <mergeCell ref="S11:U11"/>
    <mergeCell ref="B16:C16"/>
    <mergeCell ref="K16:M16"/>
    <mergeCell ref="N16:O16"/>
    <mergeCell ref="S16:U16"/>
    <mergeCell ref="B17:C17"/>
    <mergeCell ref="K17:M17"/>
    <mergeCell ref="N17:O17"/>
    <mergeCell ref="S17:U17"/>
    <mergeCell ref="B14:C14"/>
    <mergeCell ref="K14:M14"/>
    <mergeCell ref="N14:O14"/>
    <mergeCell ref="S14:U14"/>
    <mergeCell ref="B15:C15"/>
    <mergeCell ref="K15:M15"/>
    <mergeCell ref="N15:O15"/>
    <mergeCell ref="S15:U15"/>
    <mergeCell ref="B20:C20"/>
    <mergeCell ref="K20:M20"/>
    <mergeCell ref="N20:O20"/>
    <mergeCell ref="S20:U20"/>
    <mergeCell ref="B21:C21"/>
    <mergeCell ref="K21:M21"/>
    <mergeCell ref="N21:O21"/>
    <mergeCell ref="S21:U21"/>
    <mergeCell ref="B18:C18"/>
    <mergeCell ref="K18:M18"/>
    <mergeCell ref="N18:O18"/>
    <mergeCell ref="S18:U18"/>
    <mergeCell ref="B19:C19"/>
    <mergeCell ref="K19:M19"/>
    <mergeCell ref="N19:O19"/>
    <mergeCell ref="S19:U19"/>
    <mergeCell ref="B24:C24"/>
    <mergeCell ref="K24:M24"/>
    <mergeCell ref="N24:O24"/>
    <mergeCell ref="S24:U24"/>
    <mergeCell ref="B25:C25"/>
    <mergeCell ref="K25:M25"/>
    <mergeCell ref="N25:O25"/>
    <mergeCell ref="S25:U25"/>
    <mergeCell ref="B22:C22"/>
    <mergeCell ref="K22:M22"/>
    <mergeCell ref="N22:O22"/>
    <mergeCell ref="S22:U22"/>
    <mergeCell ref="B23:C23"/>
    <mergeCell ref="K23:M23"/>
    <mergeCell ref="N23:O23"/>
    <mergeCell ref="S23:U23"/>
    <mergeCell ref="B28:C28"/>
    <mergeCell ref="K28:M28"/>
    <mergeCell ref="N28:O28"/>
    <mergeCell ref="S28:U28"/>
    <mergeCell ref="B29:C29"/>
    <mergeCell ref="K29:M29"/>
    <mergeCell ref="N29:O29"/>
    <mergeCell ref="S29:U29"/>
    <mergeCell ref="B26:C26"/>
    <mergeCell ref="K26:M26"/>
    <mergeCell ref="N26:O26"/>
    <mergeCell ref="S26:U26"/>
    <mergeCell ref="B27:C27"/>
    <mergeCell ref="K27:M27"/>
    <mergeCell ref="N27:O27"/>
    <mergeCell ref="S27:U27"/>
    <mergeCell ref="B32:C32"/>
    <mergeCell ref="K32:M32"/>
    <mergeCell ref="N32:O32"/>
    <mergeCell ref="S32:U32"/>
    <mergeCell ref="B33:C33"/>
    <mergeCell ref="K33:M33"/>
    <mergeCell ref="N33:O33"/>
    <mergeCell ref="S33:U33"/>
    <mergeCell ref="B30:C30"/>
    <mergeCell ref="K30:M30"/>
    <mergeCell ref="N30:O30"/>
    <mergeCell ref="S30:U30"/>
    <mergeCell ref="B31:C31"/>
    <mergeCell ref="K31:M31"/>
    <mergeCell ref="N31:O31"/>
    <mergeCell ref="S31:U31"/>
    <mergeCell ref="B36:C36"/>
    <mergeCell ref="K36:M36"/>
    <mergeCell ref="N36:O36"/>
    <mergeCell ref="S36:U36"/>
    <mergeCell ref="B34:C34"/>
    <mergeCell ref="K34:M34"/>
    <mergeCell ref="N34:O34"/>
    <mergeCell ref="S34:U34"/>
    <mergeCell ref="B35:C35"/>
    <mergeCell ref="K35:M35"/>
    <mergeCell ref="N35:O35"/>
    <mergeCell ref="S35:U35"/>
  </mergeCells>
  <phoneticPr fontId="3"/>
  <conditionalFormatting sqref="B6:E35">
    <cfRule type="containsBlanks" dxfId="42" priority="6">
      <formula>LEN(TRIM(B6))=0</formula>
    </cfRule>
  </conditionalFormatting>
  <conditionalFormatting sqref="K6:M35">
    <cfRule type="containsBlanks" dxfId="41" priority="5">
      <formula>LEN(TRIM(K6))=0</formula>
    </cfRule>
  </conditionalFormatting>
  <conditionalFormatting sqref="N6:Q35">
    <cfRule type="containsBlanks" dxfId="40" priority="4">
      <formula>LEN(TRIM(N6))=0</formula>
    </cfRule>
  </conditionalFormatting>
  <conditionalFormatting sqref="S6:U35">
    <cfRule type="containsBlanks" dxfId="39" priority="3">
      <formula>LEN(TRIM(S6))=0</formula>
    </cfRule>
  </conditionalFormatting>
  <dataValidations count="2">
    <dataValidation imeMode="off" allowBlank="1" showInputMessage="1" showErrorMessage="1" sqref="B6:B35 P6:R35 N6:N35 D6:J35"/>
    <dataValidation imeMode="hiragana" allowBlank="1" showInputMessage="1" showErrorMessage="1" sqref="J4 B4 A1:A1048576 P4:U5 N3:N4 S6:U36 C37:C1048576 V1:XFD1048576 K4:M1048576 B36:B1048576 P36:R36 N37:U1048576 N36 B1:U1 D4:I5 D36:J1048576"/>
  </dataValidations>
  <pageMargins left="0.70866141732283472" right="0.70866141732283472" top="0" bottom="0" header="0.31496062992125984" footer="0.31496062992125984"/>
  <pageSetup paperSize="9" scale="83" orientation="portrait" r:id="rId1"/>
  <extLst>
    <ext xmlns:x14="http://schemas.microsoft.com/office/spreadsheetml/2009/9/main" uri="{78C0D931-6437-407d-A8EE-F0AAD7539E65}">
      <x14:conditionalFormattings>
        <x14:conditionalFormatting xmlns:xm="http://schemas.microsoft.com/office/excel/2006/main">
          <x14:cfRule type="containsBlanks" priority="2" id="{5C347FAA-D241-495C-B41B-CE7757D1A0BE}">
            <xm:f>LEN(TRIM('6_事業(4-6)'!G6))=0</xm:f>
            <x14:dxf>
              <fill>
                <patternFill>
                  <bgColor theme="8" tint="0.79998168889431442"/>
                </patternFill>
              </fill>
            </x14:dxf>
          </x14:cfRule>
          <xm:sqref>G6:H35 J6:J35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38"/>
  <sheetViews>
    <sheetView view="pageBreakPreview" zoomScaleNormal="100" zoomScaleSheetLayoutView="100" workbookViewId="0">
      <pane ySplit="2" topLeftCell="A3" activePane="bottomLeft" state="frozen"/>
      <selection activeCell="H25" sqref="H25"/>
      <selection pane="bottomLeft" activeCell="M1" sqref="M1:Q1"/>
    </sheetView>
  </sheetViews>
  <sheetFormatPr defaultColWidth="4.59765625" defaultRowHeight="22.5" customHeight="1" x14ac:dyDescent="0.45"/>
  <cols>
    <col min="1" max="16384" width="4.59765625" style="10"/>
  </cols>
  <sheetData>
    <row r="1" spans="1:23" ht="22.5" customHeight="1" x14ac:dyDescent="0.45">
      <c r="A1" s="2" t="s">
        <v>37</v>
      </c>
      <c r="D1" s="2" t="s">
        <v>213</v>
      </c>
      <c r="M1" s="134" t="s">
        <v>1</v>
      </c>
      <c r="N1" s="134"/>
      <c r="O1" s="134"/>
      <c r="P1" s="134"/>
      <c r="Q1" s="134"/>
    </row>
    <row r="2" spans="1:23" ht="22.5" customHeight="1" x14ac:dyDescent="0.45">
      <c r="A2" s="135" t="s">
        <v>113</v>
      </c>
      <c r="B2" s="135"/>
      <c r="C2" s="135"/>
      <c r="D2" s="135"/>
      <c r="E2" s="135"/>
      <c r="F2" s="135"/>
      <c r="G2" s="135"/>
      <c r="H2" s="135"/>
      <c r="I2" s="135"/>
      <c r="J2" s="135"/>
      <c r="K2" s="135"/>
      <c r="L2" s="135"/>
      <c r="M2" s="135"/>
      <c r="N2" s="135"/>
      <c r="O2" s="135"/>
      <c r="P2" s="135"/>
      <c r="Q2" s="135"/>
    </row>
    <row r="3" spans="1:23" ht="13.2" customHeight="1" x14ac:dyDescent="0.45">
      <c r="A3" s="4"/>
      <c r="B3" s="4"/>
      <c r="C3" s="4"/>
      <c r="D3" s="4"/>
      <c r="E3" s="4"/>
      <c r="F3" s="4"/>
      <c r="G3" s="4"/>
      <c r="H3" s="4"/>
      <c r="I3" s="4"/>
      <c r="J3" s="4"/>
      <c r="K3" s="4"/>
      <c r="L3" s="4"/>
      <c r="M3" s="4"/>
      <c r="N3" s="4"/>
      <c r="O3" s="4"/>
      <c r="P3" s="4"/>
      <c r="Q3" s="4"/>
      <c r="T3" s="50"/>
      <c r="U3" s="50"/>
      <c r="V3" s="50"/>
    </row>
    <row r="4" spans="1:23" ht="22.5" customHeight="1" x14ac:dyDescent="0.45">
      <c r="A4" s="4" t="s">
        <v>41</v>
      </c>
      <c r="B4" s="4"/>
      <c r="C4" s="4"/>
      <c r="D4" s="4"/>
      <c r="E4" s="4"/>
      <c r="F4" s="4"/>
      <c r="G4" s="4"/>
      <c r="H4" s="4"/>
      <c r="I4" s="4"/>
      <c r="J4" s="4"/>
      <c r="K4" s="4"/>
      <c r="L4" s="4"/>
      <c r="M4" s="4"/>
      <c r="N4" s="4"/>
      <c r="O4" s="4"/>
      <c r="P4" s="4"/>
      <c r="Q4" s="4"/>
      <c r="T4" s="50"/>
      <c r="U4" s="50"/>
      <c r="V4" s="50"/>
    </row>
    <row r="5" spans="1:23" ht="22.5" customHeight="1" x14ac:dyDescent="0.45">
      <c r="A5" s="4"/>
      <c r="B5" s="4"/>
      <c r="C5" s="4"/>
      <c r="D5" s="4"/>
      <c r="E5" s="4"/>
      <c r="F5" s="4"/>
      <c r="G5" s="4" t="s">
        <v>122</v>
      </c>
      <c r="H5" s="4"/>
      <c r="I5" s="4"/>
      <c r="J5" s="4"/>
      <c r="K5" s="4"/>
      <c r="L5" s="4"/>
      <c r="M5" s="4"/>
      <c r="N5" s="4"/>
      <c r="O5" s="4"/>
      <c r="P5" s="4"/>
      <c r="Q5" s="4"/>
    </row>
    <row r="6" spans="1:23" ht="22.5" customHeight="1" x14ac:dyDescent="0.45">
      <c r="A6" s="4"/>
      <c r="B6" s="4"/>
      <c r="C6" s="4"/>
      <c r="D6" s="4"/>
      <c r="E6" s="4"/>
      <c r="F6" s="4"/>
      <c r="G6" s="130" t="s">
        <v>42</v>
      </c>
      <c r="H6" s="130"/>
      <c r="I6" s="131" t="str">
        <f>IF(団体所在地="","",団体所在地)</f>
        <v/>
      </c>
      <c r="J6" s="131"/>
      <c r="K6" s="131"/>
      <c r="L6" s="131"/>
      <c r="M6" s="131"/>
      <c r="N6" s="131"/>
      <c r="O6" s="131"/>
      <c r="P6" s="131"/>
      <c r="Q6" s="50"/>
    </row>
    <row r="7" spans="1:23" ht="22.5" customHeight="1" x14ac:dyDescent="0.45">
      <c r="A7" s="4"/>
      <c r="B7" s="4"/>
      <c r="C7" s="4"/>
      <c r="D7" s="4"/>
      <c r="E7" s="4"/>
      <c r="F7" s="4"/>
      <c r="G7" s="130" t="s">
        <v>192</v>
      </c>
      <c r="H7" s="130"/>
      <c r="I7" s="131" t="str">
        <f>IF(団体名称="","",団体名称)</f>
        <v/>
      </c>
      <c r="J7" s="131"/>
      <c r="K7" s="131"/>
      <c r="L7" s="131"/>
      <c r="M7" s="131"/>
      <c r="N7" s="131"/>
      <c r="O7" s="131"/>
      <c r="P7" s="131"/>
      <c r="Q7" s="50"/>
    </row>
    <row r="8" spans="1:23" ht="22.5" customHeight="1" x14ac:dyDescent="0.45">
      <c r="A8" s="4"/>
      <c r="B8" s="4"/>
      <c r="C8" s="4"/>
      <c r="D8" s="4"/>
      <c r="E8" s="4"/>
      <c r="F8" s="4"/>
      <c r="G8" s="130" t="s">
        <v>43</v>
      </c>
      <c r="H8" s="130"/>
      <c r="I8" s="131" t="str">
        <f>IF(団体代表者="","",団体代表者)</f>
        <v/>
      </c>
      <c r="J8" s="131"/>
      <c r="K8" s="131"/>
      <c r="L8" s="131"/>
      <c r="M8" s="131"/>
      <c r="N8" s="131"/>
      <c r="O8" s="131"/>
      <c r="P8" s="131"/>
      <c r="Q8" s="2"/>
    </row>
    <row r="9" spans="1:23" ht="13.2" customHeight="1" x14ac:dyDescent="0.45">
      <c r="A9" s="4"/>
      <c r="B9" s="4"/>
      <c r="C9" s="4"/>
      <c r="D9" s="4"/>
      <c r="E9" s="4"/>
      <c r="F9" s="4"/>
      <c r="G9" s="4"/>
      <c r="H9" s="4"/>
      <c r="I9" s="4"/>
      <c r="J9" s="4"/>
      <c r="K9" s="4"/>
      <c r="L9" s="4"/>
      <c r="M9" s="4"/>
      <c r="N9" s="4"/>
      <c r="O9" s="4"/>
      <c r="P9" s="4"/>
      <c r="Q9" s="4"/>
    </row>
    <row r="10" spans="1:23" ht="22.5" customHeight="1" x14ac:dyDescent="0.45">
      <c r="A10" s="4"/>
      <c r="B10" s="129" t="str">
        <f>'4_実績(4-6)'!B10:Q10</f>
        <v>令和　　年　　月　　日付西子家援指令第　　号により交付決定を受けた</v>
      </c>
      <c r="C10" s="129"/>
      <c r="D10" s="129"/>
      <c r="E10" s="129"/>
      <c r="F10" s="129"/>
      <c r="G10" s="129"/>
      <c r="H10" s="129"/>
      <c r="I10" s="129"/>
      <c r="J10" s="129"/>
      <c r="K10" s="129"/>
      <c r="L10" s="129"/>
      <c r="M10" s="129"/>
      <c r="N10" s="129"/>
      <c r="O10" s="129"/>
      <c r="P10" s="129"/>
      <c r="Q10" s="129"/>
    </row>
    <row r="11" spans="1:23" ht="22.5" customHeight="1" x14ac:dyDescent="0.45">
      <c r="A11" s="4"/>
      <c r="B11" s="128" t="s">
        <v>59</v>
      </c>
      <c r="C11" s="128"/>
      <c r="D11" s="128"/>
      <c r="E11" s="128"/>
      <c r="F11" s="128"/>
      <c r="G11" s="128"/>
      <c r="H11" s="128"/>
      <c r="I11" s="128"/>
      <c r="J11" s="128"/>
      <c r="K11" s="128"/>
      <c r="L11" s="128"/>
      <c r="M11" s="128"/>
      <c r="N11" s="128"/>
      <c r="O11" s="128"/>
      <c r="P11" s="128"/>
      <c r="Q11" s="128"/>
      <c r="T11" s="258"/>
      <c r="U11" s="258"/>
      <c r="V11" s="258"/>
      <c r="W11" s="258"/>
    </row>
    <row r="12" spans="1:23" ht="22.5" customHeight="1" x14ac:dyDescent="0.45">
      <c r="A12" s="4"/>
      <c r="B12" s="128" t="s">
        <v>114</v>
      </c>
      <c r="C12" s="128"/>
      <c r="D12" s="128"/>
      <c r="E12" s="128"/>
      <c r="F12" s="128"/>
      <c r="G12" s="128"/>
      <c r="H12" s="128"/>
      <c r="I12" s="128"/>
      <c r="J12" s="128"/>
      <c r="K12" s="128"/>
      <c r="L12" s="128"/>
      <c r="M12" s="128"/>
      <c r="N12" s="128"/>
      <c r="O12" s="128"/>
      <c r="P12" s="128"/>
      <c r="Q12" s="128"/>
      <c r="T12" s="258"/>
      <c r="U12" s="258"/>
      <c r="V12" s="258"/>
      <c r="W12" s="258"/>
    </row>
    <row r="13" spans="1:23" ht="22.5" customHeight="1" x14ac:dyDescent="0.45">
      <c r="A13" s="4"/>
      <c r="B13" s="128" t="s">
        <v>115</v>
      </c>
      <c r="C13" s="128"/>
      <c r="D13" s="128"/>
      <c r="E13" s="128"/>
      <c r="F13" s="128"/>
      <c r="G13" s="128"/>
      <c r="H13" s="128"/>
      <c r="I13" s="128"/>
      <c r="J13" s="128"/>
      <c r="K13" s="128"/>
      <c r="L13" s="128"/>
      <c r="M13" s="128"/>
      <c r="N13" s="128"/>
      <c r="O13" s="128"/>
      <c r="P13" s="128"/>
      <c r="Q13" s="128"/>
      <c r="T13" s="258"/>
      <c r="U13" s="258"/>
      <c r="V13" s="258"/>
      <c r="W13" s="258"/>
    </row>
    <row r="14" spans="1:23" ht="13.2" customHeight="1" x14ac:dyDescent="0.45">
      <c r="A14" s="4"/>
      <c r="B14" s="4"/>
      <c r="C14" s="4"/>
      <c r="D14" s="4"/>
      <c r="E14" s="4"/>
      <c r="F14" s="4"/>
      <c r="G14" s="4"/>
      <c r="H14" s="4"/>
      <c r="I14" s="4"/>
      <c r="J14" s="4"/>
      <c r="K14" s="4"/>
      <c r="L14" s="4"/>
      <c r="M14" s="4"/>
      <c r="N14" s="4"/>
      <c r="O14" s="4"/>
      <c r="P14" s="4"/>
      <c r="Q14" s="4"/>
    </row>
    <row r="15" spans="1:23" ht="22.5" customHeight="1" x14ac:dyDescent="0.45">
      <c r="A15" s="4">
        <v>1</v>
      </c>
      <c r="B15" s="4" t="s">
        <v>44</v>
      </c>
      <c r="C15" s="4"/>
      <c r="D15" s="4"/>
      <c r="E15" s="4"/>
      <c r="F15" s="4"/>
      <c r="G15" s="4"/>
      <c r="H15" s="4" t="s">
        <v>49</v>
      </c>
      <c r="I15" s="4"/>
      <c r="J15" s="4"/>
      <c r="K15" s="4"/>
      <c r="L15" s="4"/>
      <c r="M15" s="4"/>
      <c r="N15" s="4"/>
      <c r="O15" s="4"/>
      <c r="P15" s="4"/>
      <c r="Q15" s="4"/>
    </row>
    <row r="16" spans="1:23"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45</v>
      </c>
      <c r="C17" s="4"/>
      <c r="D17" s="4"/>
      <c r="E17" s="4"/>
      <c r="F17" s="4"/>
      <c r="G17" s="4"/>
      <c r="H17" s="112" t="str">
        <f>'1_交付申請'!H16</f>
        <v/>
      </c>
      <c r="I17" s="112"/>
      <c r="J17" s="112"/>
      <c r="K17" s="46" t="s">
        <v>23</v>
      </c>
      <c r="L17" s="12" t="s">
        <v>51</v>
      </c>
      <c r="M17" s="12" t="str">
        <f>IF('1_交付申請'!M16="","",'1_交付申請'!M16)</f>
        <v/>
      </c>
      <c r="N17" s="12" t="s">
        <v>21</v>
      </c>
      <c r="O17" s="12" t="str">
        <f>IF('1_交付申請'!O16="","",'1_交付申請'!O16)</f>
        <v/>
      </c>
      <c r="P17" s="4" t="s">
        <v>53</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46</v>
      </c>
      <c r="C19" s="4"/>
      <c r="D19" s="4"/>
      <c r="E19" s="4"/>
      <c r="F19" s="4"/>
      <c r="G19" s="4"/>
      <c r="H19" s="4" t="s">
        <v>54</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47</v>
      </c>
      <c r="C21" s="4"/>
      <c r="D21" s="4"/>
      <c r="E21" s="4"/>
      <c r="F21" s="4"/>
      <c r="G21" s="4"/>
      <c r="H21" s="112" t="str">
        <f>'5_決算(10-12)'!D11</f>
        <v/>
      </c>
      <c r="I21" s="112"/>
      <c r="J21" s="112"/>
      <c r="K21" s="46" t="s">
        <v>23</v>
      </c>
      <c r="L21" s="12" t="s">
        <v>51</v>
      </c>
      <c r="M21" s="254" t="s">
        <v>216</v>
      </c>
      <c r="N21" s="254"/>
      <c r="O21" s="254"/>
      <c r="P21" s="4" t="s">
        <v>209</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48</v>
      </c>
      <c r="C23" s="4"/>
      <c r="D23" s="4"/>
      <c r="E23" s="4"/>
      <c r="F23" s="4"/>
      <c r="G23" s="4"/>
      <c r="H23" s="4"/>
      <c r="I23" s="4"/>
      <c r="J23" s="4"/>
      <c r="K23" s="4"/>
      <c r="L23" s="4"/>
      <c r="M23" s="4"/>
      <c r="N23" s="4"/>
      <c r="O23" s="4"/>
      <c r="P23" s="4"/>
      <c r="Q23" s="4"/>
    </row>
    <row r="24" spans="1:20" ht="22.5" customHeight="1" x14ac:dyDescent="0.45">
      <c r="A24" s="4"/>
      <c r="B24" s="4" t="s">
        <v>165</v>
      </c>
      <c r="C24" s="4"/>
      <c r="D24" s="4"/>
      <c r="E24" s="4"/>
      <c r="F24" s="4"/>
      <c r="G24" s="4"/>
      <c r="H24" s="4"/>
      <c r="I24" s="4"/>
      <c r="J24" s="4"/>
      <c r="K24" s="4"/>
      <c r="L24" s="4"/>
      <c r="M24" s="4"/>
      <c r="N24" s="4"/>
      <c r="O24" s="4"/>
      <c r="P24" s="4"/>
      <c r="Q24" s="4"/>
    </row>
    <row r="25" spans="1:20" ht="22.5" customHeight="1" x14ac:dyDescent="0.45">
      <c r="A25" s="4"/>
      <c r="B25" s="4" t="s">
        <v>166</v>
      </c>
      <c r="C25" s="4"/>
      <c r="D25" s="4"/>
      <c r="E25" s="4"/>
      <c r="F25" s="4"/>
      <c r="G25" s="4"/>
      <c r="H25" s="4"/>
      <c r="I25" s="4"/>
      <c r="J25" s="4"/>
      <c r="K25" s="4"/>
      <c r="L25" s="4"/>
      <c r="M25" s="4"/>
      <c r="N25" s="4"/>
      <c r="O25" s="4"/>
      <c r="P25" s="4"/>
      <c r="Q25" s="4"/>
    </row>
    <row r="26" spans="1:20" ht="22.5" customHeight="1" x14ac:dyDescent="0.45">
      <c r="A26" s="4"/>
      <c r="B26" s="4" t="s">
        <v>63</v>
      </c>
      <c r="C26" s="4"/>
      <c r="D26" s="4"/>
      <c r="E26" s="4"/>
      <c r="F26" s="4"/>
      <c r="G26" s="4"/>
      <c r="H26" s="4"/>
      <c r="I26" s="4"/>
      <c r="J26" s="4"/>
      <c r="K26" s="4"/>
      <c r="L26" s="4"/>
      <c r="M26" s="4"/>
      <c r="N26" s="4"/>
      <c r="O26" s="4"/>
      <c r="P26" s="4"/>
      <c r="Q26" s="4"/>
    </row>
    <row r="27" spans="1:20" ht="22.5" customHeight="1" x14ac:dyDescent="0.45">
      <c r="A27" s="4"/>
      <c r="B27" s="84" t="s">
        <v>71</v>
      </c>
      <c r="C27" s="259" t="s">
        <v>64</v>
      </c>
      <c r="D27" s="259"/>
      <c r="E27" s="259"/>
      <c r="F27" s="259"/>
      <c r="G27" s="259"/>
      <c r="H27" s="259"/>
      <c r="I27" s="259"/>
      <c r="J27" s="259"/>
      <c r="K27" s="259"/>
      <c r="L27" s="259"/>
      <c r="M27" s="259"/>
      <c r="N27" s="259"/>
      <c r="O27" s="259"/>
      <c r="P27" s="259"/>
      <c r="Q27" s="259"/>
      <c r="S27" s="10" t="s">
        <v>128</v>
      </c>
      <c r="T27" s="10" t="s">
        <v>155</v>
      </c>
    </row>
    <row r="28" spans="1:20" ht="22.5" customHeight="1" x14ac:dyDescent="0.45">
      <c r="A28" s="4"/>
      <c r="B28" s="4" t="s">
        <v>200</v>
      </c>
      <c r="C28" s="4"/>
      <c r="D28" s="4"/>
      <c r="E28" s="4"/>
      <c r="F28" s="89" t="s">
        <v>71</v>
      </c>
      <c r="G28" s="90" t="s">
        <v>208</v>
      </c>
      <c r="H28" s="4"/>
      <c r="I28" s="4"/>
      <c r="J28" s="4"/>
      <c r="K28" s="4"/>
      <c r="L28" s="4"/>
      <c r="M28" s="4"/>
      <c r="N28" s="4"/>
      <c r="O28" s="4"/>
      <c r="P28" s="4"/>
      <c r="Q28" s="4"/>
    </row>
    <row r="29" spans="1:20" ht="22.5" customHeight="1" x14ac:dyDescent="0.45">
      <c r="A29" s="4"/>
      <c r="B29" s="4" t="s">
        <v>202</v>
      </c>
      <c r="C29" s="4"/>
      <c r="D29" s="4"/>
      <c r="E29" s="4"/>
      <c r="F29" s="4"/>
      <c r="G29" s="4"/>
      <c r="H29" s="4"/>
      <c r="I29" s="4"/>
      <c r="J29" s="4"/>
      <c r="K29" s="4"/>
      <c r="L29" s="4"/>
      <c r="M29" s="4"/>
      <c r="N29" s="4"/>
      <c r="O29" s="4"/>
      <c r="P29" s="4"/>
      <c r="Q29" s="4"/>
    </row>
    <row r="30" spans="1:20" ht="22.5" customHeight="1" x14ac:dyDescent="0.45">
      <c r="A30" s="4"/>
      <c r="B30" s="4" t="s">
        <v>201</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58</v>
      </c>
      <c r="C32" s="4"/>
      <c r="D32" s="4"/>
      <c r="E32" s="4"/>
      <c r="F32" s="4"/>
      <c r="G32" s="4"/>
      <c r="H32" s="112" t="str">
        <f>IF('5_決算(10-12)'!D17=0,"",'5_決算(10-12)'!D17)</f>
        <v/>
      </c>
      <c r="I32" s="112"/>
      <c r="J32" s="112"/>
      <c r="K32" s="46" t="s">
        <v>23</v>
      </c>
      <c r="L32" s="12" t="s">
        <v>51</v>
      </c>
      <c r="M32" s="255" t="str">
        <f>IF(M21="","",M21)</f>
        <v>第３四半期</v>
      </c>
      <c r="N32" s="255"/>
      <c r="O32" s="255"/>
      <c r="P32" s="4" t="s">
        <v>209</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37" t="s">
        <v>182</v>
      </c>
      <c r="B34" s="144" t="s">
        <v>184</v>
      </c>
      <c r="C34" s="70" t="s">
        <v>185</v>
      </c>
      <c r="D34" s="71"/>
      <c r="E34" s="71"/>
      <c r="F34" s="71"/>
      <c r="G34" s="71"/>
      <c r="H34" s="71"/>
      <c r="I34" s="72"/>
      <c r="J34" s="143" t="s">
        <v>183</v>
      </c>
      <c r="K34" s="70" t="s">
        <v>185</v>
      </c>
      <c r="L34" s="71"/>
      <c r="M34" s="71"/>
      <c r="N34" s="71"/>
      <c r="O34" s="71"/>
      <c r="P34" s="71"/>
      <c r="Q34" s="72"/>
    </row>
    <row r="35" spans="1:17" ht="22.5" customHeight="1" x14ac:dyDescent="0.45">
      <c r="A35" s="137"/>
      <c r="B35" s="144"/>
      <c r="C35" s="73"/>
      <c r="D35" s="57"/>
      <c r="E35" s="57"/>
      <c r="F35" s="57"/>
      <c r="G35" s="57"/>
      <c r="H35" s="57"/>
      <c r="I35" s="74"/>
      <c r="J35" s="143"/>
      <c r="K35" s="73"/>
      <c r="L35" s="57"/>
      <c r="M35" s="57"/>
      <c r="N35" s="57"/>
      <c r="O35" s="57"/>
      <c r="P35" s="57"/>
      <c r="Q35" s="74"/>
    </row>
    <row r="36" spans="1:17" ht="22.5" customHeight="1" x14ac:dyDescent="0.45">
      <c r="A36" s="137"/>
      <c r="B36" s="144"/>
      <c r="C36" s="73"/>
      <c r="D36" s="57"/>
      <c r="E36" s="57"/>
      <c r="F36" s="57"/>
      <c r="G36" s="57"/>
      <c r="H36" s="57"/>
      <c r="I36" s="74"/>
      <c r="J36" s="143"/>
      <c r="K36" s="73"/>
      <c r="L36" s="57"/>
      <c r="M36" s="57"/>
      <c r="N36" s="57"/>
      <c r="O36" s="57"/>
      <c r="P36" s="57"/>
      <c r="Q36" s="74"/>
    </row>
    <row r="37" spans="1:17" ht="22.5" customHeight="1" x14ac:dyDescent="0.45">
      <c r="A37" s="137"/>
      <c r="B37" s="144"/>
      <c r="C37" s="73"/>
      <c r="D37" s="57"/>
      <c r="E37" s="57"/>
      <c r="F37" s="57"/>
      <c r="G37" s="57"/>
      <c r="H37" s="57"/>
      <c r="I37" s="74"/>
      <c r="J37" s="143"/>
      <c r="K37" s="73"/>
      <c r="L37" s="57"/>
      <c r="M37" s="57"/>
      <c r="N37" s="57"/>
      <c r="O37" s="57"/>
      <c r="P37" s="57"/>
      <c r="Q37" s="74"/>
    </row>
    <row r="38" spans="1:17" ht="22.5" customHeight="1" x14ac:dyDescent="0.45">
      <c r="A38" s="137"/>
      <c r="B38" s="144"/>
      <c r="C38" s="75"/>
      <c r="D38" s="76"/>
      <c r="E38" s="76"/>
      <c r="F38" s="76"/>
      <c r="G38" s="76"/>
      <c r="H38" s="76"/>
      <c r="I38" s="77"/>
      <c r="J38" s="143"/>
      <c r="K38" s="75"/>
      <c r="L38" s="76"/>
      <c r="M38" s="76"/>
      <c r="N38" s="76"/>
      <c r="O38" s="76"/>
      <c r="P38" s="76"/>
      <c r="Q38" s="77"/>
    </row>
  </sheetData>
  <sheetProtection sheet="1" objects="1" scenarios="1"/>
  <mergeCells count="22">
    <mergeCell ref="M1:Q1"/>
    <mergeCell ref="A2:Q2"/>
    <mergeCell ref="G6:H6"/>
    <mergeCell ref="I6:P6"/>
    <mergeCell ref="G7:H7"/>
    <mergeCell ref="I7:P7"/>
    <mergeCell ref="A34:A38"/>
    <mergeCell ref="B34:B38"/>
    <mergeCell ref="J34:J38"/>
    <mergeCell ref="G8:H8"/>
    <mergeCell ref="I8:P8"/>
    <mergeCell ref="B10:Q10"/>
    <mergeCell ref="M21:O21"/>
    <mergeCell ref="M32:O32"/>
    <mergeCell ref="T11:W13"/>
    <mergeCell ref="H17:J17"/>
    <mergeCell ref="H21:J21"/>
    <mergeCell ref="C27:Q27"/>
    <mergeCell ref="H32:J32"/>
    <mergeCell ref="B13:Q13"/>
    <mergeCell ref="B12:Q12"/>
    <mergeCell ref="B11:Q11"/>
  </mergeCells>
  <phoneticPr fontId="3"/>
  <conditionalFormatting sqref="H21:J21">
    <cfRule type="cellIs" dxfId="37" priority="6" operator="equal">
      <formula>0</formula>
    </cfRule>
  </conditionalFormatting>
  <conditionalFormatting sqref="M1:Q1">
    <cfRule type="cellIs" dxfId="36" priority="5" operator="equal">
      <formula>"令和　年　月　日"</formula>
    </cfRule>
  </conditionalFormatting>
  <conditionalFormatting sqref="M21">
    <cfRule type="containsBlanks" dxfId="35" priority="4">
      <formula>LEN(TRIM(M21))=0</formula>
    </cfRule>
  </conditionalFormatting>
  <conditionalFormatting sqref="B27">
    <cfRule type="cellIs" dxfId="34" priority="3" operator="equal">
      <formula>"□"</formula>
    </cfRule>
  </conditionalFormatting>
  <conditionalFormatting sqref="H17:J17">
    <cfRule type="cellIs" dxfId="33" priority="2" operator="equal">
      <formula>0</formula>
    </cfRule>
  </conditionalFormatting>
  <conditionalFormatting sqref="F28">
    <cfRule type="cellIs" dxfId="32" priority="1" operator="equal">
      <formula>"□"</formula>
    </cfRule>
  </conditionalFormatting>
  <dataValidations count="2">
    <dataValidation imeMode="hiragana" allowBlank="1" showInputMessage="1" showErrorMessage="1" sqref="M14:M16 F29:F31 M2:Q5 O22:O26 M22:M26 H22:J26 T1:V2 M18:M20 P14:Q26 C14:C30 H18:J20 O18:O20 H33:J33 N22:N26 O33 K32:L33 P32:Q33 M33 B32:G33 B1:B26 G1:L5 D14:G26 H14:J16 K14:L26 B34:B36 G6:H8 W1:W10 T14:W1048576 R1:S1048576 X1:XFD1048576 A1:A34 A39:Q1048576 J34:J36 C1:F9 O14:O16 G9:Q9 T5:V10 B28:B30 D28:E31 G28:Q31 N14:N20 N33"/>
    <dataValidation imeMode="off" allowBlank="1" showInputMessage="1" showErrorMessage="1" sqref="M1:Q1 H17:J17 M17 M32 H21:J21 M21 O17 H32:J32"/>
  </dataValidations>
  <pageMargins left="0.70866141732283472" right="0.7086614173228347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'1_交付申請'!$AQ$1:$AQ$2</xm:f>
          </x14:formula1>
          <xm:sqref>B27 F28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21"/>
  <sheetViews>
    <sheetView view="pageBreakPreview" zoomScaleNormal="100" zoomScaleSheetLayoutView="100" workbookViewId="0">
      <pane ySplit="2" topLeftCell="A3" activePane="bottomLeft" state="frozen"/>
      <selection activeCell="D15" sqref="D15:E15"/>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40</v>
      </c>
      <c r="B1" s="6"/>
      <c r="C1" s="4"/>
      <c r="D1" s="2" t="str">
        <f>'4_実績(10-12)'!D1</f>
        <v>＜第３四半期用＞</v>
      </c>
      <c r="E1" s="4"/>
      <c r="F1" s="4"/>
      <c r="G1" s="4"/>
      <c r="H1" s="4"/>
      <c r="I1" s="4"/>
      <c r="J1" s="4"/>
      <c r="K1" s="4"/>
      <c r="L1" s="4"/>
      <c r="M1" s="4"/>
      <c r="N1" s="4"/>
      <c r="O1" s="4"/>
      <c r="P1" s="4"/>
      <c r="Q1" s="47" t="str">
        <f>'2_事業計画'!Q1</f>
        <v>（西宮市子ども食堂運営支援事業補助金関係）</v>
      </c>
    </row>
    <row r="2" spans="1:20" ht="22.5" customHeight="1" x14ac:dyDescent="0.45">
      <c r="A2" s="135" t="s">
        <v>27</v>
      </c>
      <c r="B2" s="135"/>
      <c r="C2" s="135"/>
      <c r="D2" s="135"/>
      <c r="E2" s="135"/>
      <c r="F2" s="135"/>
      <c r="G2" s="135"/>
      <c r="H2" s="135"/>
      <c r="I2" s="135"/>
      <c r="J2" s="135"/>
      <c r="K2" s="135"/>
      <c r="L2" s="135"/>
      <c r="M2" s="135"/>
      <c r="N2" s="135"/>
      <c r="O2" s="135"/>
      <c r="P2" s="135"/>
      <c r="Q2" s="135"/>
    </row>
    <row r="3" spans="1:20" ht="22.5" customHeight="1" x14ac:dyDescent="0.45">
      <c r="A3" s="22"/>
      <c r="B3" s="22"/>
      <c r="C3" s="22"/>
      <c r="D3" s="22"/>
      <c r="E3" s="22"/>
      <c r="F3" s="22"/>
      <c r="G3" s="22"/>
      <c r="H3" s="22"/>
      <c r="I3" s="22"/>
      <c r="J3" s="22"/>
      <c r="K3" s="22"/>
      <c r="L3" s="22"/>
      <c r="M3" s="22"/>
      <c r="N3" s="22"/>
      <c r="O3" s="22"/>
      <c r="P3" s="22"/>
      <c r="Q3" s="22"/>
    </row>
    <row r="4" spans="1:20" ht="22.5" customHeight="1" x14ac:dyDescent="0.45">
      <c r="A4" s="191" t="s">
        <v>85</v>
      </c>
      <c r="B4" s="191"/>
      <c r="C4" s="191"/>
      <c r="D4" s="88"/>
      <c r="E4" s="88"/>
      <c r="F4" s="88"/>
      <c r="G4" s="88"/>
      <c r="H4" s="88"/>
      <c r="I4" s="88"/>
      <c r="J4" s="88"/>
      <c r="K4" s="87"/>
      <c r="L4" s="87"/>
      <c r="M4" s="87"/>
      <c r="N4" s="87"/>
      <c r="O4" s="87"/>
      <c r="P4" s="87"/>
      <c r="Q4" s="87"/>
    </row>
    <row r="5" spans="1:20" ht="22.5" customHeight="1" x14ac:dyDescent="0.45">
      <c r="A5" s="261" t="s">
        <v>9</v>
      </c>
      <c r="B5" s="262"/>
      <c r="C5" s="263"/>
      <c r="D5" s="203" t="s">
        <v>207</v>
      </c>
      <c r="E5" s="204"/>
      <c r="F5" s="202" t="s">
        <v>87</v>
      </c>
      <c r="G5" s="188"/>
      <c r="H5" s="188"/>
      <c r="I5" s="188"/>
      <c r="J5" s="188"/>
      <c r="K5" s="188"/>
      <c r="L5" s="188"/>
      <c r="M5" s="188"/>
      <c r="N5" s="188"/>
      <c r="O5" s="188"/>
      <c r="P5" s="188"/>
      <c r="Q5" s="150"/>
    </row>
    <row r="6" spans="1:20" ht="22.5" customHeight="1" x14ac:dyDescent="0.45">
      <c r="A6" s="149" t="s">
        <v>36</v>
      </c>
      <c r="B6" s="188"/>
      <c r="C6" s="150"/>
      <c r="D6" s="189"/>
      <c r="E6" s="190"/>
      <c r="F6" s="199"/>
      <c r="G6" s="200"/>
      <c r="H6" s="200"/>
      <c r="I6" s="200"/>
      <c r="J6" s="200"/>
      <c r="K6" s="200"/>
      <c r="L6" s="200"/>
      <c r="M6" s="200"/>
      <c r="N6" s="200"/>
      <c r="O6" s="200"/>
      <c r="P6" s="200"/>
      <c r="Q6" s="201"/>
    </row>
    <row r="7" spans="1:20" ht="22.5" customHeight="1" x14ac:dyDescent="0.45">
      <c r="A7" s="149" t="s">
        <v>11</v>
      </c>
      <c r="B7" s="188"/>
      <c r="C7" s="150"/>
      <c r="D7" s="189"/>
      <c r="E7" s="190"/>
      <c r="F7" s="199"/>
      <c r="G7" s="200"/>
      <c r="H7" s="200"/>
      <c r="I7" s="200"/>
      <c r="J7" s="200"/>
      <c r="K7" s="200"/>
      <c r="L7" s="200"/>
      <c r="M7" s="200"/>
      <c r="N7" s="200"/>
      <c r="O7" s="200"/>
      <c r="P7" s="200"/>
      <c r="Q7" s="201"/>
    </row>
    <row r="8" spans="1:20" ht="22.5" customHeight="1" x14ac:dyDescent="0.45">
      <c r="A8" s="149" t="s">
        <v>10</v>
      </c>
      <c r="B8" s="188"/>
      <c r="C8" s="150"/>
      <c r="D8" s="189"/>
      <c r="E8" s="190"/>
      <c r="F8" s="199"/>
      <c r="G8" s="200"/>
      <c r="H8" s="200"/>
      <c r="I8" s="200"/>
      <c r="J8" s="200"/>
      <c r="K8" s="200"/>
      <c r="L8" s="200"/>
      <c r="M8" s="200"/>
      <c r="N8" s="200"/>
      <c r="O8" s="200"/>
      <c r="P8" s="200"/>
      <c r="Q8" s="201"/>
    </row>
    <row r="9" spans="1:20" ht="22.5" customHeight="1" x14ac:dyDescent="0.45">
      <c r="A9" s="149" t="s">
        <v>88</v>
      </c>
      <c r="B9" s="188"/>
      <c r="C9" s="150"/>
      <c r="D9" s="189"/>
      <c r="E9" s="190"/>
      <c r="F9" s="199"/>
      <c r="G9" s="200"/>
      <c r="H9" s="200"/>
      <c r="I9" s="200"/>
      <c r="J9" s="200"/>
      <c r="K9" s="200"/>
      <c r="L9" s="200"/>
      <c r="M9" s="200"/>
      <c r="N9" s="200"/>
      <c r="O9" s="200"/>
      <c r="P9" s="200"/>
      <c r="Q9" s="201"/>
      <c r="S9" s="5" t="s">
        <v>128</v>
      </c>
      <c r="T9" s="5" t="s">
        <v>161</v>
      </c>
    </row>
    <row r="10" spans="1:20" ht="22.5" customHeight="1" x14ac:dyDescent="0.45">
      <c r="A10" s="149" t="s">
        <v>89</v>
      </c>
      <c r="B10" s="188"/>
      <c r="C10" s="150"/>
      <c r="D10" s="189"/>
      <c r="E10" s="190"/>
      <c r="F10" s="199"/>
      <c r="G10" s="200"/>
      <c r="H10" s="200"/>
      <c r="I10" s="200"/>
      <c r="J10" s="200"/>
      <c r="K10" s="200"/>
      <c r="L10" s="200"/>
      <c r="M10" s="200"/>
      <c r="N10" s="200"/>
      <c r="O10" s="200"/>
      <c r="P10" s="200"/>
      <c r="Q10" s="201"/>
    </row>
    <row r="11" spans="1:20" ht="22.5" customHeight="1" x14ac:dyDescent="0.45">
      <c r="A11" s="261" t="s">
        <v>90</v>
      </c>
      <c r="B11" s="262"/>
      <c r="C11" s="263"/>
      <c r="D11" s="192" t="str">
        <f>IF(SUM(D6:E10)=0,"",SUM(D6:E10))</f>
        <v/>
      </c>
      <c r="E11" s="193"/>
      <c r="F11" s="193"/>
      <c r="G11" s="194"/>
      <c r="H11" s="205" t="str">
        <f>IF(D11=D20,"","※収入と支出の合計額は一致させてください。")</f>
        <v/>
      </c>
      <c r="I11" s="206"/>
      <c r="J11" s="206"/>
      <c r="K11" s="206"/>
      <c r="L11" s="206"/>
      <c r="M11" s="206"/>
      <c r="N11" s="206"/>
      <c r="O11" s="206"/>
      <c r="P11" s="206"/>
      <c r="Q11" s="206"/>
    </row>
    <row r="12" spans="1:20" ht="22.5" customHeight="1" x14ac:dyDescent="0.45">
      <c r="A12" s="27"/>
      <c r="B12" s="27"/>
      <c r="C12" s="27"/>
      <c r="D12" s="27"/>
      <c r="E12" s="27"/>
      <c r="F12" s="27"/>
      <c r="G12" s="27"/>
      <c r="H12" s="27"/>
      <c r="I12" s="27"/>
      <c r="J12" s="27"/>
      <c r="K12" s="27"/>
      <c r="L12" s="27"/>
      <c r="M12" s="27"/>
      <c r="N12" s="27"/>
      <c r="O12" s="27"/>
      <c r="P12" s="27"/>
      <c r="Q12" s="27"/>
    </row>
    <row r="13" spans="1:20" ht="22.5" customHeight="1" x14ac:dyDescent="0.45">
      <c r="A13" s="191" t="s">
        <v>91</v>
      </c>
      <c r="B13" s="191"/>
      <c r="C13" s="191"/>
      <c r="D13" s="4"/>
      <c r="E13" s="4"/>
      <c r="F13" s="4"/>
      <c r="G13" s="4"/>
      <c r="H13" s="4"/>
      <c r="I13" s="4"/>
      <c r="J13" s="4"/>
      <c r="K13" s="4"/>
      <c r="L13" s="4"/>
      <c r="M13" s="4"/>
      <c r="N13" s="4"/>
      <c r="O13" s="4"/>
      <c r="P13" s="4"/>
      <c r="Q13" s="4"/>
    </row>
    <row r="14" spans="1:20" ht="22.5" customHeight="1" x14ac:dyDescent="0.45">
      <c r="A14" s="264" t="s">
        <v>9</v>
      </c>
      <c r="B14" s="265"/>
      <c r="C14" s="266"/>
      <c r="D14" s="267" t="s">
        <v>94</v>
      </c>
      <c r="E14" s="268"/>
      <c r="F14" s="269" t="s">
        <v>97</v>
      </c>
      <c r="G14" s="262"/>
      <c r="H14" s="262"/>
      <c r="I14" s="262"/>
      <c r="J14" s="262"/>
      <c r="K14" s="262"/>
      <c r="L14" s="262"/>
      <c r="M14" s="262"/>
      <c r="N14" s="262"/>
      <c r="O14" s="262"/>
      <c r="P14" s="262"/>
      <c r="Q14" s="263"/>
    </row>
    <row r="15" spans="1:20" ht="22.5" customHeight="1" x14ac:dyDescent="0.45">
      <c r="A15" s="264" t="s">
        <v>12</v>
      </c>
      <c r="B15" s="265"/>
      <c r="C15" s="266"/>
      <c r="D15" s="189"/>
      <c r="E15" s="190"/>
      <c r="F15" s="213"/>
      <c r="G15" s="214"/>
      <c r="H15" s="214"/>
      <c r="I15" s="214"/>
      <c r="J15" s="214"/>
      <c r="K15" s="214"/>
      <c r="L15" s="214"/>
      <c r="M15" s="214"/>
      <c r="N15" s="214"/>
      <c r="O15" s="214"/>
      <c r="P15" s="214"/>
      <c r="Q15" s="215"/>
    </row>
    <row r="16" spans="1:20" ht="22.5" customHeight="1" x14ac:dyDescent="0.45">
      <c r="A16" s="149" t="s">
        <v>25</v>
      </c>
      <c r="B16" s="188"/>
      <c r="C16" s="150"/>
      <c r="D16" s="189"/>
      <c r="E16" s="190"/>
      <c r="F16" s="213"/>
      <c r="G16" s="214"/>
      <c r="H16" s="214"/>
      <c r="I16" s="214"/>
      <c r="J16" s="214"/>
      <c r="K16" s="214"/>
      <c r="L16" s="214"/>
      <c r="M16" s="214"/>
      <c r="N16" s="214"/>
      <c r="O16" s="214"/>
      <c r="P16" s="214"/>
      <c r="Q16" s="215"/>
    </row>
    <row r="17" spans="1:20" ht="22.5" customHeight="1" x14ac:dyDescent="0.45">
      <c r="A17" s="270" t="s">
        <v>121</v>
      </c>
      <c r="B17" s="271"/>
      <c r="C17" s="272"/>
      <c r="D17" s="274"/>
      <c r="E17" s="275"/>
      <c r="F17" s="4"/>
      <c r="G17" s="4"/>
      <c r="H17" s="4"/>
      <c r="I17" s="4"/>
      <c r="J17" s="4"/>
      <c r="K17" s="23"/>
      <c r="L17" s="23"/>
      <c r="M17" s="23"/>
      <c r="N17" s="23"/>
      <c r="O17" s="23"/>
      <c r="P17" s="23"/>
      <c r="Q17" s="24"/>
      <c r="S17" s="5" t="s">
        <v>128</v>
      </c>
      <c r="T17" s="5" t="s">
        <v>162</v>
      </c>
    </row>
    <row r="18" spans="1:20" ht="22.5" customHeight="1" x14ac:dyDescent="0.45">
      <c r="A18" s="273"/>
      <c r="B18" s="271"/>
      <c r="C18" s="272"/>
      <c r="D18" s="276"/>
      <c r="E18" s="277"/>
      <c r="F18" s="4"/>
      <c r="G18" s="4"/>
      <c r="H18" s="4"/>
      <c r="I18" s="4"/>
      <c r="J18" s="4"/>
      <c r="K18" s="2"/>
      <c r="L18" s="2"/>
      <c r="M18" s="2"/>
      <c r="N18" s="9"/>
      <c r="O18" s="7"/>
      <c r="P18" s="7"/>
      <c r="Q18" s="8"/>
    </row>
    <row r="19" spans="1:20" ht="22.5" customHeight="1" x14ac:dyDescent="0.45">
      <c r="A19" s="170" t="s">
        <v>26</v>
      </c>
      <c r="B19" s="171"/>
      <c r="C19" s="172"/>
      <c r="D19" s="189"/>
      <c r="E19" s="190"/>
      <c r="F19" s="213"/>
      <c r="G19" s="214"/>
      <c r="H19" s="214"/>
      <c r="I19" s="214"/>
      <c r="J19" s="214"/>
      <c r="K19" s="214"/>
      <c r="L19" s="214"/>
      <c r="M19" s="214"/>
      <c r="N19" s="214"/>
      <c r="O19" s="214"/>
      <c r="P19" s="214"/>
      <c r="Q19" s="215"/>
    </row>
    <row r="20" spans="1:20" ht="22.5" customHeight="1" x14ac:dyDescent="0.45">
      <c r="A20" s="261" t="s">
        <v>93</v>
      </c>
      <c r="B20" s="262"/>
      <c r="C20" s="263"/>
      <c r="D20" s="192" t="str">
        <f>IF(SUM(D15:E19)=0,"",SUM(D15:E19))</f>
        <v/>
      </c>
      <c r="E20" s="193"/>
      <c r="F20" s="193"/>
      <c r="G20" s="194"/>
      <c r="H20" s="205" t="str">
        <f>IF(D11=D20,"","※収入と支出の合計額は一致させてください。")</f>
        <v/>
      </c>
      <c r="I20" s="206"/>
      <c r="J20" s="206"/>
      <c r="K20" s="206"/>
      <c r="L20" s="206"/>
      <c r="M20" s="206"/>
      <c r="N20" s="206"/>
      <c r="O20" s="206"/>
      <c r="P20" s="206"/>
      <c r="Q20" s="206"/>
    </row>
    <row r="21" spans="1:20" ht="22.5" customHeight="1" x14ac:dyDescent="0.45">
      <c r="A21" s="4" t="s">
        <v>191</v>
      </c>
      <c r="B21" s="6"/>
      <c r="C21" s="4"/>
      <c r="D21" s="4"/>
      <c r="E21" s="4"/>
      <c r="F21" s="4"/>
      <c r="G21" s="4"/>
      <c r="H21" s="4"/>
      <c r="I21" s="4"/>
      <c r="J21" s="4"/>
      <c r="K21" s="4"/>
      <c r="L21" s="4"/>
      <c r="M21" s="4"/>
      <c r="N21" s="4"/>
      <c r="O21" s="4"/>
      <c r="P21" s="4"/>
      <c r="Q21" s="4"/>
    </row>
  </sheetData>
  <sheetProtection sheet="1" objects="1" scenarios="1"/>
  <mergeCells count="41">
    <mergeCell ref="A2:Q2"/>
    <mergeCell ref="A4:C4"/>
    <mergeCell ref="A5:C5"/>
    <mergeCell ref="D5:E5"/>
    <mergeCell ref="F5:Q5"/>
    <mergeCell ref="A7:C7"/>
    <mergeCell ref="D7:E7"/>
    <mergeCell ref="F7:Q7"/>
    <mergeCell ref="A6:C6"/>
    <mergeCell ref="D6:E6"/>
    <mergeCell ref="F6:Q6"/>
    <mergeCell ref="A9:C9"/>
    <mergeCell ref="D9:E9"/>
    <mergeCell ref="F9:Q9"/>
    <mergeCell ref="A8:C8"/>
    <mergeCell ref="D8:E8"/>
    <mergeCell ref="F8:Q8"/>
    <mergeCell ref="A10:C10"/>
    <mergeCell ref="D10:E10"/>
    <mergeCell ref="F10:Q10"/>
    <mergeCell ref="A11:C11"/>
    <mergeCell ref="D11:G11"/>
    <mergeCell ref="H11:Q11"/>
    <mergeCell ref="A13:C13"/>
    <mergeCell ref="A14:C14"/>
    <mergeCell ref="D14:E14"/>
    <mergeCell ref="F14:Q14"/>
    <mergeCell ref="A15:C15"/>
    <mergeCell ref="D15:E15"/>
    <mergeCell ref="F15:Q15"/>
    <mergeCell ref="A16:C16"/>
    <mergeCell ref="D16:E16"/>
    <mergeCell ref="F16:Q16"/>
    <mergeCell ref="A20:C20"/>
    <mergeCell ref="D20:G20"/>
    <mergeCell ref="H20:Q20"/>
    <mergeCell ref="A17:C18"/>
    <mergeCell ref="D17:E18"/>
    <mergeCell ref="A19:C19"/>
    <mergeCell ref="D19:E19"/>
    <mergeCell ref="F19:Q19"/>
  </mergeCells>
  <phoneticPr fontId="3"/>
  <conditionalFormatting sqref="F15:F16">
    <cfRule type="containsBlanks" dxfId="31" priority="9">
      <formula>LEN(TRIM(F15))=0</formula>
    </cfRule>
  </conditionalFormatting>
  <conditionalFormatting sqref="D15:D16">
    <cfRule type="containsBlanks" dxfId="30" priority="7">
      <formula>LEN(TRIM(D15))=0</formula>
    </cfRule>
  </conditionalFormatting>
  <conditionalFormatting sqref="D19">
    <cfRule type="containsBlanks" dxfId="29" priority="6">
      <formula>LEN(TRIM(D19))=0</formula>
    </cfRule>
  </conditionalFormatting>
  <conditionalFormatting sqref="F19">
    <cfRule type="containsBlanks" dxfId="28" priority="5">
      <formula>LEN(TRIM(F19))=0</formula>
    </cfRule>
  </conditionalFormatting>
  <conditionalFormatting sqref="D6:D10 F6:F10">
    <cfRule type="containsBlanks" dxfId="27" priority="4">
      <formula>LEN(TRIM(D6))=0</formula>
    </cfRule>
  </conditionalFormatting>
  <conditionalFormatting sqref="D17:E18">
    <cfRule type="containsBlanks" dxfId="26" priority="3">
      <formula>LEN(TRIM(D17))=0</formula>
    </cfRule>
  </conditionalFormatting>
  <conditionalFormatting sqref="D11:G11">
    <cfRule type="cellIs" dxfId="25" priority="2" operator="notEqual">
      <formula>$D$20</formula>
    </cfRule>
  </conditionalFormatting>
  <conditionalFormatting sqref="D20:G20">
    <cfRule type="cellIs" dxfId="24" priority="1" operator="notEqual">
      <formula>$D$11</formula>
    </cfRule>
  </conditionalFormatting>
  <dataValidations count="2">
    <dataValidation imeMode="hiragana" allowBlank="1" showInputMessage="1" showErrorMessage="1" sqref="D21:Q1048576 F19:Q19 D4:D5 A12:E12 D13:E13 D14 G12:G13 H20 F12:F14 K17:Q18 R1:R1048576 H11:H13 I13:Q13 S1:T5 D1:Q3 A13:C1048576 K4 F5:F10 A1:C11 S7:T1048576 U1:XFD1048576"/>
    <dataValidation imeMode="off" allowBlank="1" showInputMessage="1" showErrorMessage="1" sqref="F15:F16 D6:D10 D19:D20 D15:D17 D11:G11 E20:G20"/>
  </dataValidations>
  <pageMargins left="0.70866141732283472" right="0.70866141732283472"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37"/>
  <sheetViews>
    <sheetView view="pageBreakPreview" zoomScaleNormal="100" zoomScaleSheetLayoutView="100" workbookViewId="0">
      <pane ySplit="2" topLeftCell="A3" activePane="bottomLeft" state="frozen"/>
      <selection activeCell="A2" sqref="A2:Q2"/>
      <selection pane="bottomLeft" activeCell="B6" sqref="B6:C6"/>
    </sheetView>
  </sheetViews>
  <sheetFormatPr defaultColWidth="4.59765625" defaultRowHeight="22.5" customHeight="1" x14ac:dyDescent="0.45"/>
  <cols>
    <col min="1" max="5" width="4.59765625" style="4"/>
    <col min="6" max="6" width="4.59765625" style="4" customWidth="1"/>
    <col min="7" max="16384" width="4.59765625" style="4"/>
  </cols>
  <sheetData>
    <row r="1" spans="1:21" ht="22.5" customHeight="1" x14ac:dyDescent="0.45">
      <c r="A1" s="2" t="s">
        <v>14</v>
      </c>
      <c r="D1" s="2" t="str">
        <f>'4_実績(10-12)'!D1</f>
        <v>＜第３四半期用＞</v>
      </c>
      <c r="G1" s="2"/>
      <c r="U1" s="47" t="str">
        <f>'2_事業計画'!Q1</f>
        <v>（西宮市子ども食堂運営支援事業補助金関係）</v>
      </c>
    </row>
    <row r="2" spans="1:21" ht="22.5" customHeight="1" x14ac:dyDescent="0.45">
      <c r="A2" s="295" t="s">
        <v>20</v>
      </c>
      <c r="B2" s="295"/>
      <c r="C2" s="295"/>
      <c r="D2" s="295"/>
      <c r="E2" s="295"/>
      <c r="F2" s="295"/>
      <c r="G2" s="295"/>
      <c r="H2" s="295"/>
      <c r="I2" s="295"/>
      <c r="J2" s="295"/>
      <c r="K2" s="295"/>
      <c r="L2" s="295"/>
      <c r="M2" s="295"/>
      <c r="N2" s="295"/>
      <c r="O2" s="295"/>
      <c r="P2" s="295"/>
      <c r="Q2" s="295"/>
      <c r="R2" s="295"/>
      <c r="S2" s="295"/>
      <c r="T2" s="295"/>
      <c r="U2" s="295"/>
    </row>
    <row r="3" spans="1:21" ht="22.5" customHeight="1" x14ac:dyDescent="0.45">
      <c r="A3" s="180" t="s">
        <v>3</v>
      </c>
      <c r="B3" s="180"/>
      <c r="C3" s="180"/>
      <c r="D3" s="180"/>
      <c r="E3" s="180"/>
      <c r="F3" s="180"/>
      <c r="G3" s="180"/>
      <c r="H3" s="180"/>
      <c r="I3" s="180"/>
      <c r="J3" s="180"/>
      <c r="K3" s="180"/>
      <c r="L3" s="180"/>
      <c r="M3" s="180"/>
      <c r="N3" s="180" t="s">
        <v>130</v>
      </c>
      <c r="O3" s="180"/>
      <c r="P3" s="180"/>
      <c r="Q3" s="180"/>
      <c r="R3" s="180"/>
      <c r="S3" s="180"/>
      <c r="T3" s="180"/>
      <c r="U3" s="180"/>
    </row>
    <row r="4" spans="1:21" ht="18" x14ac:dyDescent="0.45">
      <c r="A4" s="287"/>
      <c r="B4" s="288" t="s">
        <v>19</v>
      </c>
      <c r="C4" s="289"/>
      <c r="D4" s="278" t="s">
        <v>223</v>
      </c>
      <c r="E4" s="278"/>
      <c r="F4" s="278"/>
      <c r="G4" s="278" t="s">
        <v>219</v>
      </c>
      <c r="H4" s="278"/>
      <c r="I4" s="278"/>
      <c r="J4" s="285" t="s">
        <v>224</v>
      </c>
      <c r="K4" s="283" t="s">
        <v>6</v>
      </c>
      <c r="L4" s="283"/>
      <c r="M4" s="284"/>
      <c r="N4" s="288" t="s">
        <v>19</v>
      </c>
      <c r="O4" s="289"/>
      <c r="P4" s="278" t="s">
        <v>57</v>
      </c>
      <c r="Q4" s="278"/>
      <c r="R4" s="278"/>
      <c r="S4" s="283" t="s">
        <v>8</v>
      </c>
      <c r="T4" s="283"/>
      <c r="U4" s="284"/>
    </row>
    <row r="5" spans="1:21" ht="18" x14ac:dyDescent="0.45">
      <c r="A5" s="287"/>
      <c r="B5" s="290"/>
      <c r="C5" s="286"/>
      <c r="D5" s="66" t="s">
        <v>18</v>
      </c>
      <c r="E5" s="66" t="s">
        <v>17</v>
      </c>
      <c r="F5" s="66" t="s">
        <v>16</v>
      </c>
      <c r="G5" s="95" t="s">
        <v>18</v>
      </c>
      <c r="H5" s="95" t="s">
        <v>17</v>
      </c>
      <c r="I5" s="95" t="s">
        <v>16</v>
      </c>
      <c r="J5" s="286"/>
      <c r="K5" s="283"/>
      <c r="L5" s="283"/>
      <c r="M5" s="284"/>
      <c r="N5" s="290"/>
      <c r="O5" s="286"/>
      <c r="P5" s="66" t="s">
        <v>18</v>
      </c>
      <c r="Q5" s="66" t="s">
        <v>17</v>
      </c>
      <c r="R5" s="66" t="s">
        <v>16</v>
      </c>
      <c r="S5" s="283"/>
      <c r="T5" s="283"/>
      <c r="U5" s="284"/>
    </row>
    <row r="6" spans="1:21" ht="22.5" customHeight="1" x14ac:dyDescent="0.45">
      <c r="A6" s="33">
        <v>1</v>
      </c>
      <c r="B6" s="291"/>
      <c r="C6" s="292"/>
      <c r="D6" s="86"/>
      <c r="E6" s="86"/>
      <c r="F6" s="28" t="str">
        <f t="shared" ref="F6:F35" si="0">IF(SUM(D6+E6)=0,"",SUM(D6+E6))</f>
        <v/>
      </c>
      <c r="G6" s="93"/>
      <c r="H6" s="93"/>
      <c r="I6" s="28" t="str">
        <f t="shared" ref="I6:I35" si="1">IF(SUM(G6+H6)=0,"",SUM(G6+H6))</f>
        <v/>
      </c>
      <c r="J6" s="96"/>
      <c r="K6" s="279"/>
      <c r="L6" s="279"/>
      <c r="M6" s="280"/>
      <c r="N6" s="291"/>
      <c r="O6" s="292"/>
      <c r="P6" s="86"/>
      <c r="Q6" s="86"/>
      <c r="R6" s="28" t="str">
        <f t="shared" ref="R6:R35" si="2">IF(SUM(P6+Q6)=0,"",SUM(P6+Q6))</f>
        <v/>
      </c>
      <c r="S6" s="279"/>
      <c r="T6" s="279"/>
      <c r="U6" s="280"/>
    </row>
    <row r="7" spans="1:21" ht="22.5" customHeight="1" x14ac:dyDescent="0.45">
      <c r="A7" s="33">
        <v>2</v>
      </c>
      <c r="B7" s="291"/>
      <c r="C7" s="292"/>
      <c r="D7" s="86"/>
      <c r="E7" s="86"/>
      <c r="F7" s="28" t="str">
        <f t="shared" si="0"/>
        <v/>
      </c>
      <c r="G7" s="93"/>
      <c r="H7" s="93"/>
      <c r="I7" s="28" t="str">
        <f t="shared" si="1"/>
        <v/>
      </c>
      <c r="J7" s="96"/>
      <c r="K7" s="279"/>
      <c r="L7" s="279"/>
      <c r="M7" s="280"/>
      <c r="N7" s="291"/>
      <c r="O7" s="292"/>
      <c r="P7" s="86"/>
      <c r="Q7" s="86"/>
      <c r="R7" s="28" t="str">
        <f t="shared" si="2"/>
        <v/>
      </c>
      <c r="S7" s="279"/>
      <c r="T7" s="279"/>
      <c r="U7" s="280"/>
    </row>
    <row r="8" spans="1:21" ht="22.5" customHeight="1" x14ac:dyDescent="0.45">
      <c r="A8" s="33">
        <v>3</v>
      </c>
      <c r="B8" s="291"/>
      <c r="C8" s="292"/>
      <c r="D8" s="86"/>
      <c r="E8" s="86"/>
      <c r="F8" s="28" t="str">
        <f t="shared" si="0"/>
        <v/>
      </c>
      <c r="G8" s="93"/>
      <c r="H8" s="93"/>
      <c r="I8" s="28" t="str">
        <f t="shared" si="1"/>
        <v/>
      </c>
      <c r="J8" s="96"/>
      <c r="K8" s="279"/>
      <c r="L8" s="279"/>
      <c r="M8" s="280"/>
      <c r="N8" s="291"/>
      <c r="O8" s="292"/>
      <c r="P8" s="86"/>
      <c r="Q8" s="86"/>
      <c r="R8" s="28" t="str">
        <f t="shared" si="2"/>
        <v/>
      </c>
      <c r="S8" s="279"/>
      <c r="T8" s="279"/>
      <c r="U8" s="280"/>
    </row>
    <row r="9" spans="1:21" ht="22.5" customHeight="1" x14ac:dyDescent="0.45">
      <c r="A9" s="33">
        <v>4</v>
      </c>
      <c r="B9" s="291"/>
      <c r="C9" s="292"/>
      <c r="D9" s="86"/>
      <c r="E9" s="86"/>
      <c r="F9" s="28" t="str">
        <f t="shared" si="0"/>
        <v/>
      </c>
      <c r="G9" s="93"/>
      <c r="H9" s="93"/>
      <c r="I9" s="28" t="str">
        <f t="shared" si="1"/>
        <v/>
      </c>
      <c r="J9" s="96"/>
      <c r="K9" s="279"/>
      <c r="L9" s="279"/>
      <c r="M9" s="280"/>
      <c r="N9" s="291"/>
      <c r="O9" s="292"/>
      <c r="P9" s="86"/>
      <c r="Q9" s="86"/>
      <c r="R9" s="28" t="str">
        <f t="shared" si="2"/>
        <v/>
      </c>
      <c r="S9" s="279"/>
      <c r="T9" s="279"/>
      <c r="U9" s="280"/>
    </row>
    <row r="10" spans="1:21" ht="22.5" customHeight="1" x14ac:dyDescent="0.45">
      <c r="A10" s="33">
        <v>5</v>
      </c>
      <c r="B10" s="291"/>
      <c r="C10" s="292"/>
      <c r="D10" s="86"/>
      <c r="E10" s="86"/>
      <c r="F10" s="28" t="str">
        <f t="shared" si="0"/>
        <v/>
      </c>
      <c r="G10" s="93"/>
      <c r="H10" s="93"/>
      <c r="I10" s="28" t="str">
        <f t="shared" si="1"/>
        <v/>
      </c>
      <c r="J10" s="96"/>
      <c r="K10" s="279"/>
      <c r="L10" s="279"/>
      <c r="M10" s="280"/>
      <c r="N10" s="291"/>
      <c r="O10" s="292"/>
      <c r="P10" s="86"/>
      <c r="Q10" s="86"/>
      <c r="R10" s="28" t="str">
        <f t="shared" si="2"/>
        <v/>
      </c>
      <c r="S10" s="279"/>
      <c r="T10" s="279"/>
      <c r="U10" s="280"/>
    </row>
    <row r="11" spans="1:21" ht="22.5" customHeight="1" x14ac:dyDescent="0.45">
      <c r="A11" s="33">
        <v>6</v>
      </c>
      <c r="B11" s="291"/>
      <c r="C11" s="292"/>
      <c r="D11" s="86"/>
      <c r="E11" s="86"/>
      <c r="F11" s="28" t="str">
        <f t="shared" si="0"/>
        <v/>
      </c>
      <c r="G11" s="93"/>
      <c r="H11" s="93"/>
      <c r="I11" s="28" t="str">
        <f t="shared" si="1"/>
        <v/>
      </c>
      <c r="J11" s="96"/>
      <c r="K11" s="279"/>
      <c r="L11" s="279"/>
      <c r="M11" s="280"/>
      <c r="N11" s="291"/>
      <c r="O11" s="292"/>
      <c r="P11" s="86"/>
      <c r="Q11" s="86"/>
      <c r="R11" s="28" t="str">
        <f t="shared" si="2"/>
        <v/>
      </c>
      <c r="S11" s="279"/>
      <c r="T11" s="279"/>
      <c r="U11" s="280"/>
    </row>
    <row r="12" spans="1:21" ht="22.5" customHeight="1" x14ac:dyDescent="0.45">
      <c r="A12" s="33">
        <v>7</v>
      </c>
      <c r="B12" s="291"/>
      <c r="C12" s="292"/>
      <c r="D12" s="86"/>
      <c r="E12" s="86"/>
      <c r="F12" s="28" t="str">
        <f t="shared" si="0"/>
        <v/>
      </c>
      <c r="G12" s="93"/>
      <c r="H12" s="93"/>
      <c r="I12" s="28" t="str">
        <f t="shared" si="1"/>
        <v/>
      </c>
      <c r="J12" s="96"/>
      <c r="K12" s="279"/>
      <c r="L12" s="279"/>
      <c r="M12" s="280"/>
      <c r="N12" s="291"/>
      <c r="O12" s="292"/>
      <c r="P12" s="86"/>
      <c r="Q12" s="86"/>
      <c r="R12" s="28" t="str">
        <f t="shared" si="2"/>
        <v/>
      </c>
      <c r="S12" s="279"/>
      <c r="T12" s="279"/>
      <c r="U12" s="280"/>
    </row>
    <row r="13" spans="1:21" ht="22.5" customHeight="1" x14ac:dyDescent="0.45">
      <c r="A13" s="33">
        <v>8</v>
      </c>
      <c r="B13" s="291"/>
      <c r="C13" s="292"/>
      <c r="D13" s="86"/>
      <c r="E13" s="86"/>
      <c r="F13" s="28" t="str">
        <f t="shared" si="0"/>
        <v/>
      </c>
      <c r="G13" s="93"/>
      <c r="H13" s="93"/>
      <c r="I13" s="28" t="str">
        <f t="shared" si="1"/>
        <v/>
      </c>
      <c r="J13" s="96"/>
      <c r="K13" s="279"/>
      <c r="L13" s="279"/>
      <c r="M13" s="280"/>
      <c r="N13" s="291"/>
      <c r="O13" s="292"/>
      <c r="P13" s="86"/>
      <c r="Q13" s="86"/>
      <c r="R13" s="28" t="str">
        <f t="shared" si="2"/>
        <v/>
      </c>
      <c r="S13" s="279"/>
      <c r="T13" s="279"/>
      <c r="U13" s="280"/>
    </row>
    <row r="14" spans="1:21" ht="22.5" customHeight="1" x14ac:dyDescent="0.45">
      <c r="A14" s="33">
        <v>9</v>
      </c>
      <c r="B14" s="291"/>
      <c r="C14" s="292"/>
      <c r="D14" s="86"/>
      <c r="E14" s="86"/>
      <c r="F14" s="28" t="str">
        <f t="shared" si="0"/>
        <v/>
      </c>
      <c r="G14" s="93"/>
      <c r="H14" s="93"/>
      <c r="I14" s="28" t="str">
        <f t="shared" si="1"/>
        <v/>
      </c>
      <c r="J14" s="96"/>
      <c r="K14" s="279"/>
      <c r="L14" s="279"/>
      <c r="M14" s="280"/>
      <c r="N14" s="291"/>
      <c r="O14" s="292"/>
      <c r="P14" s="86"/>
      <c r="Q14" s="86"/>
      <c r="R14" s="28" t="str">
        <f t="shared" si="2"/>
        <v/>
      </c>
      <c r="S14" s="279"/>
      <c r="T14" s="279"/>
      <c r="U14" s="280"/>
    </row>
    <row r="15" spans="1:21" ht="22.5" customHeight="1" x14ac:dyDescent="0.45">
      <c r="A15" s="33">
        <v>10</v>
      </c>
      <c r="B15" s="291"/>
      <c r="C15" s="292"/>
      <c r="D15" s="86"/>
      <c r="E15" s="86"/>
      <c r="F15" s="28" t="str">
        <f t="shared" si="0"/>
        <v/>
      </c>
      <c r="G15" s="93"/>
      <c r="H15" s="93"/>
      <c r="I15" s="28" t="str">
        <f t="shared" si="1"/>
        <v/>
      </c>
      <c r="J15" s="96"/>
      <c r="K15" s="279"/>
      <c r="L15" s="279"/>
      <c r="M15" s="280"/>
      <c r="N15" s="291"/>
      <c r="O15" s="292"/>
      <c r="P15" s="86"/>
      <c r="Q15" s="86"/>
      <c r="R15" s="28" t="str">
        <f t="shared" si="2"/>
        <v/>
      </c>
      <c r="S15" s="279"/>
      <c r="T15" s="279"/>
      <c r="U15" s="280"/>
    </row>
    <row r="16" spans="1:21" ht="22.5" customHeight="1" x14ac:dyDescent="0.45">
      <c r="A16" s="33">
        <v>11</v>
      </c>
      <c r="B16" s="291"/>
      <c r="C16" s="292"/>
      <c r="D16" s="86"/>
      <c r="E16" s="86"/>
      <c r="F16" s="28" t="str">
        <f t="shared" si="0"/>
        <v/>
      </c>
      <c r="G16" s="93"/>
      <c r="H16" s="93"/>
      <c r="I16" s="28" t="str">
        <f t="shared" si="1"/>
        <v/>
      </c>
      <c r="J16" s="96"/>
      <c r="K16" s="279"/>
      <c r="L16" s="279"/>
      <c r="M16" s="280"/>
      <c r="N16" s="291"/>
      <c r="O16" s="292"/>
      <c r="P16" s="86"/>
      <c r="Q16" s="86"/>
      <c r="R16" s="28" t="str">
        <f t="shared" si="2"/>
        <v/>
      </c>
      <c r="S16" s="279"/>
      <c r="T16" s="279"/>
      <c r="U16" s="280"/>
    </row>
    <row r="17" spans="1:21" ht="22.5" customHeight="1" x14ac:dyDescent="0.45">
      <c r="A17" s="33">
        <v>12</v>
      </c>
      <c r="B17" s="291"/>
      <c r="C17" s="292"/>
      <c r="D17" s="86"/>
      <c r="E17" s="86"/>
      <c r="F17" s="28" t="str">
        <f t="shared" si="0"/>
        <v/>
      </c>
      <c r="G17" s="93"/>
      <c r="H17" s="93"/>
      <c r="I17" s="28" t="str">
        <f t="shared" si="1"/>
        <v/>
      </c>
      <c r="J17" s="96"/>
      <c r="K17" s="279"/>
      <c r="L17" s="279"/>
      <c r="M17" s="280"/>
      <c r="N17" s="291"/>
      <c r="O17" s="292"/>
      <c r="P17" s="86"/>
      <c r="Q17" s="86"/>
      <c r="R17" s="28" t="str">
        <f t="shared" si="2"/>
        <v/>
      </c>
      <c r="S17" s="279"/>
      <c r="T17" s="279"/>
      <c r="U17" s="280"/>
    </row>
    <row r="18" spans="1:21" ht="22.5" customHeight="1" x14ac:dyDescent="0.45">
      <c r="A18" s="33">
        <v>13</v>
      </c>
      <c r="B18" s="291"/>
      <c r="C18" s="292"/>
      <c r="D18" s="86"/>
      <c r="E18" s="86"/>
      <c r="F18" s="28" t="str">
        <f t="shared" si="0"/>
        <v/>
      </c>
      <c r="G18" s="93"/>
      <c r="H18" s="93"/>
      <c r="I18" s="28" t="str">
        <f t="shared" si="1"/>
        <v/>
      </c>
      <c r="J18" s="96"/>
      <c r="K18" s="279"/>
      <c r="L18" s="279"/>
      <c r="M18" s="280"/>
      <c r="N18" s="291"/>
      <c r="O18" s="292"/>
      <c r="P18" s="86"/>
      <c r="Q18" s="86"/>
      <c r="R18" s="28" t="str">
        <f t="shared" si="2"/>
        <v/>
      </c>
      <c r="S18" s="279"/>
      <c r="T18" s="279"/>
      <c r="U18" s="280"/>
    </row>
    <row r="19" spans="1:21" ht="22.5" customHeight="1" x14ac:dyDescent="0.45">
      <c r="A19" s="33">
        <v>14</v>
      </c>
      <c r="B19" s="291"/>
      <c r="C19" s="292"/>
      <c r="D19" s="86"/>
      <c r="E19" s="86"/>
      <c r="F19" s="28" t="str">
        <f t="shared" si="0"/>
        <v/>
      </c>
      <c r="G19" s="93"/>
      <c r="H19" s="93"/>
      <c r="I19" s="28" t="str">
        <f t="shared" si="1"/>
        <v/>
      </c>
      <c r="J19" s="96"/>
      <c r="K19" s="279"/>
      <c r="L19" s="279"/>
      <c r="M19" s="280"/>
      <c r="N19" s="291"/>
      <c r="O19" s="292"/>
      <c r="P19" s="86"/>
      <c r="Q19" s="86"/>
      <c r="R19" s="28" t="str">
        <f t="shared" si="2"/>
        <v/>
      </c>
      <c r="S19" s="279"/>
      <c r="T19" s="279"/>
      <c r="U19" s="280"/>
    </row>
    <row r="20" spans="1:21" ht="22.5" customHeight="1" x14ac:dyDescent="0.45">
      <c r="A20" s="33">
        <v>15</v>
      </c>
      <c r="B20" s="291"/>
      <c r="C20" s="292"/>
      <c r="D20" s="86"/>
      <c r="E20" s="86"/>
      <c r="F20" s="28" t="str">
        <f t="shared" si="0"/>
        <v/>
      </c>
      <c r="G20" s="93"/>
      <c r="H20" s="93"/>
      <c r="I20" s="28" t="str">
        <f t="shared" si="1"/>
        <v/>
      </c>
      <c r="J20" s="96"/>
      <c r="K20" s="279"/>
      <c r="L20" s="279"/>
      <c r="M20" s="280"/>
      <c r="N20" s="291"/>
      <c r="O20" s="292"/>
      <c r="P20" s="86"/>
      <c r="Q20" s="86"/>
      <c r="R20" s="28" t="str">
        <f t="shared" si="2"/>
        <v/>
      </c>
      <c r="S20" s="279"/>
      <c r="T20" s="279"/>
      <c r="U20" s="280"/>
    </row>
    <row r="21" spans="1:21" ht="22.5" customHeight="1" x14ac:dyDescent="0.45">
      <c r="A21" s="33">
        <v>16</v>
      </c>
      <c r="B21" s="291"/>
      <c r="C21" s="292"/>
      <c r="D21" s="86"/>
      <c r="E21" s="86"/>
      <c r="F21" s="28" t="str">
        <f t="shared" si="0"/>
        <v/>
      </c>
      <c r="G21" s="93"/>
      <c r="H21" s="93"/>
      <c r="I21" s="28" t="str">
        <f t="shared" si="1"/>
        <v/>
      </c>
      <c r="J21" s="96"/>
      <c r="K21" s="279"/>
      <c r="L21" s="279"/>
      <c r="M21" s="280"/>
      <c r="N21" s="291"/>
      <c r="O21" s="292"/>
      <c r="P21" s="86"/>
      <c r="Q21" s="86"/>
      <c r="R21" s="28" t="str">
        <f t="shared" si="2"/>
        <v/>
      </c>
      <c r="S21" s="279"/>
      <c r="T21" s="279"/>
      <c r="U21" s="280"/>
    </row>
    <row r="22" spans="1:21" ht="22.5" customHeight="1" x14ac:dyDescent="0.45">
      <c r="A22" s="33">
        <v>17</v>
      </c>
      <c r="B22" s="291"/>
      <c r="C22" s="292"/>
      <c r="D22" s="86"/>
      <c r="E22" s="86"/>
      <c r="F22" s="28" t="str">
        <f t="shared" si="0"/>
        <v/>
      </c>
      <c r="G22" s="93"/>
      <c r="H22" s="93"/>
      <c r="I22" s="28" t="str">
        <f t="shared" si="1"/>
        <v/>
      </c>
      <c r="J22" s="96"/>
      <c r="K22" s="279"/>
      <c r="L22" s="279"/>
      <c r="M22" s="280"/>
      <c r="N22" s="291"/>
      <c r="O22" s="292"/>
      <c r="P22" s="86"/>
      <c r="Q22" s="86"/>
      <c r="R22" s="28" t="str">
        <f t="shared" si="2"/>
        <v/>
      </c>
      <c r="S22" s="279"/>
      <c r="T22" s="279"/>
      <c r="U22" s="280"/>
    </row>
    <row r="23" spans="1:21" ht="22.5" customHeight="1" x14ac:dyDescent="0.45">
      <c r="A23" s="33">
        <v>18</v>
      </c>
      <c r="B23" s="291"/>
      <c r="C23" s="292"/>
      <c r="D23" s="86"/>
      <c r="E23" s="86"/>
      <c r="F23" s="28" t="str">
        <f t="shared" si="0"/>
        <v/>
      </c>
      <c r="G23" s="93"/>
      <c r="H23" s="93"/>
      <c r="I23" s="28" t="str">
        <f t="shared" si="1"/>
        <v/>
      </c>
      <c r="J23" s="96"/>
      <c r="K23" s="279"/>
      <c r="L23" s="279"/>
      <c r="M23" s="280"/>
      <c r="N23" s="291"/>
      <c r="O23" s="292"/>
      <c r="P23" s="86"/>
      <c r="Q23" s="86"/>
      <c r="R23" s="28" t="str">
        <f t="shared" si="2"/>
        <v/>
      </c>
      <c r="S23" s="279"/>
      <c r="T23" s="279"/>
      <c r="U23" s="280"/>
    </row>
    <row r="24" spans="1:21" ht="22.5" customHeight="1" x14ac:dyDescent="0.45">
      <c r="A24" s="33">
        <v>19</v>
      </c>
      <c r="B24" s="291"/>
      <c r="C24" s="292"/>
      <c r="D24" s="86"/>
      <c r="E24" s="86"/>
      <c r="F24" s="28" t="str">
        <f t="shared" si="0"/>
        <v/>
      </c>
      <c r="G24" s="93"/>
      <c r="H24" s="93"/>
      <c r="I24" s="28" t="str">
        <f t="shared" si="1"/>
        <v/>
      </c>
      <c r="J24" s="96"/>
      <c r="K24" s="279"/>
      <c r="L24" s="279"/>
      <c r="M24" s="280"/>
      <c r="N24" s="291"/>
      <c r="O24" s="292"/>
      <c r="P24" s="86"/>
      <c r="Q24" s="86"/>
      <c r="R24" s="28" t="str">
        <f t="shared" si="2"/>
        <v/>
      </c>
      <c r="S24" s="279"/>
      <c r="T24" s="279"/>
      <c r="U24" s="280"/>
    </row>
    <row r="25" spans="1:21" ht="22.5" customHeight="1" x14ac:dyDescent="0.45">
      <c r="A25" s="33">
        <v>20</v>
      </c>
      <c r="B25" s="291"/>
      <c r="C25" s="292"/>
      <c r="D25" s="86"/>
      <c r="E25" s="86"/>
      <c r="F25" s="28" t="str">
        <f t="shared" si="0"/>
        <v/>
      </c>
      <c r="G25" s="93"/>
      <c r="H25" s="93"/>
      <c r="I25" s="28" t="str">
        <f t="shared" si="1"/>
        <v/>
      </c>
      <c r="J25" s="96"/>
      <c r="K25" s="279"/>
      <c r="L25" s="279"/>
      <c r="M25" s="280"/>
      <c r="N25" s="291"/>
      <c r="O25" s="292"/>
      <c r="P25" s="86"/>
      <c r="Q25" s="86"/>
      <c r="R25" s="28" t="str">
        <f t="shared" si="2"/>
        <v/>
      </c>
      <c r="S25" s="279"/>
      <c r="T25" s="279"/>
      <c r="U25" s="280"/>
    </row>
    <row r="26" spans="1:21" ht="22.5" customHeight="1" x14ac:dyDescent="0.45">
      <c r="A26" s="33">
        <v>21</v>
      </c>
      <c r="B26" s="291"/>
      <c r="C26" s="292"/>
      <c r="D26" s="86"/>
      <c r="E26" s="86"/>
      <c r="F26" s="28" t="str">
        <f t="shared" si="0"/>
        <v/>
      </c>
      <c r="G26" s="93"/>
      <c r="H26" s="93"/>
      <c r="I26" s="28" t="str">
        <f t="shared" si="1"/>
        <v/>
      </c>
      <c r="J26" s="96"/>
      <c r="K26" s="279"/>
      <c r="L26" s="279"/>
      <c r="M26" s="280"/>
      <c r="N26" s="291"/>
      <c r="O26" s="292"/>
      <c r="P26" s="86"/>
      <c r="Q26" s="86"/>
      <c r="R26" s="28" t="str">
        <f t="shared" si="2"/>
        <v/>
      </c>
      <c r="S26" s="279"/>
      <c r="T26" s="279"/>
      <c r="U26" s="280"/>
    </row>
    <row r="27" spans="1:21" ht="22.5" customHeight="1" x14ac:dyDescent="0.45">
      <c r="A27" s="33">
        <v>22</v>
      </c>
      <c r="B27" s="291"/>
      <c r="C27" s="292"/>
      <c r="D27" s="86"/>
      <c r="E27" s="86"/>
      <c r="F27" s="28" t="str">
        <f t="shared" si="0"/>
        <v/>
      </c>
      <c r="G27" s="93"/>
      <c r="H27" s="93"/>
      <c r="I27" s="28" t="str">
        <f t="shared" si="1"/>
        <v/>
      </c>
      <c r="J27" s="96"/>
      <c r="K27" s="279"/>
      <c r="L27" s="279"/>
      <c r="M27" s="280"/>
      <c r="N27" s="291"/>
      <c r="O27" s="292"/>
      <c r="P27" s="86"/>
      <c r="Q27" s="86"/>
      <c r="R27" s="28" t="str">
        <f t="shared" si="2"/>
        <v/>
      </c>
      <c r="S27" s="279"/>
      <c r="T27" s="279"/>
      <c r="U27" s="280"/>
    </row>
    <row r="28" spans="1:21" ht="22.5" customHeight="1" x14ac:dyDescent="0.45">
      <c r="A28" s="33">
        <v>23</v>
      </c>
      <c r="B28" s="291"/>
      <c r="C28" s="292"/>
      <c r="D28" s="86"/>
      <c r="E28" s="86"/>
      <c r="F28" s="28" t="str">
        <f t="shared" si="0"/>
        <v/>
      </c>
      <c r="G28" s="93"/>
      <c r="H28" s="93"/>
      <c r="I28" s="28" t="str">
        <f t="shared" si="1"/>
        <v/>
      </c>
      <c r="J28" s="96"/>
      <c r="K28" s="279"/>
      <c r="L28" s="279"/>
      <c r="M28" s="280"/>
      <c r="N28" s="291"/>
      <c r="O28" s="292"/>
      <c r="P28" s="86"/>
      <c r="Q28" s="86"/>
      <c r="R28" s="28" t="str">
        <f t="shared" si="2"/>
        <v/>
      </c>
      <c r="S28" s="279"/>
      <c r="T28" s="279"/>
      <c r="U28" s="280"/>
    </row>
    <row r="29" spans="1:21" ht="22.5" customHeight="1" x14ac:dyDescent="0.45">
      <c r="A29" s="33">
        <v>24</v>
      </c>
      <c r="B29" s="291"/>
      <c r="C29" s="292"/>
      <c r="D29" s="86"/>
      <c r="E29" s="86"/>
      <c r="F29" s="28" t="str">
        <f t="shared" si="0"/>
        <v/>
      </c>
      <c r="G29" s="93"/>
      <c r="H29" s="93"/>
      <c r="I29" s="28" t="str">
        <f t="shared" si="1"/>
        <v/>
      </c>
      <c r="J29" s="96"/>
      <c r="K29" s="279"/>
      <c r="L29" s="279"/>
      <c r="M29" s="280"/>
      <c r="N29" s="291"/>
      <c r="O29" s="292"/>
      <c r="P29" s="86"/>
      <c r="Q29" s="86"/>
      <c r="R29" s="28" t="str">
        <f t="shared" si="2"/>
        <v/>
      </c>
      <c r="S29" s="279"/>
      <c r="T29" s="279"/>
      <c r="U29" s="280"/>
    </row>
    <row r="30" spans="1:21" ht="22.5" customHeight="1" x14ac:dyDescent="0.45">
      <c r="A30" s="33">
        <v>25</v>
      </c>
      <c r="B30" s="291"/>
      <c r="C30" s="292"/>
      <c r="D30" s="86"/>
      <c r="E30" s="86"/>
      <c r="F30" s="28" t="str">
        <f t="shared" si="0"/>
        <v/>
      </c>
      <c r="G30" s="93"/>
      <c r="H30" s="93"/>
      <c r="I30" s="28" t="str">
        <f t="shared" si="1"/>
        <v/>
      </c>
      <c r="J30" s="96"/>
      <c r="K30" s="279"/>
      <c r="L30" s="279"/>
      <c r="M30" s="280"/>
      <c r="N30" s="291"/>
      <c r="O30" s="292"/>
      <c r="P30" s="86"/>
      <c r="Q30" s="86"/>
      <c r="R30" s="28" t="str">
        <f t="shared" si="2"/>
        <v/>
      </c>
      <c r="S30" s="279"/>
      <c r="T30" s="279"/>
      <c r="U30" s="280"/>
    </row>
    <row r="31" spans="1:21" ht="22.5" customHeight="1" x14ac:dyDescent="0.45">
      <c r="A31" s="33">
        <v>26</v>
      </c>
      <c r="B31" s="291"/>
      <c r="C31" s="292"/>
      <c r="D31" s="86"/>
      <c r="E31" s="86"/>
      <c r="F31" s="28" t="str">
        <f t="shared" si="0"/>
        <v/>
      </c>
      <c r="G31" s="93"/>
      <c r="H31" s="93"/>
      <c r="I31" s="28" t="str">
        <f t="shared" si="1"/>
        <v/>
      </c>
      <c r="J31" s="96"/>
      <c r="K31" s="279"/>
      <c r="L31" s="279"/>
      <c r="M31" s="280"/>
      <c r="N31" s="291"/>
      <c r="O31" s="292"/>
      <c r="P31" s="86"/>
      <c r="Q31" s="86"/>
      <c r="R31" s="28" t="str">
        <f t="shared" si="2"/>
        <v/>
      </c>
      <c r="S31" s="279"/>
      <c r="T31" s="279"/>
      <c r="U31" s="280"/>
    </row>
    <row r="32" spans="1:21" ht="22.5" customHeight="1" x14ac:dyDescent="0.45">
      <c r="A32" s="33">
        <v>27</v>
      </c>
      <c r="B32" s="291"/>
      <c r="C32" s="292"/>
      <c r="D32" s="86"/>
      <c r="E32" s="86"/>
      <c r="F32" s="28" t="str">
        <f t="shared" si="0"/>
        <v/>
      </c>
      <c r="G32" s="93"/>
      <c r="H32" s="93"/>
      <c r="I32" s="28" t="str">
        <f t="shared" si="1"/>
        <v/>
      </c>
      <c r="J32" s="96"/>
      <c r="K32" s="279"/>
      <c r="L32" s="279"/>
      <c r="M32" s="280"/>
      <c r="N32" s="291"/>
      <c r="O32" s="292"/>
      <c r="P32" s="86"/>
      <c r="Q32" s="86"/>
      <c r="R32" s="28" t="str">
        <f t="shared" si="2"/>
        <v/>
      </c>
      <c r="S32" s="279"/>
      <c r="T32" s="279"/>
      <c r="U32" s="280"/>
    </row>
    <row r="33" spans="1:21" ht="22.5" customHeight="1" x14ac:dyDescent="0.45">
      <c r="A33" s="33">
        <v>28</v>
      </c>
      <c r="B33" s="291"/>
      <c r="C33" s="292"/>
      <c r="D33" s="86"/>
      <c r="E33" s="86"/>
      <c r="F33" s="28" t="str">
        <f t="shared" si="0"/>
        <v/>
      </c>
      <c r="G33" s="93"/>
      <c r="H33" s="93"/>
      <c r="I33" s="28" t="str">
        <f t="shared" si="1"/>
        <v/>
      </c>
      <c r="J33" s="96"/>
      <c r="K33" s="279"/>
      <c r="L33" s="279"/>
      <c r="M33" s="280"/>
      <c r="N33" s="291"/>
      <c r="O33" s="292"/>
      <c r="P33" s="86"/>
      <c r="Q33" s="86"/>
      <c r="R33" s="28" t="str">
        <f t="shared" si="2"/>
        <v/>
      </c>
      <c r="S33" s="279"/>
      <c r="T33" s="279"/>
      <c r="U33" s="280"/>
    </row>
    <row r="34" spans="1:21" ht="22.5" customHeight="1" x14ac:dyDescent="0.45">
      <c r="A34" s="33">
        <v>29</v>
      </c>
      <c r="B34" s="291"/>
      <c r="C34" s="292"/>
      <c r="D34" s="86"/>
      <c r="E34" s="86"/>
      <c r="F34" s="28" t="str">
        <f t="shared" si="0"/>
        <v/>
      </c>
      <c r="G34" s="93"/>
      <c r="H34" s="93"/>
      <c r="I34" s="28" t="str">
        <f t="shared" si="1"/>
        <v/>
      </c>
      <c r="J34" s="96"/>
      <c r="K34" s="279"/>
      <c r="L34" s="279"/>
      <c r="M34" s="280"/>
      <c r="N34" s="291"/>
      <c r="O34" s="292"/>
      <c r="P34" s="86"/>
      <c r="Q34" s="86"/>
      <c r="R34" s="28" t="str">
        <f t="shared" si="2"/>
        <v/>
      </c>
      <c r="S34" s="279"/>
      <c r="T34" s="279"/>
      <c r="U34" s="280"/>
    </row>
    <row r="35" spans="1:21" ht="22.5" customHeight="1" x14ac:dyDescent="0.45">
      <c r="A35" s="33">
        <v>30</v>
      </c>
      <c r="B35" s="291"/>
      <c r="C35" s="292"/>
      <c r="D35" s="86"/>
      <c r="E35" s="86"/>
      <c r="F35" s="28" t="str">
        <f t="shared" si="0"/>
        <v/>
      </c>
      <c r="G35" s="93"/>
      <c r="H35" s="93"/>
      <c r="I35" s="28" t="str">
        <f t="shared" si="1"/>
        <v/>
      </c>
      <c r="J35" s="96"/>
      <c r="K35" s="279"/>
      <c r="L35" s="279"/>
      <c r="M35" s="280"/>
      <c r="N35" s="291"/>
      <c r="O35" s="292"/>
      <c r="P35" s="86"/>
      <c r="Q35" s="86"/>
      <c r="R35" s="28" t="str">
        <f t="shared" si="2"/>
        <v/>
      </c>
      <c r="S35" s="279"/>
      <c r="T35" s="279"/>
      <c r="U35" s="280"/>
    </row>
    <row r="36" spans="1:21" ht="22.5" customHeight="1" x14ac:dyDescent="0.45">
      <c r="A36" s="30"/>
      <c r="B36" s="296" t="s">
        <v>15</v>
      </c>
      <c r="C36" s="281"/>
      <c r="D36" s="91" t="str">
        <f t="shared" ref="D36:J36" si="3">IF(SUM(D6:D35)=0,"",SUM(D6:D35))</f>
        <v/>
      </c>
      <c r="E36" s="91" t="str">
        <f t="shared" si="3"/>
        <v/>
      </c>
      <c r="F36" s="91" t="str">
        <f t="shared" si="3"/>
        <v/>
      </c>
      <c r="G36" s="94" t="str">
        <f t="shared" si="3"/>
        <v/>
      </c>
      <c r="H36" s="94" t="str">
        <f t="shared" si="3"/>
        <v/>
      </c>
      <c r="I36" s="94" t="str">
        <f t="shared" si="3"/>
        <v/>
      </c>
      <c r="J36" s="97" t="str">
        <f t="shared" si="3"/>
        <v/>
      </c>
      <c r="K36" s="281"/>
      <c r="L36" s="281"/>
      <c r="M36" s="282"/>
      <c r="N36" s="296" t="s">
        <v>15</v>
      </c>
      <c r="O36" s="281"/>
      <c r="P36" s="91" t="str">
        <f>IF(SUM(P6:P35)=0,"",SUM(P6:P35))</f>
        <v/>
      </c>
      <c r="Q36" s="91" t="str">
        <f>IF(SUM(Q6:Q35)=0,"",SUM(Q6:Q35))</f>
        <v/>
      </c>
      <c r="R36" s="91" t="str">
        <f>IF(SUM(R6:R35)=0,"",SUM(R6:R35))</f>
        <v/>
      </c>
      <c r="S36" s="281"/>
      <c r="T36" s="281"/>
      <c r="U36" s="282"/>
    </row>
    <row r="37" spans="1:21" ht="18" x14ac:dyDescent="0.45">
      <c r="A37" s="4" t="s">
        <v>61</v>
      </c>
    </row>
  </sheetData>
  <sheetProtection sheet="1" objects="1" scenarios="1"/>
  <mergeCells count="136">
    <mergeCell ref="A2:U2"/>
    <mergeCell ref="A3:M3"/>
    <mergeCell ref="N3:U3"/>
    <mergeCell ref="A4:A5"/>
    <mergeCell ref="B4:C5"/>
    <mergeCell ref="D4:F4"/>
    <mergeCell ref="K4:M5"/>
    <mergeCell ref="N4:O5"/>
    <mergeCell ref="P4:R4"/>
    <mergeCell ref="S4:U5"/>
    <mergeCell ref="G4:I4"/>
    <mergeCell ref="J4:J5"/>
    <mergeCell ref="B8:C8"/>
    <mergeCell ref="K8:M8"/>
    <mergeCell ref="N8:O8"/>
    <mergeCell ref="S8:U8"/>
    <mergeCell ref="B9:C9"/>
    <mergeCell ref="K9:M9"/>
    <mergeCell ref="N9:O9"/>
    <mergeCell ref="S9:U9"/>
    <mergeCell ref="B6:C6"/>
    <mergeCell ref="K6:M6"/>
    <mergeCell ref="N6:O6"/>
    <mergeCell ref="S6:U6"/>
    <mergeCell ref="B7:C7"/>
    <mergeCell ref="K7:M7"/>
    <mergeCell ref="N7:O7"/>
    <mergeCell ref="S7:U7"/>
    <mergeCell ref="B12:C12"/>
    <mergeCell ref="K12:M12"/>
    <mergeCell ref="N12:O12"/>
    <mergeCell ref="S12:U12"/>
    <mergeCell ref="B13:C13"/>
    <mergeCell ref="K13:M13"/>
    <mergeCell ref="N13:O13"/>
    <mergeCell ref="S13:U13"/>
    <mergeCell ref="B10:C10"/>
    <mergeCell ref="K10:M10"/>
    <mergeCell ref="N10:O10"/>
    <mergeCell ref="S10:U10"/>
    <mergeCell ref="B11:C11"/>
    <mergeCell ref="K11:M11"/>
    <mergeCell ref="N11:O11"/>
    <mergeCell ref="S11:U11"/>
    <mergeCell ref="B16:C16"/>
    <mergeCell ref="K16:M16"/>
    <mergeCell ref="N16:O16"/>
    <mergeCell ref="S16:U16"/>
    <mergeCell ref="B17:C17"/>
    <mergeCell ref="K17:M17"/>
    <mergeCell ref="N17:O17"/>
    <mergeCell ref="S17:U17"/>
    <mergeCell ref="B14:C14"/>
    <mergeCell ref="K14:M14"/>
    <mergeCell ref="N14:O14"/>
    <mergeCell ref="S14:U14"/>
    <mergeCell ref="B15:C15"/>
    <mergeCell ref="K15:M15"/>
    <mergeCell ref="N15:O15"/>
    <mergeCell ref="S15:U15"/>
    <mergeCell ref="B20:C20"/>
    <mergeCell ref="K20:M20"/>
    <mergeCell ref="N20:O20"/>
    <mergeCell ref="S20:U20"/>
    <mergeCell ref="B21:C21"/>
    <mergeCell ref="K21:M21"/>
    <mergeCell ref="N21:O21"/>
    <mergeCell ref="S21:U21"/>
    <mergeCell ref="B18:C18"/>
    <mergeCell ref="K18:M18"/>
    <mergeCell ref="N18:O18"/>
    <mergeCell ref="S18:U18"/>
    <mergeCell ref="B19:C19"/>
    <mergeCell ref="K19:M19"/>
    <mergeCell ref="N19:O19"/>
    <mergeCell ref="S19:U19"/>
    <mergeCell ref="B24:C24"/>
    <mergeCell ref="K24:M24"/>
    <mergeCell ref="N24:O24"/>
    <mergeCell ref="S24:U24"/>
    <mergeCell ref="B25:C25"/>
    <mergeCell ref="K25:M25"/>
    <mergeCell ref="N25:O25"/>
    <mergeCell ref="S25:U25"/>
    <mergeCell ref="B22:C22"/>
    <mergeCell ref="K22:M22"/>
    <mergeCell ref="N22:O22"/>
    <mergeCell ref="S22:U22"/>
    <mergeCell ref="B23:C23"/>
    <mergeCell ref="K23:M23"/>
    <mergeCell ref="N23:O23"/>
    <mergeCell ref="S23:U23"/>
    <mergeCell ref="B28:C28"/>
    <mergeCell ref="K28:M28"/>
    <mergeCell ref="N28:O28"/>
    <mergeCell ref="S28:U28"/>
    <mergeCell ref="B29:C29"/>
    <mergeCell ref="K29:M29"/>
    <mergeCell ref="N29:O29"/>
    <mergeCell ref="S29:U29"/>
    <mergeCell ref="B26:C26"/>
    <mergeCell ref="K26:M26"/>
    <mergeCell ref="N26:O26"/>
    <mergeCell ref="S26:U26"/>
    <mergeCell ref="B27:C27"/>
    <mergeCell ref="K27:M27"/>
    <mergeCell ref="N27:O27"/>
    <mergeCell ref="S27:U27"/>
    <mergeCell ref="B32:C32"/>
    <mergeCell ref="K32:M32"/>
    <mergeCell ref="N32:O32"/>
    <mergeCell ref="S32:U32"/>
    <mergeCell ref="B33:C33"/>
    <mergeCell ref="K33:M33"/>
    <mergeCell ref="N33:O33"/>
    <mergeCell ref="S33:U33"/>
    <mergeCell ref="B30:C30"/>
    <mergeCell ref="K30:M30"/>
    <mergeCell ref="N30:O30"/>
    <mergeCell ref="S30:U30"/>
    <mergeCell ref="B31:C31"/>
    <mergeCell ref="K31:M31"/>
    <mergeCell ref="N31:O31"/>
    <mergeCell ref="S31:U31"/>
    <mergeCell ref="B36:C36"/>
    <mergeCell ref="K36:M36"/>
    <mergeCell ref="N36:O36"/>
    <mergeCell ref="S36:U36"/>
    <mergeCell ref="B34:C34"/>
    <mergeCell ref="K34:M34"/>
    <mergeCell ref="N34:O34"/>
    <mergeCell ref="S34:U34"/>
    <mergeCell ref="B35:C35"/>
    <mergeCell ref="K35:M35"/>
    <mergeCell ref="N35:O35"/>
    <mergeCell ref="S35:U35"/>
  </mergeCells>
  <phoneticPr fontId="3"/>
  <conditionalFormatting sqref="B6:E35">
    <cfRule type="containsBlanks" dxfId="23" priority="6">
      <formula>LEN(TRIM(B6))=0</formula>
    </cfRule>
  </conditionalFormatting>
  <conditionalFormatting sqref="K6:M35">
    <cfRule type="containsBlanks" dxfId="22" priority="5">
      <formula>LEN(TRIM(K6))=0</formula>
    </cfRule>
  </conditionalFormatting>
  <conditionalFormatting sqref="N6:Q35">
    <cfRule type="containsBlanks" dxfId="21" priority="4">
      <formula>LEN(TRIM(N6))=0</formula>
    </cfRule>
  </conditionalFormatting>
  <conditionalFormatting sqref="S6:U35">
    <cfRule type="containsBlanks" dxfId="20" priority="3">
      <formula>LEN(TRIM(S6))=0</formula>
    </cfRule>
  </conditionalFormatting>
  <dataValidations count="2">
    <dataValidation imeMode="hiragana" allowBlank="1" showInputMessage="1" showErrorMessage="1" sqref="J4 B4 A1:A1048576 P4:U5 N3:N4 S6:U36 C37:C1048576 V1:XFD1048576 K4:M1048576 B36:B1048576 P36:R36 N37:U1048576 N36 B1:U1 D4:I5 D36:J1048576"/>
    <dataValidation imeMode="off" allowBlank="1" showInputMessage="1" showErrorMessage="1" sqref="B6:B35 P6:R35 N6:N35 D6:J35"/>
  </dataValidations>
  <pageMargins left="0.70866141732283472" right="0.70866141732283472" top="0" bottom="0" header="0.31496062992125984" footer="0.31496062992125984"/>
  <pageSetup paperSize="9" scale="83" orientation="portrait" r:id="rId1"/>
  <extLst>
    <ext xmlns:x14="http://schemas.microsoft.com/office/spreadsheetml/2009/9/main" uri="{78C0D931-6437-407d-A8EE-F0AAD7539E65}">
      <x14:conditionalFormattings>
        <x14:conditionalFormatting xmlns:xm="http://schemas.microsoft.com/office/excel/2006/main">
          <x14:cfRule type="containsBlanks" priority="2" id="{552A6F15-8C05-4178-9B4E-BB47CD302F7F}">
            <xm:f>LEN(TRIM('6_事業(4-6)'!G6))=0</xm:f>
            <x14:dxf>
              <fill>
                <patternFill>
                  <bgColor theme="8" tint="0.79998168889431442"/>
                </patternFill>
              </fill>
            </x14:dxf>
          </x14:cfRule>
          <xm:sqref>G6:H35 J6:J35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38"/>
  <sheetViews>
    <sheetView view="pageBreakPreview" zoomScaleNormal="100" zoomScaleSheetLayoutView="100" workbookViewId="0">
      <pane ySplit="2" topLeftCell="A3" activePane="bottomLeft" state="frozen"/>
      <selection activeCell="H25" sqref="H25"/>
      <selection pane="bottomLeft" activeCell="M1" sqref="M1:Q1"/>
    </sheetView>
  </sheetViews>
  <sheetFormatPr defaultColWidth="4.59765625" defaultRowHeight="22.5" customHeight="1" x14ac:dyDescent="0.45"/>
  <cols>
    <col min="1" max="16384" width="4.59765625" style="10"/>
  </cols>
  <sheetData>
    <row r="1" spans="1:23" ht="22.5" customHeight="1" x14ac:dyDescent="0.45">
      <c r="A1" s="2" t="s">
        <v>37</v>
      </c>
      <c r="D1" s="2" t="s">
        <v>214</v>
      </c>
      <c r="M1" s="134" t="s">
        <v>1</v>
      </c>
      <c r="N1" s="134"/>
      <c r="O1" s="134"/>
      <c r="P1" s="134"/>
      <c r="Q1" s="134"/>
    </row>
    <row r="2" spans="1:23" ht="22.5" customHeight="1" x14ac:dyDescent="0.45">
      <c r="A2" s="135" t="s">
        <v>113</v>
      </c>
      <c r="B2" s="135"/>
      <c r="C2" s="135"/>
      <c r="D2" s="135"/>
      <c r="E2" s="135"/>
      <c r="F2" s="135"/>
      <c r="G2" s="135"/>
      <c r="H2" s="135"/>
      <c r="I2" s="135"/>
      <c r="J2" s="135"/>
      <c r="K2" s="135"/>
      <c r="L2" s="135"/>
      <c r="M2" s="135"/>
      <c r="N2" s="135"/>
      <c r="O2" s="135"/>
      <c r="P2" s="135"/>
      <c r="Q2" s="135"/>
    </row>
    <row r="3" spans="1:23" ht="13.2" customHeight="1" x14ac:dyDescent="0.45">
      <c r="A3" s="4"/>
      <c r="B3" s="4"/>
      <c r="C3" s="4"/>
      <c r="D3" s="4"/>
      <c r="E3" s="4"/>
      <c r="F3" s="4"/>
      <c r="G3" s="4"/>
      <c r="H3" s="4"/>
      <c r="I3" s="4"/>
      <c r="J3" s="4"/>
      <c r="K3" s="4"/>
      <c r="L3" s="4"/>
      <c r="M3" s="4"/>
      <c r="N3" s="4"/>
      <c r="O3" s="4"/>
      <c r="P3" s="4"/>
      <c r="Q3" s="4"/>
      <c r="T3" s="50"/>
      <c r="U3" s="50"/>
      <c r="V3" s="50"/>
    </row>
    <row r="4" spans="1:23" ht="22.5" customHeight="1" x14ac:dyDescent="0.45">
      <c r="A4" s="4" t="s">
        <v>41</v>
      </c>
      <c r="B4" s="4"/>
      <c r="C4" s="4"/>
      <c r="D4" s="4"/>
      <c r="E4" s="4"/>
      <c r="F4" s="4"/>
      <c r="G4" s="4"/>
      <c r="H4" s="4"/>
      <c r="I4" s="4"/>
      <c r="J4" s="4"/>
      <c r="K4" s="4"/>
      <c r="L4" s="4"/>
      <c r="M4" s="4"/>
      <c r="N4" s="4"/>
      <c r="O4" s="4"/>
      <c r="P4" s="4"/>
      <c r="Q4" s="4"/>
      <c r="T4" s="50"/>
      <c r="U4" s="50"/>
      <c r="V4" s="50"/>
    </row>
    <row r="5" spans="1:23" ht="22.5" customHeight="1" x14ac:dyDescent="0.45">
      <c r="A5" s="4"/>
      <c r="B5" s="4"/>
      <c r="C5" s="4"/>
      <c r="D5" s="4"/>
      <c r="E5" s="4"/>
      <c r="F5" s="4"/>
      <c r="G5" s="4" t="s">
        <v>122</v>
      </c>
      <c r="H5" s="4"/>
      <c r="I5" s="4"/>
      <c r="J5" s="4"/>
      <c r="K5" s="4"/>
      <c r="L5" s="4"/>
      <c r="M5" s="4"/>
      <c r="N5" s="4"/>
      <c r="O5" s="4"/>
      <c r="P5" s="4"/>
      <c r="Q5" s="4"/>
    </row>
    <row r="6" spans="1:23" ht="22.5" customHeight="1" x14ac:dyDescent="0.45">
      <c r="A6" s="4"/>
      <c r="B6" s="4"/>
      <c r="C6" s="4"/>
      <c r="D6" s="4"/>
      <c r="E6" s="4"/>
      <c r="F6" s="4"/>
      <c r="G6" s="130" t="s">
        <v>42</v>
      </c>
      <c r="H6" s="130"/>
      <c r="I6" s="131" t="str">
        <f>IF(団体所在地="","",団体所在地)</f>
        <v/>
      </c>
      <c r="J6" s="131"/>
      <c r="K6" s="131"/>
      <c r="L6" s="131"/>
      <c r="M6" s="131"/>
      <c r="N6" s="131"/>
      <c r="O6" s="131"/>
      <c r="P6" s="131"/>
      <c r="Q6" s="50"/>
    </row>
    <row r="7" spans="1:23" ht="22.5" customHeight="1" x14ac:dyDescent="0.45">
      <c r="A7" s="4"/>
      <c r="B7" s="4"/>
      <c r="C7" s="4"/>
      <c r="D7" s="4"/>
      <c r="E7" s="4"/>
      <c r="F7" s="4"/>
      <c r="G7" s="130" t="s">
        <v>192</v>
      </c>
      <c r="H7" s="130"/>
      <c r="I7" s="131" t="str">
        <f>IF(団体名称="","",団体名称)</f>
        <v/>
      </c>
      <c r="J7" s="131"/>
      <c r="K7" s="131"/>
      <c r="L7" s="131"/>
      <c r="M7" s="131"/>
      <c r="N7" s="131"/>
      <c r="O7" s="131"/>
      <c r="P7" s="131"/>
      <c r="Q7" s="50"/>
    </row>
    <row r="8" spans="1:23" ht="22.5" customHeight="1" x14ac:dyDescent="0.45">
      <c r="A8" s="4"/>
      <c r="B8" s="4"/>
      <c r="C8" s="4"/>
      <c r="D8" s="4"/>
      <c r="E8" s="4"/>
      <c r="F8" s="4"/>
      <c r="G8" s="130" t="s">
        <v>43</v>
      </c>
      <c r="H8" s="130"/>
      <c r="I8" s="131" t="str">
        <f>IF(団体代表者="","",団体代表者)</f>
        <v/>
      </c>
      <c r="J8" s="131"/>
      <c r="K8" s="131"/>
      <c r="L8" s="131"/>
      <c r="M8" s="131"/>
      <c r="N8" s="131"/>
      <c r="O8" s="131"/>
      <c r="P8" s="131"/>
      <c r="Q8" s="2"/>
    </row>
    <row r="9" spans="1:23" ht="13.2" customHeight="1" x14ac:dyDescent="0.45">
      <c r="A9" s="4"/>
      <c r="B9" s="4"/>
      <c r="C9" s="4"/>
      <c r="D9" s="4"/>
      <c r="E9" s="4"/>
      <c r="F9" s="4"/>
      <c r="G9" s="4"/>
      <c r="H9" s="4"/>
      <c r="I9" s="4"/>
      <c r="J9" s="4"/>
      <c r="K9" s="4"/>
      <c r="L9" s="4"/>
      <c r="M9" s="4"/>
      <c r="N9" s="4"/>
      <c r="O9" s="4"/>
      <c r="P9" s="4"/>
      <c r="Q9" s="4"/>
    </row>
    <row r="10" spans="1:23" ht="22.5" customHeight="1" x14ac:dyDescent="0.45">
      <c r="A10" s="4"/>
      <c r="B10" s="129" t="str">
        <f>'4_実績(4-6)'!B10:Q10</f>
        <v>令和　　年　　月　　日付西子家援指令第　　号により交付決定を受けた</v>
      </c>
      <c r="C10" s="129"/>
      <c r="D10" s="129"/>
      <c r="E10" s="129"/>
      <c r="F10" s="129"/>
      <c r="G10" s="129"/>
      <c r="H10" s="129"/>
      <c r="I10" s="129"/>
      <c r="J10" s="129"/>
      <c r="K10" s="129"/>
      <c r="L10" s="129"/>
      <c r="M10" s="129"/>
      <c r="N10" s="129"/>
      <c r="O10" s="129"/>
      <c r="P10" s="129"/>
      <c r="Q10" s="129"/>
    </row>
    <row r="11" spans="1:23" ht="22.5" customHeight="1" x14ac:dyDescent="0.45">
      <c r="A11" s="4"/>
      <c r="B11" s="128" t="s">
        <v>59</v>
      </c>
      <c r="C11" s="128"/>
      <c r="D11" s="128"/>
      <c r="E11" s="128"/>
      <c r="F11" s="128"/>
      <c r="G11" s="128"/>
      <c r="H11" s="128"/>
      <c r="I11" s="128"/>
      <c r="J11" s="128"/>
      <c r="K11" s="128"/>
      <c r="L11" s="128"/>
      <c r="M11" s="128"/>
      <c r="N11" s="128"/>
      <c r="O11" s="128"/>
      <c r="P11" s="128"/>
      <c r="Q11" s="128"/>
      <c r="T11" s="258"/>
      <c r="U11" s="258"/>
      <c r="V11" s="258"/>
      <c r="W11" s="258"/>
    </row>
    <row r="12" spans="1:23" ht="22.5" customHeight="1" x14ac:dyDescent="0.45">
      <c r="A12" s="4"/>
      <c r="B12" s="128" t="s">
        <v>114</v>
      </c>
      <c r="C12" s="128"/>
      <c r="D12" s="128"/>
      <c r="E12" s="128"/>
      <c r="F12" s="128"/>
      <c r="G12" s="128"/>
      <c r="H12" s="128"/>
      <c r="I12" s="128"/>
      <c r="J12" s="128"/>
      <c r="K12" s="128"/>
      <c r="L12" s="128"/>
      <c r="M12" s="128"/>
      <c r="N12" s="128"/>
      <c r="O12" s="128"/>
      <c r="P12" s="128"/>
      <c r="Q12" s="128"/>
      <c r="T12" s="258"/>
      <c r="U12" s="258"/>
      <c r="V12" s="258"/>
      <c r="W12" s="258"/>
    </row>
    <row r="13" spans="1:23" ht="22.5" customHeight="1" x14ac:dyDescent="0.45">
      <c r="A13" s="4"/>
      <c r="B13" s="128" t="s">
        <v>115</v>
      </c>
      <c r="C13" s="128"/>
      <c r="D13" s="128"/>
      <c r="E13" s="128"/>
      <c r="F13" s="128"/>
      <c r="G13" s="128"/>
      <c r="H13" s="128"/>
      <c r="I13" s="128"/>
      <c r="J13" s="128"/>
      <c r="K13" s="128"/>
      <c r="L13" s="128"/>
      <c r="M13" s="128"/>
      <c r="N13" s="128"/>
      <c r="O13" s="128"/>
      <c r="P13" s="128"/>
      <c r="Q13" s="128"/>
      <c r="T13" s="258"/>
      <c r="U13" s="258"/>
      <c r="V13" s="258"/>
      <c r="W13" s="258"/>
    </row>
    <row r="14" spans="1:23" ht="13.2" customHeight="1" x14ac:dyDescent="0.45">
      <c r="A14" s="4"/>
      <c r="B14" s="4"/>
      <c r="C14" s="4"/>
      <c r="D14" s="4"/>
      <c r="E14" s="4"/>
      <c r="F14" s="4"/>
      <c r="G14" s="4"/>
      <c r="H14" s="4"/>
      <c r="I14" s="4"/>
      <c r="J14" s="4"/>
      <c r="K14" s="4"/>
      <c r="L14" s="4"/>
      <c r="M14" s="4"/>
      <c r="N14" s="4"/>
      <c r="O14" s="4"/>
      <c r="P14" s="4"/>
      <c r="Q14" s="4"/>
    </row>
    <row r="15" spans="1:23" ht="22.5" customHeight="1" x14ac:dyDescent="0.45">
      <c r="A15" s="4">
        <v>1</v>
      </c>
      <c r="B15" s="4" t="s">
        <v>44</v>
      </c>
      <c r="C15" s="4"/>
      <c r="D15" s="4"/>
      <c r="E15" s="4"/>
      <c r="F15" s="4"/>
      <c r="G15" s="4"/>
      <c r="H15" s="4" t="s">
        <v>49</v>
      </c>
      <c r="I15" s="4"/>
      <c r="J15" s="4"/>
      <c r="K15" s="4"/>
      <c r="L15" s="4"/>
      <c r="M15" s="4"/>
      <c r="N15" s="4"/>
      <c r="O15" s="4"/>
      <c r="P15" s="4"/>
      <c r="Q15" s="4"/>
    </row>
    <row r="16" spans="1:23"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45</v>
      </c>
      <c r="C17" s="4"/>
      <c r="D17" s="4"/>
      <c r="E17" s="4"/>
      <c r="F17" s="4"/>
      <c r="G17" s="4"/>
      <c r="H17" s="112" t="str">
        <f>'1_交付申請'!H16</f>
        <v/>
      </c>
      <c r="I17" s="112"/>
      <c r="J17" s="112"/>
      <c r="K17" s="46" t="s">
        <v>23</v>
      </c>
      <c r="L17" s="12" t="s">
        <v>51</v>
      </c>
      <c r="M17" s="12" t="str">
        <f>IF('1_交付申請'!M16="","",'1_交付申請'!M16)</f>
        <v/>
      </c>
      <c r="N17" s="12" t="s">
        <v>21</v>
      </c>
      <c r="O17" s="12" t="str">
        <f>IF('1_交付申請'!O16="","",'1_交付申請'!O16)</f>
        <v/>
      </c>
      <c r="P17" s="4" t="s">
        <v>53</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46</v>
      </c>
      <c r="C19" s="4"/>
      <c r="D19" s="4"/>
      <c r="E19" s="4"/>
      <c r="F19" s="4"/>
      <c r="G19" s="4"/>
      <c r="H19" s="4" t="s">
        <v>54</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47</v>
      </c>
      <c r="C21" s="4"/>
      <c r="D21" s="4"/>
      <c r="E21" s="4"/>
      <c r="F21" s="4"/>
      <c r="G21" s="4"/>
      <c r="H21" s="112" t="str">
        <f>'5_決算(1-3)'!D11</f>
        <v/>
      </c>
      <c r="I21" s="112"/>
      <c r="J21" s="112"/>
      <c r="K21" s="46" t="s">
        <v>23</v>
      </c>
      <c r="L21" s="12" t="s">
        <v>51</v>
      </c>
      <c r="M21" s="254" t="s">
        <v>217</v>
      </c>
      <c r="N21" s="254"/>
      <c r="O21" s="254"/>
      <c r="P21" s="4" t="s">
        <v>209</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48</v>
      </c>
      <c r="C23" s="4"/>
      <c r="D23" s="4"/>
      <c r="E23" s="4"/>
      <c r="F23" s="4"/>
      <c r="G23" s="4"/>
      <c r="H23" s="4"/>
      <c r="I23" s="4"/>
      <c r="J23" s="4"/>
      <c r="K23" s="4"/>
      <c r="L23" s="4"/>
      <c r="M23" s="4"/>
      <c r="N23" s="4"/>
      <c r="O23" s="4"/>
      <c r="P23" s="4"/>
      <c r="Q23" s="4"/>
    </row>
    <row r="24" spans="1:20" ht="22.5" customHeight="1" x14ac:dyDescent="0.45">
      <c r="A24" s="4"/>
      <c r="B24" s="4" t="s">
        <v>165</v>
      </c>
      <c r="C24" s="4"/>
      <c r="D24" s="4"/>
      <c r="E24" s="4"/>
      <c r="F24" s="4"/>
      <c r="G24" s="4"/>
      <c r="H24" s="4"/>
      <c r="I24" s="4"/>
      <c r="J24" s="4"/>
      <c r="K24" s="4"/>
      <c r="L24" s="4"/>
      <c r="M24" s="4"/>
      <c r="N24" s="4"/>
      <c r="O24" s="4"/>
      <c r="P24" s="4"/>
      <c r="Q24" s="4"/>
    </row>
    <row r="25" spans="1:20" ht="22.5" customHeight="1" x14ac:dyDescent="0.45">
      <c r="A25" s="4"/>
      <c r="B25" s="4" t="s">
        <v>166</v>
      </c>
      <c r="C25" s="4"/>
      <c r="D25" s="4"/>
      <c r="E25" s="4"/>
      <c r="F25" s="4"/>
      <c r="G25" s="4"/>
      <c r="H25" s="4"/>
      <c r="I25" s="4"/>
      <c r="J25" s="4"/>
      <c r="K25" s="4"/>
      <c r="L25" s="4"/>
      <c r="M25" s="4"/>
      <c r="N25" s="4"/>
      <c r="O25" s="4"/>
      <c r="P25" s="4"/>
      <c r="Q25" s="4"/>
    </row>
    <row r="26" spans="1:20" ht="22.5" customHeight="1" x14ac:dyDescent="0.45">
      <c r="A26" s="4"/>
      <c r="B26" s="4" t="s">
        <v>63</v>
      </c>
      <c r="C26" s="4"/>
      <c r="D26" s="4"/>
      <c r="E26" s="4"/>
      <c r="F26" s="4"/>
      <c r="G26" s="4"/>
      <c r="H26" s="4"/>
      <c r="I26" s="4"/>
      <c r="J26" s="4"/>
      <c r="K26" s="4"/>
      <c r="L26" s="4"/>
      <c r="M26" s="4"/>
      <c r="N26" s="4"/>
      <c r="O26" s="4"/>
      <c r="P26" s="4"/>
      <c r="Q26" s="4"/>
    </row>
    <row r="27" spans="1:20" ht="22.5" customHeight="1" x14ac:dyDescent="0.45">
      <c r="A27" s="4"/>
      <c r="B27" s="84" t="s">
        <v>71</v>
      </c>
      <c r="C27" s="259" t="s">
        <v>64</v>
      </c>
      <c r="D27" s="259"/>
      <c r="E27" s="259"/>
      <c r="F27" s="259"/>
      <c r="G27" s="259"/>
      <c r="H27" s="259"/>
      <c r="I27" s="259"/>
      <c r="J27" s="259"/>
      <c r="K27" s="259"/>
      <c r="L27" s="259"/>
      <c r="M27" s="259"/>
      <c r="N27" s="259"/>
      <c r="O27" s="259"/>
      <c r="P27" s="259"/>
      <c r="Q27" s="259"/>
      <c r="S27" s="10" t="s">
        <v>128</v>
      </c>
      <c r="T27" s="10" t="s">
        <v>155</v>
      </c>
    </row>
    <row r="28" spans="1:20" ht="22.5" customHeight="1" x14ac:dyDescent="0.45">
      <c r="A28" s="4"/>
      <c r="B28" s="4" t="s">
        <v>200</v>
      </c>
      <c r="C28" s="4"/>
      <c r="D28" s="4"/>
      <c r="E28" s="4"/>
      <c r="F28" s="89" t="s">
        <v>71</v>
      </c>
      <c r="G28" s="90" t="s">
        <v>208</v>
      </c>
      <c r="H28" s="4"/>
      <c r="I28" s="4"/>
      <c r="J28" s="4"/>
      <c r="K28" s="4"/>
      <c r="L28" s="4"/>
      <c r="M28" s="4"/>
      <c r="N28" s="4"/>
      <c r="O28" s="4"/>
      <c r="P28" s="4"/>
      <c r="Q28" s="4"/>
    </row>
    <row r="29" spans="1:20" ht="22.5" customHeight="1" x14ac:dyDescent="0.45">
      <c r="A29" s="4"/>
      <c r="B29" s="4" t="s">
        <v>202</v>
      </c>
      <c r="C29" s="4"/>
      <c r="D29" s="4"/>
      <c r="E29" s="4"/>
      <c r="F29" s="4"/>
      <c r="G29" s="4"/>
      <c r="H29" s="4"/>
      <c r="I29" s="4"/>
      <c r="J29" s="4"/>
      <c r="K29" s="4"/>
      <c r="L29" s="4"/>
      <c r="M29" s="4"/>
      <c r="N29" s="4"/>
      <c r="O29" s="4"/>
      <c r="P29" s="4"/>
      <c r="Q29" s="4"/>
    </row>
    <row r="30" spans="1:20" ht="22.5" customHeight="1" x14ac:dyDescent="0.45">
      <c r="A30" s="4"/>
      <c r="B30" s="4" t="s">
        <v>201</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58</v>
      </c>
      <c r="C32" s="4"/>
      <c r="D32" s="4"/>
      <c r="E32" s="4"/>
      <c r="F32" s="4"/>
      <c r="G32" s="4"/>
      <c r="H32" s="112" t="str">
        <f>IF('5_決算(1-3)'!D17=0,"",'5_決算(1-3)'!D17)</f>
        <v/>
      </c>
      <c r="I32" s="112"/>
      <c r="J32" s="112"/>
      <c r="K32" s="46" t="s">
        <v>23</v>
      </c>
      <c r="L32" s="12" t="s">
        <v>51</v>
      </c>
      <c r="M32" s="255" t="str">
        <f>IF(M21="","",M21)</f>
        <v>第４四半期</v>
      </c>
      <c r="N32" s="255"/>
      <c r="O32" s="255"/>
      <c r="P32" s="4" t="s">
        <v>209</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37" t="s">
        <v>182</v>
      </c>
      <c r="B34" s="144" t="s">
        <v>184</v>
      </c>
      <c r="C34" s="70" t="s">
        <v>185</v>
      </c>
      <c r="D34" s="71"/>
      <c r="E34" s="71"/>
      <c r="F34" s="71"/>
      <c r="G34" s="71"/>
      <c r="H34" s="71"/>
      <c r="I34" s="72"/>
      <c r="J34" s="143" t="s">
        <v>183</v>
      </c>
      <c r="K34" s="70" t="s">
        <v>185</v>
      </c>
      <c r="L34" s="71"/>
      <c r="M34" s="71"/>
      <c r="N34" s="71"/>
      <c r="O34" s="71"/>
      <c r="P34" s="71"/>
      <c r="Q34" s="72"/>
    </row>
    <row r="35" spans="1:17" ht="22.5" customHeight="1" x14ac:dyDescent="0.45">
      <c r="A35" s="137"/>
      <c r="B35" s="144"/>
      <c r="C35" s="73"/>
      <c r="D35" s="57"/>
      <c r="E35" s="57"/>
      <c r="F35" s="57"/>
      <c r="G35" s="57"/>
      <c r="H35" s="57"/>
      <c r="I35" s="74"/>
      <c r="J35" s="143"/>
      <c r="K35" s="73"/>
      <c r="L35" s="57"/>
      <c r="M35" s="57"/>
      <c r="N35" s="57"/>
      <c r="O35" s="57"/>
      <c r="P35" s="57"/>
      <c r="Q35" s="74"/>
    </row>
    <row r="36" spans="1:17" ht="22.5" customHeight="1" x14ac:dyDescent="0.45">
      <c r="A36" s="137"/>
      <c r="B36" s="144"/>
      <c r="C36" s="73"/>
      <c r="D36" s="57"/>
      <c r="E36" s="57"/>
      <c r="F36" s="57"/>
      <c r="G36" s="57"/>
      <c r="H36" s="57"/>
      <c r="I36" s="74"/>
      <c r="J36" s="143"/>
      <c r="K36" s="73"/>
      <c r="L36" s="57"/>
      <c r="M36" s="57"/>
      <c r="N36" s="57"/>
      <c r="O36" s="57"/>
      <c r="P36" s="57"/>
      <c r="Q36" s="74"/>
    </row>
    <row r="37" spans="1:17" ht="22.5" customHeight="1" x14ac:dyDescent="0.45">
      <c r="A37" s="137"/>
      <c r="B37" s="144"/>
      <c r="C37" s="73"/>
      <c r="D37" s="57"/>
      <c r="E37" s="57"/>
      <c r="F37" s="57"/>
      <c r="G37" s="57"/>
      <c r="H37" s="57"/>
      <c r="I37" s="74"/>
      <c r="J37" s="143"/>
      <c r="K37" s="73"/>
      <c r="L37" s="57"/>
      <c r="M37" s="57"/>
      <c r="N37" s="57"/>
      <c r="O37" s="57"/>
      <c r="P37" s="57"/>
      <c r="Q37" s="74"/>
    </row>
    <row r="38" spans="1:17" ht="22.5" customHeight="1" x14ac:dyDescent="0.45">
      <c r="A38" s="137"/>
      <c r="B38" s="144"/>
      <c r="C38" s="75"/>
      <c r="D38" s="76"/>
      <c r="E38" s="76"/>
      <c r="F38" s="76"/>
      <c r="G38" s="76"/>
      <c r="H38" s="76"/>
      <c r="I38" s="77"/>
      <c r="J38" s="143"/>
      <c r="K38" s="75"/>
      <c r="L38" s="76"/>
      <c r="M38" s="76"/>
      <c r="N38" s="76"/>
      <c r="O38" s="76"/>
      <c r="P38" s="76"/>
      <c r="Q38" s="77"/>
    </row>
  </sheetData>
  <sheetProtection sheet="1" objects="1" scenarios="1"/>
  <mergeCells count="22">
    <mergeCell ref="M1:Q1"/>
    <mergeCell ref="A2:Q2"/>
    <mergeCell ref="G6:H6"/>
    <mergeCell ref="I6:P6"/>
    <mergeCell ref="G7:H7"/>
    <mergeCell ref="I7:P7"/>
    <mergeCell ref="A34:A38"/>
    <mergeCell ref="B34:B38"/>
    <mergeCell ref="J34:J38"/>
    <mergeCell ref="G8:H8"/>
    <mergeCell ref="I8:P8"/>
    <mergeCell ref="B10:Q10"/>
    <mergeCell ref="M21:O21"/>
    <mergeCell ref="M32:O32"/>
    <mergeCell ref="T11:W13"/>
    <mergeCell ref="H17:J17"/>
    <mergeCell ref="H21:J21"/>
    <mergeCell ref="C27:Q27"/>
    <mergeCell ref="H32:J32"/>
    <mergeCell ref="B13:Q13"/>
    <mergeCell ref="B12:Q12"/>
    <mergeCell ref="B11:Q11"/>
  </mergeCells>
  <phoneticPr fontId="3"/>
  <conditionalFormatting sqref="H21:J21">
    <cfRule type="cellIs" dxfId="18" priority="6" operator="equal">
      <formula>0</formula>
    </cfRule>
  </conditionalFormatting>
  <conditionalFormatting sqref="M1:Q1">
    <cfRule type="cellIs" dxfId="17" priority="5" operator="equal">
      <formula>"令和　年　月　日"</formula>
    </cfRule>
  </conditionalFormatting>
  <conditionalFormatting sqref="M21">
    <cfRule type="containsBlanks" dxfId="16" priority="4">
      <formula>LEN(TRIM(M21))=0</formula>
    </cfRule>
  </conditionalFormatting>
  <conditionalFormatting sqref="B27">
    <cfRule type="cellIs" dxfId="15" priority="3" operator="equal">
      <formula>"□"</formula>
    </cfRule>
  </conditionalFormatting>
  <conditionalFormatting sqref="H17:J17">
    <cfRule type="cellIs" dxfId="14" priority="2" operator="equal">
      <formula>0</formula>
    </cfRule>
  </conditionalFormatting>
  <conditionalFormatting sqref="F28">
    <cfRule type="cellIs" dxfId="13" priority="1" operator="equal">
      <formula>"□"</formula>
    </cfRule>
  </conditionalFormatting>
  <dataValidations count="2">
    <dataValidation imeMode="off" allowBlank="1" showInputMessage="1" showErrorMessage="1" sqref="M1:Q1 H17:J17 M17 M32 H21:J21 M21 O17 H32:J32"/>
    <dataValidation imeMode="hiragana" allowBlank="1" showInputMessage="1" showErrorMessage="1" sqref="M14:M16 F29:F31 M2:Q5 O22:O26 M22:M26 H22:J26 T1:V2 M18:M20 P14:Q26 C14:C30 H18:J20 O18:O20 H33:J33 N22:N26 O33 K32:L33 P32:Q33 M33 B32:G33 B1:B26 G1:L5 D14:G26 H14:J16 K14:L26 B34:B36 G6:H8 W1:W10 T14:W1048576 R1:S1048576 X1:XFD1048576 A1:A34 A39:Q1048576 J34:J36 C1:F9 O14:O16 G9:Q9 T5:V10 B28:B30 D28:E31 G28:Q31 N14:N20 N33"/>
  </dataValidations>
  <pageMargins left="0.70866141732283472" right="0.7086614173228347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'1_交付申請'!$AQ$1:$AQ$2</xm:f>
          </x14:formula1>
          <xm:sqref>B27 F28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21"/>
  <sheetViews>
    <sheetView view="pageBreakPreview" zoomScaleNormal="100" zoomScaleSheetLayoutView="100" workbookViewId="0">
      <pane ySplit="2" topLeftCell="A3" activePane="bottomLeft" state="frozen"/>
      <selection activeCell="D15" sqref="D15:E15"/>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40</v>
      </c>
      <c r="B1" s="6"/>
      <c r="C1" s="4"/>
      <c r="D1" s="2" t="str">
        <f>'4_実績(1-3)'!D1</f>
        <v>＜第４四半期用＞</v>
      </c>
      <c r="E1" s="4"/>
      <c r="F1" s="4"/>
      <c r="G1" s="4"/>
      <c r="H1" s="4"/>
      <c r="I1" s="4"/>
      <c r="J1" s="4"/>
      <c r="K1" s="4"/>
      <c r="L1" s="4"/>
      <c r="M1" s="4"/>
      <c r="N1" s="4"/>
      <c r="O1" s="4"/>
      <c r="P1" s="4"/>
      <c r="Q1" s="47" t="str">
        <f>'2_事業計画'!Q1</f>
        <v>（西宮市子ども食堂運営支援事業補助金関係）</v>
      </c>
    </row>
    <row r="2" spans="1:20" ht="22.5" customHeight="1" x14ac:dyDescent="0.45">
      <c r="A2" s="135" t="s">
        <v>27</v>
      </c>
      <c r="B2" s="135"/>
      <c r="C2" s="135"/>
      <c r="D2" s="135"/>
      <c r="E2" s="135"/>
      <c r="F2" s="135"/>
      <c r="G2" s="135"/>
      <c r="H2" s="135"/>
      <c r="I2" s="135"/>
      <c r="J2" s="135"/>
      <c r="K2" s="135"/>
      <c r="L2" s="135"/>
      <c r="M2" s="135"/>
      <c r="N2" s="135"/>
      <c r="O2" s="135"/>
      <c r="P2" s="135"/>
      <c r="Q2" s="135"/>
    </row>
    <row r="3" spans="1:20" ht="22.5" customHeight="1" x14ac:dyDescent="0.45">
      <c r="A3" s="22"/>
      <c r="B3" s="22"/>
      <c r="C3" s="22"/>
      <c r="D3" s="22"/>
      <c r="E3" s="22"/>
      <c r="F3" s="22"/>
      <c r="G3" s="22"/>
      <c r="H3" s="22"/>
      <c r="I3" s="22"/>
      <c r="J3" s="22"/>
      <c r="K3" s="22"/>
      <c r="L3" s="22"/>
      <c r="M3" s="22"/>
      <c r="N3" s="22"/>
      <c r="O3" s="22"/>
      <c r="P3" s="22"/>
      <c r="Q3" s="22"/>
    </row>
    <row r="4" spans="1:20" ht="22.5" customHeight="1" x14ac:dyDescent="0.45">
      <c r="A4" s="191" t="s">
        <v>85</v>
      </c>
      <c r="B4" s="191"/>
      <c r="C4" s="191"/>
      <c r="D4" s="88"/>
      <c r="E4" s="88"/>
      <c r="F4" s="88"/>
      <c r="G4" s="88"/>
      <c r="H4" s="88"/>
      <c r="I4" s="88"/>
      <c r="J4" s="88"/>
      <c r="K4" s="87"/>
      <c r="L4" s="87"/>
      <c r="M4" s="87"/>
      <c r="N4" s="87"/>
      <c r="O4" s="87"/>
      <c r="P4" s="87"/>
      <c r="Q4" s="87"/>
    </row>
    <row r="5" spans="1:20" ht="22.5" customHeight="1" x14ac:dyDescent="0.45">
      <c r="A5" s="261" t="s">
        <v>9</v>
      </c>
      <c r="B5" s="262"/>
      <c r="C5" s="263"/>
      <c r="D5" s="203" t="s">
        <v>207</v>
      </c>
      <c r="E5" s="204"/>
      <c r="F5" s="202" t="s">
        <v>87</v>
      </c>
      <c r="G5" s="188"/>
      <c r="H5" s="188"/>
      <c r="I5" s="188"/>
      <c r="J5" s="188"/>
      <c r="K5" s="188"/>
      <c r="L5" s="188"/>
      <c r="M5" s="188"/>
      <c r="N5" s="188"/>
      <c r="O5" s="188"/>
      <c r="P5" s="188"/>
      <c r="Q5" s="150"/>
    </row>
    <row r="6" spans="1:20" ht="22.5" customHeight="1" x14ac:dyDescent="0.45">
      <c r="A6" s="149" t="s">
        <v>36</v>
      </c>
      <c r="B6" s="188"/>
      <c r="C6" s="150"/>
      <c r="D6" s="189"/>
      <c r="E6" s="190"/>
      <c r="F6" s="199"/>
      <c r="G6" s="200"/>
      <c r="H6" s="200"/>
      <c r="I6" s="200"/>
      <c r="J6" s="200"/>
      <c r="K6" s="200"/>
      <c r="L6" s="200"/>
      <c r="M6" s="200"/>
      <c r="N6" s="200"/>
      <c r="O6" s="200"/>
      <c r="P6" s="200"/>
      <c r="Q6" s="201"/>
    </row>
    <row r="7" spans="1:20" ht="22.5" customHeight="1" x14ac:dyDescent="0.45">
      <c r="A7" s="149" t="s">
        <v>11</v>
      </c>
      <c r="B7" s="188"/>
      <c r="C7" s="150"/>
      <c r="D7" s="189"/>
      <c r="E7" s="190"/>
      <c r="F7" s="199"/>
      <c r="G7" s="200"/>
      <c r="H7" s="200"/>
      <c r="I7" s="200"/>
      <c r="J7" s="200"/>
      <c r="K7" s="200"/>
      <c r="L7" s="200"/>
      <c r="M7" s="200"/>
      <c r="N7" s="200"/>
      <c r="O7" s="200"/>
      <c r="P7" s="200"/>
      <c r="Q7" s="201"/>
    </row>
    <row r="8" spans="1:20" ht="22.5" customHeight="1" x14ac:dyDescent="0.45">
      <c r="A8" s="149" t="s">
        <v>10</v>
      </c>
      <c r="B8" s="188"/>
      <c r="C8" s="150"/>
      <c r="D8" s="189"/>
      <c r="E8" s="190"/>
      <c r="F8" s="199"/>
      <c r="G8" s="200"/>
      <c r="H8" s="200"/>
      <c r="I8" s="200"/>
      <c r="J8" s="200"/>
      <c r="K8" s="200"/>
      <c r="L8" s="200"/>
      <c r="M8" s="200"/>
      <c r="N8" s="200"/>
      <c r="O8" s="200"/>
      <c r="P8" s="200"/>
      <c r="Q8" s="201"/>
    </row>
    <row r="9" spans="1:20" ht="22.5" customHeight="1" x14ac:dyDescent="0.45">
      <c r="A9" s="149" t="s">
        <v>88</v>
      </c>
      <c r="B9" s="188"/>
      <c r="C9" s="150"/>
      <c r="D9" s="189"/>
      <c r="E9" s="190"/>
      <c r="F9" s="199"/>
      <c r="G9" s="200"/>
      <c r="H9" s="200"/>
      <c r="I9" s="200"/>
      <c r="J9" s="200"/>
      <c r="K9" s="200"/>
      <c r="L9" s="200"/>
      <c r="M9" s="200"/>
      <c r="N9" s="200"/>
      <c r="O9" s="200"/>
      <c r="P9" s="200"/>
      <c r="Q9" s="201"/>
      <c r="S9" s="5" t="s">
        <v>128</v>
      </c>
      <c r="T9" s="5" t="s">
        <v>161</v>
      </c>
    </row>
    <row r="10" spans="1:20" ht="22.5" customHeight="1" x14ac:dyDescent="0.45">
      <c r="A10" s="149" t="s">
        <v>89</v>
      </c>
      <c r="B10" s="188"/>
      <c r="C10" s="150"/>
      <c r="D10" s="189"/>
      <c r="E10" s="190"/>
      <c r="F10" s="199"/>
      <c r="G10" s="200"/>
      <c r="H10" s="200"/>
      <c r="I10" s="200"/>
      <c r="J10" s="200"/>
      <c r="K10" s="200"/>
      <c r="L10" s="200"/>
      <c r="M10" s="200"/>
      <c r="N10" s="200"/>
      <c r="O10" s="200"/>
      <c r="P10" s="200"/>
      <c r="Q10" s="201"/>
    </row>
    <row r="11" spans="1:20" ht="22.5" customHeight="1" x14ac:dyDescent="0.45">
      <c r="A11" s="261" t="s">
        <v>90</v>
      </c>
      <c r="B11" s="262"/>
      <c r="C11" s="263"/>
      <c r="D11" s="192" t="str">
        <f>IF(SUM(D6:E10)=0,"",SUM(D6:E10))</f>
        <v/>
      </c>
      <c r="E11" s="193"/>
      <c r="F11" s="193"/>
      <c r="G11" s="194"/>
      <c r="H11" s="205" t="str">
        <f>IF(D11=D20,"","※収入と支出の合計額は一致させてください。")</f>
        <v/>
      </c>
      <c r="I11" s="206"/>
      <c r="J11" s="206"/>
      <c r="K11" s="206"/>
      <c r="L11" s="206"/>
      <c r="M11" s="206"/>
      <c r="N11" s="206"/>
      <c r="O11" s="206"/>
      <c r="P11" s="206"/>
      <c r="Q11" s="206"/>
    </row>
    <row r="12" spans="1:20" ht="22.5" customHeight="1" x14ac:dyDescent="0.45">
      <c r="A12" s="27"/>
      <c r="B12" s="27"/>
      <c r="C12" s="27"/>
      <c r="D12" s="27"/>
      <c r="E12" s="27"/>
      <c r="F12" s="27"/>
      <c r="G12" s="27"/>
      <c r="H12" s="27"/>
      <c r="I12" s="27"/>
      <c r="J12" s="27"/>
      <c r="K12" s="27"/>
      <c r="L12" s="27"/>
      <c r="M12" s="27"/>
      <c r="N12" s="27"/>
      <c r="O12" s="27"/>
      <c r="P12" s="27"/>
      <c r="Q12" s="27"/>
    </row>
    <row r="13" spans="1:20" ht="22.5" customHeight="1" x14ac:dyDescent="0.45">
      <c r="A13" s="191" t="s">
        <v>91</v>
      </c>
      <c r="B13" s="191"/>
      <c r="C13" s="191"/>
      <c r="D13" s="4"/>
      <c r="E13" s="4"/>
      <c r="F13" s="4"/>
      <c r="G13" s="4"/>
      <c r="H13" s="4"/>
      <c r="I13" s="4"/>
      <c r="J13" s="4"/>
      <c r="K13" s="4"/>
      <c r="L13" s="4"/>
      <c r="M13" s="4"/>
      <c r="N13" s="4"/>
      <c r="O13" s="4"/>
      <c r="P13" s="4"/>
      <c r="Q13" s="4"/>
    </row>
    <row r="14" spans="1:20" ht="22.5" customHeight="1" x14ac:dyDescent="0.45">
      <c r="A14" s="264" t="s">
        <v>9</v>
      </c>
      <c r="B14" s="265"/>
      <c r="C14" s="266"/>
      <c r="D14" s="267" t="s">
        <v>94</v>
      </c>
      <c r="E14" s="268"/>
      <c r="F14" s="269" t="s">
        <v>97</v>
      </c>
      <c r="G14" s="262"/>
      <c r="H14" s="262"/>
      <c r="I14" s="262"/>
      <c r="J14" s="262"/>
      <c r="K14" s="262"/>
      <c r="L14" s="262"/>
      <c r="M14" s="262"/>
      <c r="N14" s="262"/>
      <c r="O14" s="262"/>
      <c r="P14" s="262"/>
      <c r="Q14" s="263"/>
    </row>
    <row r="15" spans="1:20" ht="22.5" customHeight="1" x14ac:dyDescent="0.45">
      <c r="A15" s="264" t="s">
        <v>12</v>
      </c>
      <c r="B15" s="265"/>
      <c r="C15" s="266"/>
      <c r="D15" s="189"/>
      <c r="E15" s="190"/>
      <c r="F15" s="213"/>
      <c r="G15" s="214"/>
      <c r="H15" s="214"/>
      <c r="I15" s="214"/>
      <c r="J15" s="214"/>
      <c r="K15" s="214"/>
      <c r="L15" s="214"/>
      <c r="M15" s="214"/>
      <c r="N15" s="214"/>
      <c r="O15" s="214"/>
      <c r="P15" s="214"/>
      <c r="Q15" s="215"/>
    </row>
    <row r="16" spans="1:20" ht="22.5" customHeight="1" x14ac:dyDescent="0.45">
      <c r="A16" s="149" t="s">
        <v>25</v>
      </c>
      <c r="B16" s="188"/>
      <c r="C16" s="150"/>
      <c r="D16" s="189"/>
      <c r="E16" s="190"/>
      <c r="F16" s="213"/>
      <c r="G16" s="214"/>
      <c r="H16" s="214"/>
      <c r="I16" s="214"/>
      <c r="J16" s="214"/>
      <c r="K16" s="214"/>
      <c r="L16" s="214"/>
      <c r="M16" s="214"/>
      <c r="N16" s="214"/>
      <c r="O16" s="214"/>
      <c r="P16" s="214"/>
      <c r="Q16" s="215"/>
    </row>
    <row r="17" spans="1:20" ht="22.5" customHeight="1" x14ac:dyDescent="0.45">
      <c r="A17" s="270" t="s">
        <v>121</v>
      </c>
      <c r="B17" s="271"/>
      <c r="C17" s="272"/>
      <c r="D17" s="274"/>
      <c r="E17" s="275"/>
      <c r="F17" s="4"/>
      <c r="G17" s="4"/>
      <c r="H17" s="4"/>
      <c r="I17" s="4"/>
      <c r="J17" s="4"/>
      <c r="K17" s="23"/>
      <c r="L17" s="23"/>
      <c r="M17" s="23"/>
      <c r="N17" s="23"/>
      <c r="O17" s="23"/>
      <c r="P17" s="23"/>
      <c r="Q17" s="24"/>
      <c r="S17" s="5" t="s">
        <v>128</v>
      </c>
      <c r="T17" s="5" t="s">
        <v>162</v>
      </c>
    </row>
    <row r="18" spans="1:20" ht="22.5" customHeight="1" x14ac:dyDescent="0.45">
      <c r="A18" s="273"/>
      <c r="B18" s="271"/>
      <c r="C18" s="272"/>
      <c r="D18" s="276"/>
      <c r="E18" s="277"/>
      <c r="F18" s="4"/>
      <c r="G18" s="4"/>
      <c r="H18" s="4"/>
      <c r="I18" s="4"/>
      <c r="J18" s="4"/>
      <c r="K18" s="2"/>
      <c r="L18" s="2"/>
      <c r="M18" s="2"/>
      <c r="N18" s="9"/>
      <c r="O18" s="7"/>
      <c r="P18" s="7"/>
      <c r="Q18" s="8"/>
    </row>
    <row r="19" spans="1:20" ht="22.5" customHeight="1" x14ac:dyDescent="0.45">
      <c r="A19" s="170" t="s">
        <v>26</v>
      </c>
      <c r="B19" s="171"/>
      <c r="C19" s="172"/>
      <c r="D19" s="189"/>
      <c r="E19" s="190"/>
      <c r="F19" s="213"/>
      <c r="G19" s="214"/>
      <c r="H19" s="214"/>
      <c r="I19" s="214"/>
      <c r="J19" s="214"/>
      <c r="K19" s="214"/>
      <c r="L19" s="214"/>
      <c r="M19" s="214"/>
      <c r="N19" s="214"/>
      <c r="O19" s="214"/>
      <c r="P19" s="214"/>
      <c r="Q19" s="215"/>
    </row>
    <row r="20" spans="1:20" ht="22.5" customHeight="1" x14ac:dyDescent="0.45">
      <c r="A20" s="261" t="s">
        <v>93</v>
      </c>
      <c r="B20" s="262"/>
      <c r="C20" s="263"/>
      <c r="D20" s="192" t="str">
        <f>IF(SUM(D15:E19)=0,"",SUM(D15:E19))</f>
        <v/>
      </c>
      <c r="E20" s="193"/>
      <c r="F20" s="193"/>
      <c r="G20" s="194"/>
      <c r="H20" s="205" t="str">
        <f>IF(D11=D20,"","※収入と支出の合計額は一致させてください。")</f>
        <v/>
      </c>
      <c r="I20" s="206"/>
      <c r="J20" s="206"/>
      <c r="K20" s="206"/>
      <c r="L20" s="206"/>
      <c r="M20" s="206"/>
      <c r="N20" s="206"/>
      <c r="O20" s="206"/>
      <c r="P20" s="206"/>
      <c r="Q20" s="206"/>
    </row>
    <row r="21" spans="1:20" ht="22.5" customHeight="1" x14ac:dyDescent="0.45">
      <c r="A21" s="4" t="s">
        <v>191</v>
      </c>
      <c r="B21" s="6"/>
      <c r="C21" s="4"/>
      <c r="D21" s="4"/>
      <c r="E21" s="4"/>
      <c r="F21" s="4"/>
      <c r="G21" s="4"/>
      <c r="H21" s="4"/>
      <c r="I21" s="4"/>
      <c r="J21" s="4"/>
      <c r="K21" s="4"/>
      <c r="L21" s="4"/>
      <c r="M21" s="4"/>
      <c r="N21" s="4"/>
      <c r="O21" s="4"/>
      <c r="P21" s="4"/>
      <c r="Q21" s="4"/>
    </row>
  </sheetData>
  <sheetProtection sheet="1" objects="1" scenarios="1"/>
  <mergeCells count="41">
    <mergeCell ref="A2:Q2"/>
    <mergeCell ref="A4:C4"/>
    <mergeCell ref="A5:C5"/>
    <mergeCell ref="D5:E5"/>
    <mergeCell ref="F5:Q5"/>
    <mergeCell ref="A7:C7"/>
    <mergeCell ref="D7:E7"/>
    <mergeCell ref="F7:Q7"/>
    <mergeCell ref="A6:C6"/>
    <mergeCell ref="D6:E6"/>
    <mergeCell ref="F6:Q6"/>
    <mergeCell ref="A9:C9"/>
    <mergeCell ref="D9:E9"/>
    <mergeCell ref="F9:Q9"/>
    <mergeCell ref="A8:C8"/>
    <mergeCell ref="D8:E8"/>
    <mergeCell ref="F8:Q8"/>
    <mergeCell ref="A10:C10"/>
    <mergeCell ref="D10:E10"/>
    <mergeCell ref="F10:Q10"/>
    <mergeCell ref="A11:C11"/>
    <mergeCell ref="D11:G11"/>
    <mergeCell ref="H11:Q11"/>
    <mergeCell ref="A13:C13"/>
    <mergeCell ref="A14:C14"/>
    <mergeCell ref="D14:E14"/>
    <mergeCell ref="F14:Q14"/>
    <mergeCell ref="A15:C15"/>
    <mergeCell ref="D15:E15"/>
    <mergeCell ref="F15:Q15"/>
    <mergeCell ref="A16:C16"/>
    <mergeCell ref="D16:E16"/>
    <mergeCell ref="F16:Q16"/>
    <mergeCell ref="A20:C20"/>
    <mergeCell ref="D20:G20"/>
    <mergeCell ref="H20:Q20"/>
    <mergeCell ref="A17:C18"/>
    <mergeCell ref="D17:E18"/>
    <mergeCell ref="A19:C19"/>
    <mergeCell ref="D19:E19"/>
    <mergeCell ref="F19:Q19"/>
  </mergeCells>
  <phoneticPr fontId="3"/>
  <conditionalFormatting sqref="F15:F16">
    <cfRule type="containsBlanks" dxfId="12" priority="9">
      <formula>LEN(TRIM(F15))=0</formula>
    </cfRule>
  </conditionalFormatting>
  <conditionalFormatting sqref="D15:D16">
    <cfRule type="containsBlanks" dxfId="11" priority="7">
      <formula>LEN(TRIM(D15))=0</formula>
    </cfRule>
  </conditionalFormatting>
  <conditionalFormatting sqref="D19">
    <cfRule type="containsBlanks" dxfId="10" priority="6">
      <formula>LEN(TRIM(D19))=0</formula>
    </cfRule>
  </conditionalFormatting>
  <conditionalFormatting sqref="F19">
    <cfRule type="containsBlanks" dxfId="9" priority="5">
      <formula>LEN(TRIM(F19))=0</formula>
    </cfRule>
  </conditionalFormatting>
  <conditionalFormatting sqref="D6:D10 F6:F10">
    <cfRule type="containsBlanks" dxfId="8" priority="4">
      <formula>LEN(TRIM(D6))=0</formula>
    </cfRule>
  </conditionalFormatting>
  <conditionalFormatting sqref="D17:E18">
    <cfRule type="containsBlanks" dxfId="7" priority="3">
      <formula>LEN(TRIM(D17))=0</formula>
    </cfRule>
  </conditionalFormatting>
  <conditionalFormatting sqref="D11:G11">
    <cfRule type="cellIs" dxfId="6" priority="2" operator="notEqual">
      <formula>$D$20</formula>
    </cfRule>
  </conditionalFormatting>
  <conditionalFormatting sqref="D20:G20">
    <cfRule type="cellIs" dxfId="5" priority="1" operator="notEqual">
      <formula>$D$11</formula>
    </cfRule>
  </conditionalFormatting>
  <dataValidations count="2">
    <dataValidation imeMode="off" allowBlank="1" showInputMessage="1" showErrorMessage="1" sqref="F15:F16 D6:D10 D19:D20 D15:D17 D11:G11 E20:G20"/>
    <dataValidation imeMode="hiragana" allowBlank="1" showInputMessage="1" showErrorMessage="1" sqref="D21:Q1048576 F19:Q19 D4:D5 A12:E12 D13:E13 D14 G12:G13 H20 F12:F14 K17:Q18 R1:R1048576 H11:H13 I13:Q13 S1:T5 D1:Q3 A13:C1048576 K4 F5:F10 A1:C11 S7:T1048576 U1:XFD1048576"/>
  </dataValidations>
  <pageMargins left="0.70866141732283472" right="0.70866141732283472" top="0.74803149606299213" bottom="0.74803149606299213" header="0.31496062992125984" footer="0.31496062992125984"/>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37"/>
  <sheetViews>
    <sheetView view="pageBreakPreview" zoomScaleNormal="100" zoomScaleSheetLayoutView="100" workbookViewId="0">
      <pane ySplit="2" topLeftCell="A3" activePane="bottomLeft" state="frozen"/>
      <selection activeCell="A6" sqref="A6:C6"/>
      <selection pane="bottomLeft" activeCell="B6" sqref="B6:C6"/>
    </sheetView>
  </sheetViews>
  <sheetFormatPr defaultColWidth="4.59765625" defaultRowHeight="22.5" customHeight="1" x14ac:dyDescent="0.45"/>
  <cols>
    <col min="1" max="16384" width="4.59765625" style="4"/>
  </cols>
  <sheetData>
    <row r="1" spans="1:21" ht="22.5" customHeight="1" x14ac:dyDescent="0.45">
      <c r="A1" s="2" t="s">
        <v>14</v>
      </c>
      <c r="D1" s="2" t="str">
        <f>'4_実績(1-3)'!D1</f>
        <v>＜第４四半期用＞</v>
      </c>
      <c r="G1" s="2"/>
      <c r="U1" s="47" t="str">
        <f>'2_事業計画'!Q1</f>
        <v>（西宮市子ども食堂運営支援事業補助金関係）</v>
      </c>
    </row>
    <row r="2" spans="1:21" ht="22.5" customHeight="1" x14ac:dyDescent="0.45">
      <c r="A2" s="295" t="s">
        <v>20</v>
      </c>
      <c r="B2" s="295"/>
      <c r="C2" s="295"/>
      <c r="D2" s="295"/>
      <c r="E2" s="295"/>
      <c r="F2" s="295"/>
      <c r="G2" s="295"/>
      <c r="H2" s="295"/>
      <c r="I2" s="295"/>
      <c r="J2" s="295"/>
      <c r="K2" s="295"/>
      <c r="L2" s="295"/>
      <c r="M2" s="295"/>
      <c r="N2" s="295"/>
      <c r="O2" s="295"/>
      <c r="P2" s="295"/>
      <c r="Q2" s="295"/>
      <c r="R2" s="295"/>
      <c r="S2" s="295"/>
      <c r="T2" s="295"/>
      <c r="U2" s="295"/>
    </row>
    <row r="3" spans="1:21" ht="22.5" customHeight="1" x14ac:dyDescent="0.45">
      <c r="A3" s="180" t="s">
        <v>3</v>
      </c>
      <c r="B3" s="180"/>
      <c r="C3" s="180"/>
      <c r="D3" s="180"/>
      <c r="E3" s="180"/>
      <c r="F3" s="180"/>
      <c r="G3" s="180"/>
      <c r="H3" s="180"/>
      <c r="I3" s="180"/>
      <c r="J3" s="180"/>
      <c r="K3" s="180"/>
      <c r="L3" s="180"/>
      <c r="M3" s="180"/>
      <c r="N3" s="180" t="s">
        <v>130</v>
      </c>
      <c r="O3" s="180"/>
      <c r="P3" s="180"/>
      <c r="Q3" s="180"/>
      <c r="R3" s="180"/>
      <c r="S3" s="180"/>
      <c r="T3" s="180"/>
      <c r="U3" s="180"/>
    </row>
    <row r="4" spans="1:21" ht="18" x14ac:dyDescent="0.45">
      <c r="A4" s="287"/>
      <c r="B4" s="288" t="s">
        <v>19</v>
      </c>
      <c r="C4" s="289"/>
      <c r="D4" s="278" t="s">
        <v>95</v>
      </c>
      <c r="E4" s="278"/>
      <c r="F4" s="278"/>
      <c r="G4" s="278" t="s">
        <v>219</v>
      </c>
      <c r="H4" s="278"/>
      <c r="I4" s="278"/>
      <c r="J4" s="285" t="s">
        <v>224</v>
      </c>
      <c r="K4" s="283" t="s">
        <v>6</v>
      </c>
      <c r="L4" s="283"/>
      <c r="M4" s="284"/>
      <c r="N4" s="288" t="s">
        <v>19</v>
      </c>
      <c r="O4" s="289"/>
      <c r="P4" s="278" t="s">
        <v>57</v>
      </c>
      <c r="Q4" s="278"/>
      <c r="R4" s="278"/>
      <c r="S4" s="283" t="s">
        <v>8</v>
      </c>
      <c r="T4" s="283"/>
      <c r="U4" s="284"/>
    </row>
    <row r="5" spans="1:21" ht="18" x14ac:dyDescent="0.45">
      <c r="A5" s="287"/>
      <c r="B5" s="290"/>
      <c r="C5" s="286"/>
      <c r="D5" s="66" t="s">
        <v>18</v>
      </c>
      <c r="E5" s="66" t="s">
        <v>17</v>
      </c>
      <c r="F5" s="66" t="s">
        <v>16</v>
      </c>
      <c r="G5" s="95" t="s">
        <v>18</v>
      </c>
      <c r="H5" s="95" t="s">
        <v>17</v>
      </c>
      <c r="I5" s="95" t="s">
        <v>16</v>
      </c>
      <c r="J5" s="286"/>
      <c r="K5" s="283"/>
      <c r="L5" s="283"/>
      <c r="M5" s="284"/>
      <c r="N5" s="290"/>
      <c r="O5" s="286"/>
      <c r="P5" s="66" t="s">
        <v>18</v>
      </c>
      <c r="Q5" s="66" t="s">
        <v>17</v>
      </c>
      <c r="R5" s="66" t="s">
        <v>16</v>
      </c>
      <c r="S5" s="283"/>
      <c r="T5" s="283"/>
      <c r="U5" s="284"/>
    </row>
    <row r="6" spans="1:21" ht="22.5" customHeight="1" x14ac:dyDescent="0.45">
      <c r="A6" s="33">
        <v>1</v>
      </c>
      <c r="B6" s="291"/>
      <c r="C6" s="292"/>
      <c r="D6" s="86"/>
      <c r="E6" s="86"/>
      <c r="F6" s="28" t="str">
        <f t="shared" ref="F6:F35" si="0">IF(SUM(D6+E6)=0,"",SUM(D6+E6))</f>
        <v/>
      </c>
      <c r="G6" s="93"/>
      <c r="H6" s="93"/>
      <c r="I6" s="28" t="str">
        <f t="shared" ref="I6:I35" si="1">IF(SUM(G6+H6)=0,"",SUM(G6+H6))</f>
        <v/>
      </c>
      <c r="J6" s="96"/>
      <c r="K6" s="279"/>
      <c r="L6" s="279"/>
      <c r="M6" s="280"/>
      <c r="N6" s="291"/>
      <c r="O6" s="292"/>
      <c r="P6" s="86"/>
      <c r="Q6" s="86"/>
      <c r="R6" s="28" t="str">
        <f t="shared" ref="R6:R35" si="2">IF(SUM(P6+Q6)=0,"",SUM(P6+Q6))</f>
        <v/>
      </c>
      <c r="S6" s="279"/>
      <c r="T6" s="279"/>
      <c r="U6" s="280"/>
    </row>
    <row r="7" spans="1:21" ht="22.5" customHeight="1" x14ac:dyDescent="0.45">
      <c r="A7" s="33">
        <v>2</v>
      </c>
      <c r="B7" s="291"/>
      <c r="C7" s="292"/>
      <c r="D7" s="86"/>
      <c r="E7" s="86"/>
      <c r="F7" s="28" t="str">
        <f t="shared" si="0"/>
        <v/>
      </c>
      <c r="G7" s="93"/>
      <c r="H7" s="93"/>
      <c r="I7" s="28" t="str">
        <f t="shared" si="1"/>
        <v/>
      </c>
      <c r="J7" s="96"/>
      <c r="K7" s="279"/>
      <c r="L7" s="279"/>
      <c r="M7" s="280"/>
      <c r="N7" s="291"/>
      <c r="O7" s="292"/>
      <c r="P7" s="86"/>
      <c r="Q7" s="86"/>
      <c r="R7" s="28" t="str">
        <f t="shared" si="2"/>
        <v/>
      </c>
      <c r="S7" s="279"/>
      <c r="T7" s="279"/>
      <c r="U7" s="280"/>
    </row>
    <row r="8" spans="1:21" ht="22.5" customHeight="1" x14ac:dyDescent="0.45">
      <c r="A8" s="33">
        <v>3</v>
      </c>
      <c r="B8" s="291"/>
      <c r="C8" s="292"/>
      <c r="D8" s="86"/>
      <c r="E8" s="86"/>
      <c r="F8" s="28" t="str">
        <f t="shared" si="0"/>
        <v/>
      </c>
      <c r="G8" s="93"/>
      <c r="H8" s="93"/>
      <c r="I8" s="28" t="str">
        <f t="shared" si="1"/>
        <v/>
      </c>
      <c r="J8" s="96"/>
      <c r="K8" s="279"/>
      <c r="L8" s="279"/>
      <c r="M8" s="280"/>
      <c r="N8" s="291"/>
      <c r="O8" s="292"/>
      <c r="P8" s="86"/>
      <c r="Q8" s="86"/>
      <c r="R8" s="28" t="str">
        <f t="shared" si="2"/>
        <v/>
      </c>
      <c r="S8" s="279"/>
      <c r="T8" s="279"/>
      <c r="U8" s="280"/>
    </row>
    <row r="9" spans="1:21" ht="22.5" customHeight="1" x14ac:dyDescent="0.45">
      <c r="A9" s="33">
        <v>4</v>
      </c>
      <c r="B9" s="291"/>
      <c r="C9" s="292"/>
      <c r="D9" s="86"/>
      <c r="E9" s="86"/>
      <c r="F9" s="28" t="str">
        <f t="shared" si="0"/>
        <v/>
      </c>
      <c r="G9" s="93"/>
      <c r="H9" s="93"/>
      <c r="I9" s="28" t="str">
        <f t="shared" si="1"/>
        <v/>
      </c>
      <c r="J9" s="96"/>
      <c r="K9" s="279"/>
      <c r="L9" s="279"/>
      <c r="M9" s="280"/>
      <c r="N9" s="291"/>
      <c r="O9" s="292"/>
      <c r="P9" s="86"/>
      <c r="Q9" s="86"/>
      <c r="R9" s="28" t="str">
        <f t="shared" si="2"/>
        <v/>
      </c>
      <c r="S9" s="279"/>
      <c r="T9" s="279"/>
      <c r="U9" s="280"/>
    </row>
    <row r="10" spans="1:21" ht="22.5" customHeight="1" x14ac:dyDescent="0.45">
      <c r="A10" s="33">
        <v>5</v>
      </c>
      <c r="B10" s="291"/>
      <c r="C10" s="292"/>
      <c r="D10" s="86"/>
      <c r="E10" s="86"/>
      <c r="F10" s="28" t="str">
        <f t="shared" si="0"/>
        <v/>
      </c>
      <c r="G10" s="93"/>
      <c r="H10" s="93"/>
      <c r="I10" s="28" t="str">
        <f t="shared" si="1"/>
        <v/>
      </c>
      <c r="J10" s="96"/>
      <c r="K10" s="279"/>
      <c r="L10" s="279"/>
      <c r="M10" s="280"/>
      <c r="N10" s="291"/>
      <c r="O10" s="292"/>
      <c r="P10" s="86"/>
      <c r="Q10" s="86"/>
      <c r="R10" s="28" t="str">
        <f t="shared" si="2"/>
        <v/>
      </c>
      <c r="S10" s="279"/>
      <c r="T10" s="279"/>
      <c r="U10" s="280"/>
    </row>
    <row r="11" spans="1:21" ht="22.5" customHeight="1" x14ac:dyDescent="0.45">
      <c r="A11" s="33">
        <v>6</v>
      </c>
      <c r="B11" s="291"/>
      <c r="C11" s="292"/>
      <c r="D11" s="86"/>
      <c r="E11" s="86"/>
      <c r="F11" s="28" t="str">
        <f t="shared" si="0"/>
        <v/>
      </c>
      <c r="G11" s="93"/>
      <c r="H11" s="93"/>
      <c r="I11" s="28" t="str">
        <f t="shared" si="1"/>
        <v/>
      </c>
      <c r="J11" s="96"/>
      <c r="K11" s="279"/>
      <c r="L11" s="279"/>
      <c r="M11" s="280"/>
      <c r="N11" s="291"/>
      <c r="O11" s="292"/>
      <c r="P11" s="86"/>
      <c r="Q11" s="86"/>
      <c r="R11" s="28" t="str">
        <f t="shared" si="2"/>
        <v/>
      </c>
      <c r="S11" s="279"/>
      <c r="T11" s="279"/>
      <c r="U11" s="280"/>
    </row>
    <row r="12" spans="1:21" ht="22.5" customHeight="1" x14ac:dyDescent="0.45">
      <c r="A12" s="33">
        <v>7</v>
      </c>
      <c r="B12" s="291"/>
      <c r="C12" s="292"/>
      <c r="D12" s="86"/>
      <c r="E12" s="86"/>
      <c r="F12" s="28" t="str">
        <f t="shared" si="0"/>
        <v/>
      </c>
      <c r="G12" s="93"/>
      <c r="H12" s="93"/>
      <c r="I12" s="28" t="str">
        <f t="shared" si="1"/>
        <v/>
      </c>
      <c r="J12" s="96"/>
      <c r="K12" s="279"/>
      <c r="L12" s="279"/>
      <c r="M12" s="280"/>
      <c r="N12" s="291"/>
      <c r="O12" s="292"/>
      <c r="P12" s="86"/>
      <c r="Q12" s="86"/>
      <c r="R12" s="28" t="str">
        <f t="shared" si="2"/>
        <v/>
      </c>
      <c r="S12" s="279"/>
      <c r="T12" s="279"/>
      <c r="U12" s="280"/>
    </row>
    <row r="13" spans="1:21" ht="22.5" customHeight="1" x14ac:dyDescent="0.45">
      <c r="A13" s="33">
        <v>8</v>
      </c>
      <c r="B13" s="291"/>
      <c r="C13" s="292"/>
      <c r="D13" s="86"/>
      <c r="E13" s="86"/>
      <c r="F13" s="28" t="str">
        <f t="shared" si="0"/>
        <v/>
      </c>
      <c r="G13" s="93"/>
      <c r="H13" s="93"/>
      <c r="I13" s="28" t="str">
        <f t="shared" si="1"/>
        <v/>
      </c>
      <c r="J13" s="96"/>
      <c r="K13" s="279"/>
      <c r="L13" s="279"/>
      <c r="M13" s="280"/>
      <c r="N13" s="291"/>
      <c r="O13" s="292"/>
      <c r="P13" s="86"/>
      <c r="Q13" s="86"/>
      <c r="R13" s="28" t="str">
        <f t="shared" si="2"/>
        <v/>
      </c>
      <c r="S13" s="279"/>
      <c r="T13" s="279"/>
      <c r="U13" s="280"/>
    </row>
    <row r="14" spans="1:21" ht="22.5" customHeight="1" x14ac:dyDescent="0.45">
      <c r="A14" s="33">
        <v>9</v>
      </c>
      <c r="B14" s="291"/>
      <c r="C14" s="292"/>
      <c r="D14" s="86"/>
      <c r="E14" s="86"/>
      <c r="F14" s="28" t="str">
        <f t="shared" si="0"/>
        <v/>
      </c>
      <c r="G14" s="93"/>
      <c r="H14" s="93"/>
      <c r="I14" s="28" t="str">
        <f t="shared" si="1"/>
        <v/>
      </c>
      <c r="J14" s="96"/>
      <c r="K14" s="279"/>
      <c r="L14" s="279"/>
      <c r="M14" s="280"/>
      <c r="N14" s="291"/>
      <c r="O14" s="292"/>
      <c r="P14" s="86"/>
      <c r="Q14" s="86"/>
      <c r="R14" s="28" t="str">
        <f t="shared" si="2"/>
        <v/>
      </c>
      <c r="S14" s="279"/>
      <c r="T14" s="279"/>
      <c r="U14" s="280"/>
    </row>
    <row r="15" spans="1:21" ht="22.5" customHeight="1" x14ac:dyDescent="0.45">
      <c r="A15" s="33">
        <v>10</v>
      </c>
      <c r="B15" s="291"/>
      <c r="C15" s="292"/>
      <c r="D15" s="86"/>
      <c r="E15" s="86"/>
      <c r="F15" s="28" t="str">
        <f t="shared" si="0"/>
        <v/>
      </c>
      <c r="G15" s="93"/>
      <c r="H15" s="93"/>
      <c r="I15" s="28" t="str">
        <f t="shared" si="1"/>
        <v/>
      </c>
      <c r="J15" s="96"/>
      <c r="K15" s="279"/>
      <c r="L15" s="279"/>
      <c r="M15" s="280"/>
      <c r="N15" s="291"/>
      <c r="O15" s="292"/>
      <c r="P15" s="86"/>
      <c r="Q15" s="86"/>
      <c r="R15" s="28" t="str">
        <f t="shared" si="2"/>
        <v/>
      </c>
      <c r="S15" s="279"/>
      <c r="T15" s="279"/>
      <c r="U15" s="280"/>
    </row>
    <row r="16" spans="1:21" ht="22.5" customHeight="1" x14ac:dyDescent="0.45">
      <c r="A16" s="33">
        <v>11</v>
      </c>
      <c r="B16" s="291"/>
      <c r="C16" s="292"/>
      <c r="D16" s="86"/>
      <c r="E16" s="86"/>
      <c r="F16" s="28" t="str">
        <f t="shared" si="0"/>
        <v/>
      </c>
      <c r="G16" s="93"/>
      <c r="H16" s="93"/>
      <c r="I16" s="28" t="str">
        <f t="shared" si="1"/>
        <v/>
      </c>
      <c r="J16" s="96"/>
      <c r="K16" s="279"/>
      <c r="L16" s="279"/>
      <c r="M16" s="280"/>
      <c r="N16" s="291"/>
      <c r="O16" s="292"/>
      <c r="P16" s="86"/>
      <c r="Q16" s="86"/>
      <c r="R16" s="28" t="str">
        <f t="shared" si="2"/>
        <v/>
      </c>
      <c r="S16" s="279"/>
      <c r="T16" s="279"/>
      <c r="U16" s="280"/>
    </row>
    <row r="17" spans="1:21" ht="22.5" customHeight="1" x14ac:dyDescent="0.45">
      <c r="A17" s="33">
        <v>12</v>
      </c>
      <c r="B17" s="291"/>
      <c r="C17" s="292"/>
      <c r="D17" s="86"/>
      <c r="E17" s="86"/>
      <c r="F17" s="28" t="str">
        <f t="shared" si="0"/>
        <v/>
      </c>
      <c r="G17" s="93"/>
      <c r="H17" s="93"/>
      <c r="I17" s="28" t="str">
        <f t="shared" si="1"/>
        <v/>
      </c>
      <c r="J17" s="96"/>
      <c r="K17" s="279"/>
      <c r="L17" s="279"/>
      <c r="M17" s="280"/>
      <c r="N17" s="291"/>
      <c r="O17" s="292"/>
      <c r="P17" s="86"/>
      <c r="Q17" s="86"/>
      <c r="R17" s="28" t="str">
        <f t="shared" si="2"/>
        <v/>
      </c>
      <c r="S17" s="279"/>
      <c r="T17" s="279"/>
      <c r="U17" s="280"/>
    </row>
    <row r="18" spans="1:21" ht="22.5" customHeight="1" x14ac:dyDescent="0.45">
      <c r="A18" s="33">
        <v>13</v>
      </c>
      <c r="B18" s="291"/>
      <c r="C18" s="292"/>
      <c r="D18" s="86"/>
      <c r="E18" s="86"/>
      <c r="F18" s="28" t="str">
        <f t="shared" si="0"/>
        <v/>
      </c>
      <c r="G18" s="93"/>
      <c r="H18" s="93"/>
      <c r="I18" s="28" t="str">
        <f t="shared" si="1"/>
        <v/>
      </c>
      <c r="J18" s="96"/>
      <c r="K18" s="279"/>
      <c r="L18" s="279"/>
      <c r="M18" s="280"/>
      <c r="N18" s="291"/>
      <c r="O18" s="292"/>
      <c r="P18" s="86"/>
      <c r="Q18" s="86"/>
      <c r="R18" s="28" t="str">
        <f t="shared" si="2"/>
        <v/>
      </c>
      <c r="S18" s="279"/>
      <c r="T18" s="279"/>
      <c r="U18" s="280"/>
    </row>
    <row r="19" spans="1:21" ht="22.5" customHeight="1" x14ac:dyDescent="0.45">
      <c r="A19" s="33">
        <v>14</v>
      </c>
      <c r="B19" s="291"/>
      <c r="C19" s="292"/>
      <c r="D19" s="86"/>
      <c r="E19" s="86"/>
      <c r="F19" s="28" t="str">
        <f t="shared" si="0"/>
        <v/>
      </c>
      <c r="G19" s="93"/>
      <c r="H19" s="93"/>
      <c r="I19" s="28" t="str">
        <f t="shared" si="1"/>
        <v/>
      </c>
      <c r="J19" s="96"/>
      <c r="K19" s="279"/>
      <c r="L19" s="279"/>
      <c r="M19" s="280"/>
      <c r="N19" s="291"/>
      <c r="O19" s="292"/>
      <c r="P19" s="86"/>
      <c r="Q19" s="86"/>
      <c r="R19" s="28" t="str">
        <f t="shared" si="2"/>
        <v/>
      </c>
      <c r="S19" s="279"/>
      <c r="T19" s="279"/>
      <c r="U19" s="280"/>
    </row>
    <row r="20" spans="1:21" ht="22.5" customHeight="1" x14ac:dyDescent="0.45">
      <c r="A20" s="33">
        <v>15</v>
      </c>
      <c r="B20" s="291"/>
      <c r="C20" s="292"/>
      <c r="D20" s="86"/>
      <c r="E20" s="86"/>
      <c r="F20" s="28" t="str">
        <f t="shared" si="0"/>
        <v/>
      </c>
      <c r="G20" s="93"/>
      <c r="H20" s="93"/>
      <c r="I20" s="28" t="str">
        <f t="shared" si="1"/>
        <v/>
      </c>
      <c r="J20" s="96"/>
      <c r="K20" s="279"/>
      <c r="L20" s="279"/>
      <c r="M20" s="280"/>
      <c r="N20" s="291"/>
      <c r="O20" s="292"/>
      <c r="P20" s="86"/>
      <c r="Q20" s="86"/>
      <c r="R20" s="28" t="str">
        <f t="shared" si="2"/>
        <v/>
      </c>
      <c r="S20" s="279"/>
      <c r="T20" s="279"/>
      <c r="U20" s="280"/>
    </row>
    <row r="21" spans="1:21" ht="22.5" customHeight="1" x14ac:dyDescent="0.45">
      <c r="A21" s="33">
        <v>16</v>
      </c>
      <c r="B21" s="291"/>
      <c r="C21" s="292"/>
      <c r="D21" s="86"/>
      <c r="E21" s="86"/>
      <c r="F21" s="28" t="str">
        <f t="shared" si="0"/>
        <v/>
      </c>
      <c r="G21" s="93"/>
      <c r="H21" s="93"/>
      <c r="I21" s="28" t="str">
        <f t="shared" si="1"/>
        <v/>
      </c>
      <c r="J21" s="96"/>
      <c r="K21" s="279"/>
      <c r="L21" s="279"/>
      <c r="M21" s="280"/>
      <c r="N21" s="291"/>
      <c r="O21" s="292"/>
      <c r="P21" s="86"/>
      <c r="Q21" s="86"/>
      <c r="R21" s="28" t="str">
        <f t="shared" si="2"/>
        <v/>
      </c>
      <c r="S21" s="279"/>
      <c r="T21" s="279"/>
      <c r="U21" s="280"/>
    </row>
    <row r="22" spans="1:21" ht="22.5" customHeight="1" x14ac:dyDescent="0.45">
      <c r="A22" s="33">
        <v>17</v>
      </c>
      <c r="B22" s="291"/>
      <c r="C22" s="292"/>
      <c r="D22" s="86"/>
      <c r="E22" s="86"/>
      <c r="F22" s="28" t="str">
        <f t="shared" si="0"/>
        <v/>
      </c>
      <c r="G22" s="93"/>
      <c r="H22" s="93"/>
      <c r="I22" s="28" t="str">
        <f t="shared" si="1"/>
        <v/>
      </c>
      <c r="J22" s="96"/>
      <c r="K22" s="279"/>
      <c r="L22" s="279"/>
      <c r="M22" s="280"/>
      <c r="N22" s="291"/>
      <c r="O22" s="292"/>
      <c r="P22" s="86"/>
      <c r="Q22" s="86"/>
      <c r="R22" s="28" t="str">
        <f t="shared" si="2"/>
        <v/>
      </c>
      <c r="S22" s="279"/>
      <c r="T22" s="279"/>
      <c r="U22" s="280"/>
    </row>
    <row r="23" spans="1:21" ht="22.5" customHeight="1" x14ac:dyDescent="0.45">
      <c r="A23" s="33">
        <v>18</v>
      </c>
      <c r="B23" s="291"/>
      <c r="C23" s="292"/>
      <c r="D23" s="86"/>
      <c r="E23" s="86"/>
      <c r="F23" s="28" t="str">
        <f t="shared" si="0"/>
        <v/>
      </c>
      <c r="G23" s="93"/>
      <c r="H23" s="93"/>
      <c r="I23" s="28" t="str">
        <f t="shared" si="1"/>
        <v/>
      </c>
      <c r="J23" s="96"/>
      <c r="K23" s="279"/>
      <c r="L23" s="279"/>
      <c r="M23" s="280"/>
      <c r="N23" s="291"/>
      <c r="O23" s="292"/>
      <c r="P23" s="86"/>
      <c r="Q23" s="86"/>
      <c r="R23" s="28" t="str">
        <f t="shared" si="2"/>
        <v/>
      </c>
      <c r="S23" s="279"/>
      <c r="T23" s="279"/>
      <c r="U23" s="280"/>
    </row>
    <row r="24" spans="1:21" ht="22.5" customHeight="1" x14ac:dyDescent="0.45">
      <c r="A24" s="33">
        <v>19</v>
      </c>
      <c r="B24" s="291"/>
      <c r="C24" s="292"/>
      <c r="D24" s="86"/>
      <c r="E24" s="86"/>
      <c r="F24" s="28" t="str">
        <f t="shared" si="0"/>
        <v/>
      </c>
      <c r="G24" s="93"/>
      <c r="H24" s="93"/>
      <c r="I24" s="28" t="str">
        <f t="shared" si="1"/>
        <v/>
      </c>
      <c r="J24" s="96"/>
      <c r="K24" s="279"/>
      <c r="L24" s="279"/>
      <c r="M24" s="280"/>
      <c r="N24" s="291"/>
      <c r="O24" s="292"/>
      <c r="P24" s="86"/>
      <c r="Q24" s="86"/>
      <c r="R24" s="28" t="str">
        <f t="shared" si="2"/>
        <v/>
      </c>
      <c r="S24" s="279"/>
      <c r="T24" s="279"/>
      <c r="U24" s="280"/>
    </row>
    <row r="25" spans="1:21" ht="22.5" customHeight="1" x14ac:dyDescent="0.45">
      <c r="A25" s="33">
        <v>20</v>
      </c>
      <c r="B25" s="291"/>
      <c r="C25" s="292"/>
      <c r="D25" s="86"/>
      <c r="E25" s="86"/>
      <c r="F25" s="28" t="str">
        <f t="shared" si="0"/>
        <v/>
      </c>
      <c r="G25" s="93"/>
      <c r="H25" s="93"/>
      <c r="I25" s="28" t="str">
        <f t="shared" si="1"/>
        <v/>
      </c>
      <c r="J25" s="96"/>
      <c r="K25" s="279"/>
      <c r="L25" s="279"/>
      <c r="M25" s="280"/>
      <c r="N25" s="291"/>
      <c r="O25" s="292"/>
      <c r="P25" s="86"/>
      <c r="Q25" s="86"/>
      <c r="R25" s="28" t="str">
        <f t="shared" si="2"/>
        <v/>
      </c>
      <c r="S25" s="279"/>
      <c r="T25" s="279"/>
      <c r="U25" s="280"/>
    </row>
    <row r="26" spans="1:21" ht="22.5" customHeight="1" x14ac:dyDescent="0.45">
      <c r="A26" s="33">
        <v>21</v>
      </c>
      <c r="B26" s="291"/>
      <c r="C26" s="292"/>
      <c r="D26" s="86"/>
      <c r="E26" s="86"/>
      <c r="F26" s="28" t="str">
        <f t="shared" si="0"/>
        <v/>
      </c>
      <c r="G26" s="93"/>
      <c r="H26" s="93"/>
      <c r="I26" s="28" t="str">
        <f t="shared" si="1"/>
        <v/>
      </c>
      <c r="J26" s="96"/>
      <c r="K26" s="279"/>
      <c r="L26" s="279"/>
      <c r="M26" s="280"/>
      <c r="N26" s="291"/>
      <c r="O26" s="292"/>
      <c r="P26" s="86"/>
      <c r="Q26" s="86"/>
      <c r="R26" s="28" t="str">
        <f t="shared" si="2"/>
        <v/>
      </c>
      <c r="S26" s="279"/>
      <c r="T26" s="279"/>
      <c r="U26" s="280"/>
    </row>
    <row r="27" spans="1:21" ht="22.5" customHeight="1" x14ac:dyDescent="0.45">
      <c r="A27" s="33">
        <v>22</v>
      </c>
      <c r="B27" s="291"/>
      <c r="C27" s="292"/>
      <c r="D27" s="86"/>
      <c r="E27" s="86"/>
      <c r="F27" s="28" t="str">
        <f t="shared" si="0"/>
        <v/>
      </c>
      <c r="G27" s="93"/>
      <c r="H27" s="93"/>
      <c r="I27" s="28" t="str">
        <f t="shared" si="1"/>
        <v/>
      </c>
      <c r="J27" s="96"/>
      <c r="K27" s="279"/>
      <c r="L27" s="279"/>
      <c r="M27" s="280"/>
      <c r="N27" s="291"/>
      <c r="O27" s="292"/>
      <c r="P27" s="86"/>
      <c r="Q27" s="86"/>
      <c r="R27" s="28" t="str">
        <f t="shared" si="2"/>
        <v/>
      </c>
      <c r="S27" s="279"/>
      <c r="T27" s="279"/>
      <c r="U27" s="280"/>
    </row>
    <row r="28" spans="1:21" ht="22.5" customHeight="1" x14ac:dyDescent="0.45">
      <c r="A28" s="33">
        <v>23</v>
      </c>
      <c r="B28" s="291"/>
      <c r="C28" s="292"/>
      <c r="D28" s="86"/>
      <c r="E28" s="86"/>
      <c r="F28" s="28" t="str">
        <f t="shared" si="0"/>
        <v/>
      </c>
      <c r="G28" s="93"/>
      <c r="H28" s="93"/>
      <c r="I28" s="28" t="str">
        <f t="shared" si="1"/>
        <v/>
      </c>
      <c r="J28" s="96"/>
      <c r="K28" s="279"/>
      <c r="L28" s="279"/>
      <c r="M28" s="280"/>
      <c r="N28" s="291"/>
      <c r="O28" s="292"/>
      <c r="P28" s="86"/>
      <c r="Q28" s="86"/>
      <c r="R28" s="28" t="str">
        <f t="shared" si="2"/>
        <v/>
      </c>
      <c r="S28" s="279"/>
      <c r="T28" s="279"/>
      <c r="U28" s="280"/>
    </row>
    <row r="29" spans="1:21" ht="22.5" customHeight="1" x14ac:dyDescent="0.45">
      <c r="A29" s="33">
        <v>24</v>
      </c>
      <c r="B29" s="291"/>
      <c r="C29" s="292"/>
      <c r="D29" s="86"/>
      <c r="E29" s="86"/>
      <c r="F29" s="28" t="str">
        <f t="shared" si="0"/>
        <v/>
      </c>
      <c r="G29" s="93"/>
      <c r="H29" s="93"/>
      <c r="I29" s="28" t="str">
        <f t="shared" si="1"/>
        <v/>
      </c>
      <c r="J29" s="96"/>
      <c r="K29" s="279"/>
      <c r="L29" s="279"/>
      <c r="M29" s="280"/>
      <c r="N29" s="291"/>
      <c r="O29" s="292"/>
      <c r="P29" s="86"/>
      <c r="Q29" s="86"/>
      <c r="R29" s="28" t="str">
        <f t="shared" si="2"/>
        <v/>
      </c>
      <c r="S29" s="279"/>
      <c r="T29" s="279"/>
      <c r="U29" s="280"/>
    </row>
    <row r="30" spans="1:21" ht="22.5" customHeight="1" x14ac:dyDescent="0.45">
      <c r="A30" s="33">
        <v>25</v>
      </c>
      <c r="B30" s="291"/>
      <c r="C30" s="292"/>
      <c r="D30" s="86"/>
      <c r="E30" s="86"/>
      <c r="F30" s="28" t="str">
        <f t="shared" si="0"/>
        <v/>
      </c>
      <c r="G30" s="93"/>
      <c r="H30" s="93"/>
      <c r="I30" s="28" t="str">
        <f t="shared" si="1"/>
        <v/>
      </c>
      <c r="J30" s="96"/>
      <c r="K30" s="279"/>
      <c r="L30" s="279"/>
      <c r="M30" s="280"/>
      <c r="N30" s="291"/>
      <c r="O30" s="292"/>
      <c r="P30" s="86"/>
      <c r="Q30" s="86"/>
      <c r="R30" s="28" t="str">
        <f t="shared" si="2"/>
        <v/>
      </c>
      <c r="S30" s="279"/>
      <c r="T30" s="279"/>
      <c r="U30" s="280"/>
    </row>
    <row r="31" spans="1:21" ht="22.5" customHeight="1" x14ac:dyDescent="0.45">
      <c r="A31" s="33">
        <v>26</v>
      </c>
      <c r="B31" s="291"/>
      <c r="C31" s="292"/>
      <c r="D31" s="86"/>
      <c r="E31" s="86"/>
      <c r="F31" s="28" t="str">
        <f t="shared" si="0"/>
        <v/>
      </c>
      <c r="G31" s="93"/>
      <c r="H31" s="93"/>
      <c r="I31" s="28" t="str">
        <f t="shared" si="1"/>
        <v/>
      </c>
      <c r="J31" s="96"/>
      <c r="K31" s="279"/>
      <c r="L31" s="279"/>
      <c r="M31" s="280"/>
      <c r="N31" s="291"/>
      <c r="O31" s="292"/>
      <c r="P31" s="86"/>
      <c r="Q31" s="86"/>
      <c r="R31" s="28" t="str">
        <f t="shared" si="2"/>
        <v/>
      </c>
      <c r="S31" s="279"/>
      <c r="T31" s="279"/>
      <c r="U31" s="280"/>
    </row>
    <row r="32" spans="1:21" ht="22.5" customHeight="1" x14ac:dyDescent="0.45">
      <c r="A32" s="33">
        <v>27</v>
      </c>
      <c r="B32" s="291"/>
      <c r="C32" s="292"/>
      <c r="D32" s="86"/>
      <c r="E32" s="86"/>
      <c r="F32" s="28" t="str">
        <f t="shared" si="0"/>
        <v/>
      </c>
      <c r="G32" s="93"/>
      <c r="H32" s="93"/>
      <c r="I32" s="28" t="str">
        <f t="shared" si="1"/>
        <v/>
      </c>
      <c r="J32" s="96"/>
      <c r="K32" s="279"/>
      <c r="L32" s="279"/>
      <c r="M32" s="280"/>
      <c r="N32" s="291"/>
      <c r="O32" s="292"/>
      <c r="P32" s="86"/>
      <c r="Q32" s="86"/>
      <c r="R32" s="28" t="str">
        <f t="shared" si="2"/>
        <v/>
      </c>
      <c r="S32" s="279"/>
      <c r="T32" s="279"/>
      <c r="U32" s="280"/>
    </row>
    <row r="33" spans="1:21" ht="22.5" customHeight="1" x14ac:dyDescent="0.45">
      <c r="A33" s="33">
        <v>28</v>
      </c>
      <c r="B33" s="291"/>
      <c r="C33" s="292"/>
      <c r="D33" s="86"/>
      <c r="E33" s="86"/>
      <c r="F33" s="28" t="str">
        <f t="shared" si="0"/>
        <v/>
      </c>
      <c r="G33" s="93"/>
      <c r="H33" s="93"/>
      <c r="I33" s="28" t="str">
        <f t="shared" si="1"/>
        <v/>
      </c>
      <c r="J33" s="96"/>
      <c r="K33" s="279"/>
      <c r="L33" s="279"/>
      <c r="M33" s="280"/>
      <c r="N33" s="291"/>
      <c r="O33" s="292"/>
      <c r="P33" s="86"/>
      <c r="Q33" s="86"/>
      <c r="R33" s="28" t="str">
        <f t="shared" si="2"/>
        <v/>
      </c>
      <c r="S33" s="279"/>
      <c r="T33" s="279"/>
      <c r="U33" s="280"/>
    </row>
    <row r="34" spans="1:21" ht="22.5" customHeight="1" x14ac:dyDescent="0.45">
      <c r="A34" s="33">
        <v>29</v>
      </c>
      <c r="B34" s="291"/>
      <c r="C34" s="292"/>
      <c r="D34" s="86"/>
      <c r="E34" s="86"/>
      <c r="F34" s="28" t="str">
        <f t="shared" si="0"/>
        <v/>
      </c>
      <c r="G34" s="93"/>
      <c r="H34" s="93"/>
      <c r="I34" s="28" t="str">
        <f t="shared" si="1"/>
        <v/>
      </c>
      <c r="J34" s="96"/>
      <c r="K34" s="279"/>
      <c r="L34" s="279"/>
      <c r="M34" s="280"/>
      <c r="N34" s="291"/>
      <c r="O34" s="292"/>
      <c r="P34" s="86"/>
      <c r="Q34" s="86"/>
      <c r="R34" s="28" t="str">
        <f t="shared" si="2"/>
        <v/>
      </c>
      <c r="S34" s="279"/>
      <c r="T34" s="279"/>
      <c r="U34" s="280"/>
    </row>
    <row r="35" spans="1:21" ht="22.5" customHeight="1" x14ac:dyDescent="0.45">
      <c r="A35" s="33">
        <v>30</v>
      </c>
      <c r="B35" s="291"/>
      <c r="C35" s="292"/>
      <c r="D35" s="86"/>
      <c r="E35" s="86"/>
      <c r="F35" s="28" t="str">
        <f t="shared" si="0"/>
        <v/>
      </c>
      <c r="G35" s="93"/>
      <c r="H35" s="93"/>
      <c r="I35" s="28" t="str">
        <f t="shared" si="1"/>
        <v/>
      </c>
      <c r="J35" s="96"/>
      <c r="K35" s="279"/>
      <c r="L35" s="279"/>
      <c r="M35" s="280"/>
      <c r="N35" s="291"/>
      <c r="O35" s="292"/>
      <c r="P35" s="86"/>
      <c r="Q35" s="86"/>
      <c r="R35" s="28" t="str">
        <f t="shared" si="2"/>
        <v/>
      </c>
      <c r="S35" s="279"/>
      <c r="T35" s="279"/>
      <c r="U35" s="280"/>
    </row>
    <row r="36" spans="1:21" ht="22.5" customHeight="1" x14ac:dyDescent="0.45">
      <c r="A36" s="30"/>
      <c r="B36" s="296" t="s">
        <v>15</v>
      </c>
      <c r="C36" s="281"/>
      <c r="D36" s="91" t="str">
        <f t="shared" ref="D36:J36" si="3">IF(SUM(D6:D35)=0,"",SUM(D6:D35))</f>
        <v/>
      </c>
      <c r="E36" s="91" t="str">
        <f t="shared" si="3"/>
        <v/>
      </c>
      <c r="F36" s="91" t="str">
        <f t="shared" si="3"/>
        <v/>
      </c>
      <c r="G36" s="94" t="str">
        <f t="shared" si="3"/>
        <v/>
      </c>
      <c r="H36" s="94" t="str">
        <f t="shared" si="3"/>
        <v/>
      </c>
      <c r="I36" s="94" t="str">
        <f t="shared" si="3"/>
        <v/>
      </c>
      <c r="J36" s="97" t="str">
        <f t="shared" si="3"/>
        <v/>
      </c>
      <c r="K36" s="281"/>
      <c r="L36" s="281"/>
      <c r="M36" s="282"/>
      <c r="N36" s="296" t="s">
        <v>15</v>
      </c>
      <c r="O36" s="281"/>
      <c r="P36" s="91" t="str">
        <f>IF(SUM(P6:P35)=0,"",SUM(P6:P35))</f>
        <v/>
      </c>
      <c r="Q36" s="91" t="str">
        <f>IF(SUM(Q6:Q35)=0,"",SUM(Q6:Q35))</f>
        <v/>
      </c>
      <c r="R36" s="91" t="str">
        <f>IF(SUM(R6:R35)=0,"",SUM(R6:R35))</f>
        <v/>
      </c>
      <c r="S36" s="281"/>
      <c r="T36" s="281"/>
      <c r="U36" s="282"/>
    </row>
    <row r="37" spans="1:21" ht="18" x14ac:dyDescent="0.45">
      <c r="A37" s="4" t="s">
        <v>61</v>
      </c>
    </row>
  </sheetData>
  <sheetProtection sheet="1" objects="1" scenarios="1"/>
  <mergeCells count="136">
    <mergeCell ref="A2:U2"/>
    <mergeCell ref="A3:M3"/>
    <mergeCell ref="N3:U3"/>
    <mergeCell ref="A4:A5"/>
    <mergeCell ref="B4:C5"/>
    <mergeCell ref="D4:F4"/>
    <mergeCell ref="K4:M5"/>
    <mergeCell ref="N4:O5"/>
    <mergeCell ref="P4:R4"/>
    <mergeCell ref="S4:U5"/>
    <mergeCell ref="G4:I4"/>
    <mergeCell ref="J4:J5"/>
    <mergeCell ref="B8:C8"/>
    <mergeCell ref="K8:M8"/>
    <mergeCell ref="N8:O8"/>
    <mergeCell ref="S8:U8"/>
    <mergeCell ref="B9:C9"/>
    <mergeCell ref="K9:M9"/>
    <mergeCell ref="N9:O9"/>
    <mergeCell ref="S9:U9"/>
    <mergeCell ref="B6:C6"/>
    <mergeCell ref="K6:M6"/>
    <mergeCell ref="N6:O6"/>
    <mergeCell ref="S6:U6"/>
    <mergeCell ref="B7:C7"/>
    <mergeCell ref="K7:M7"/>
    <mergeCell ref="N7:O7"/>
    <mergeCell ref="S7:U7"/>
    <mergeCell ref="B12:C12"/>
    <mergeCell ref="K12:M12"/>
    <mergeCell ref="N12:O12"/>
    <mergeCell ref="S12:U12"/>
    <mergeCell ref="B13:C13"/>
    <mergeCell ref="K13:M13"/>
    <mergeCell ref="N13:O13"/>
    <mergeCell ref="S13:U13"/>
    <mergeCell ref="B10:C10"/>
    <mergeCell ref="K10:M10"/>
    <mergeCell ref="N10:O10"/>
    <mergeCell ref="S10:U10"/>
    <mergeCell ref="B11:C11"/>
    <mergeCell ref="K11:M11"/>
    <mergeCell ref="N11:O11"/>
    <mergeCell ref="S11:U11"/>
    <mergeCell ref="B16:C16"/>
    <mergeCell ref="K16:M16"/>
    <mergeCell ref="N16:O16"/>
    <mergeCell ref="S16:U16"/>
    <mergeCell ref="B17:C17"/>
    <mergeCell ref="K17:M17"/>
    <mergeCell ref="N17:O17"/>
    <mergeCell ref="S17:U17"/>
    <mergeCell ref="B14:C14"/>
    <mergeCell ref="K14:M14"/>
    <mergeCell ref="N14:O14"/>
    <mergeCell ref="S14:U14"/>
    <mergeCell ref="B15:C15"/>
    <mergeCell ref="K15:M15"/>
    <mergeCell ref="N15:O15"/>
    <mergeCell ref="S15:U15"/>
    <mergeCell ref="B20:C20"/>
    <mergeCell ref="K20:M20"/>
    <mergeCell ref="N20:O20"/>
    <mergeCell ref="S20:U20"/>
    <mergeCell ref="B21:C21"/>
    <mergeCell ref="K21:M21"/>
    <mergeCell ref="N21:O21"/>
    <mergeCell ref="S21:U21"/>
    <mergeCell ref="B18:C18"/>
    <mergeCell ref="K18:M18"/>
    <mergeCell ref="N18:O18"/>
    <mergeCell ref="S18:U18"/>
    <mergeCell ref="B19:C19"/>
    <mergeCell ref="K19:M19"/>
    <mergeCell ref="N19:O19"/>
    <mergeCell ref="S19:U19"/>
    <mergeCell ref="B24:C24"/>
    <mergeCell ref="K24:M24"/>
    <mergeCell ref="N24:O24"/>
    <mergeCell ref="S24:U24"/>
    <mergeCell ref="B25:C25"/>
    <mergeCell ref="K25:M25"/>
    <mergeCell ref="N25:O25"/>
    <mergeCell ref="S25:U25"/>
    <mergeCell ref="B22:C22"/>
    <mergeCell ref="K22:M22"/>
    <mergeCell ref="N22:O22"/>
    <mergeCell ref="S22:U22"/>
    <mergeCell ref="B23:C23"/>
    <mergeCell ref="K23:M23"/>
    <mergeCell ref="N23:O23"/>
    <mergeCell ref="S23:U23"/>
    <mergeCell ref="B28:C28"/>
    <mergeCell ref="K28:M28"/>
    <mergeCell ref="N28:O28"/>
    <mergeCell ref="S28:U28"/>
    <mergeCell ref="B29:C29"/>
    <mergeCell ref="K29:M29"/>
    <mergeCell ref="N29:O29"/>
    <mergeCell ref="S29:U29"/>
    <mergeCell ref="B26:C26"/>
    <mergeCell ref="K26:M26"/>
    <mergeCell ref="N26:O26"/>
    <mergeCell ref="S26:U26"/>
    <mergeCell ref="B27:C27"/>
    <mergeCell ref="K27:M27"/>
    <mergeCell ref="N27:O27"/>
    <mergeCell ref="S27:U27"/>
    <mergeCell ref="B32:C32"/>
    <mergeCell ref="K32:M32"/>
    <mergeCell ref="N32:O32"/>
    <mergeCell ref="S32:U32"/>
    <mergeCell ref="B33:C33"/>
    <mergeCell ref="K33:M33"/>
    <mergeCell ref="N33:O33"/>
    <mergeCell ref="S33:U33"/>
    <mergeCell ref="B30:C30"/>
    <mergeCell ref="K30:M30"/>
    <mergeCell ref="N30:O30"/>
    <mergeCell ref="S30:U30"/>
    <mergeCell ref="B31:C31"/>
    <mergeCell ref="K31:M31"/>
    <mergeCell ref="N31:O31"/>
    <mergeCell ref="S31:U31"/>
    <mergeCell ref="B36:C36"/>
    <mergeCell ref="K36:M36"/>
    <mergeCell ref="N36:O36"/>
    <mergeCell ref="S36:U36"/>
    <mergeCell ref="B34:C34"/>
    <mergeCell ref="K34:M34"/>
    <mergeCell ref="N34:O34"/>
    <mergeCell ref="S34:U34"/>
    <mergeCell ref="B35:C35"/>
    <mergeCell ref="K35:M35"/>
    <mergeCell ref="N35:O35"/>
    <mergeCell ref="S35:U35"/>
  </mergeCells>
  <phoneticPr fontId="3"/>
  <conditionalFormatting sqref="B6:E35">
    <cfRule type="containsBlanks" dxfId="4" priority="6">
      <formula>LEN(TRIM(B6))=0</formula>
    </cfRule>
  </conditionalFormatting>
  <conditionalFormatting sqref="K6:M35">
    <cfRule type="containsBlanks" dxfId="3" priority="5">
      <formula>LEN(TRIM(K6))=0</formula>
    </cfRule>
  </conditionalFormatting>
  <conditionalFormatting sqref="N6:Q35">
    <cfRule type="containsBlanks" dxfId="2" priority="4">
      <formula>LEN(TRIM(N6))=0</formula>
    </cfRule>
  </conditionalFormatting>
  <conditionalFormatting sqref="S6:U35">
    <cfRule type="containsBlanks" dxfId="1" priority="3">
      <formula>LEN(TRIM(S6))=0</formula>
    </cfRule>
  </conditionalFormatting>
  <dataValidations count="2">
    <dataValidation imeMode="off" allowBlank="1" showInputMessage="1" showErrorMessage="1" sqref="B6:B35 P6:R35 N6:N35 D6:J35"/>
    <dataValidation imeMode="hiragana" allowBlank="1" showInputMessage="1" showErrorMessage="1" sqref="J4 B4 A1:A1048576 P4:U5 N3:N4 S6:U36 C37:C1048576 V1:XFD1048576 K4:M1048576 B36:B1048576 P36:R36 N37:U1048576 N36 B1:U1 D4:I5 D36:J1048576"/>
  </dataValidations>
  <pageMargins left="0.70866141732283472" right="0.70866141732283472" top="0" bottom="0" header="0.31496062992125984" footer="0.31496062992125984"/>
  <pageSetup paperSize="9" scale="83" orientation="portrait" r:id="rId1"/>
  <extLst>
    <ext xmlns:x14="http://schemas.microsoft.com/office/spreadsheetml/2009/9/main" uri="{78C0D931-6437-407d-A8EE-F0AAD7539E65}">
      <x14:conditionalFormattings>
        <x14:conditionalFormatting xmlns:xm="http://schemas.microsoft.com/office/excel/2006/main">
          <x14:cfRule type="containsBlanks" priority="2" id="{B7AA1BE5-DA54-4361-8835-20DFBCB2321C}">
            <xm:f>LEN(TRIM('6_事業(4-6)'!G6))=0</xm:f>
            <x14:dxf>
              <fill>
                <patternFill>
                  <bgColor theme="8" tint="0.79998168889431442"/>
                </patternFill>
              </fill>
            </x14:dxf>
          </x14:cfRule>
          <xm:sqref>G6:H35 J6:J35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F9" sqref="F9:G10"/>
    </sheetView>
  </sheetViews>
  <sheetFormatPr defaultRowHeight="18" x14ac:dyDescent="0.45"/>
  <cols>
    <col min="1" max="1" width="12.5" bestFit="1" customWidth="1"/>
    <col min="2" max="2" width="24.3984375" bestFit="1" customWidth="1"/>
    <col min="3" max="3" width="12.5" bestFit="1" customWidth="1"/>
    <col min="4" max="4" width="24.3984375" bestFit="1" customWidth="1"/>
    <col min="5" max="5" width="9.3984375" bestFit="1" customWidth="1"/>
    <col min="6" max="7" width="12.5" bestFit="1" customWidth="1"/>
    <col min="8" max="8" width="30.5" bestFit="1" customWidth="1"/>
  </cols>
  <sheetData>
    <row r="1" spans="1:9" ht="19.2" x14ac:dyDescent="0.45">
      <c r="A1" s="58" t="s">
        <v>167</v>
      </c>
      <c r="B1" s="59" t="s">
        <v>168</v>
      </c>
      <c r="C1" s="58" t="s">
        <v>167</v>
      </c>
      <c r="D1" s="59" t="s">
        <v>168</v>
      </c>
      <c r="E1" s="58" t="s">
        <v>169</v>
      </c>
      <c r="F1" s="60"/>
      <c r="G1" s="60"/>
      <c r="H1" s="61"/>
    </row>
    <row r="2" spans="1:9" ht="19.8" thickBot="1" x14ac:dyDescent="0.5">
      <c r="A2" s="62" t="s">
        <v>170</v>
      </c>
      <c r="B2" s="62" t="s">
        <v>171</v>
      </c>
      <c r="C2" s="62" t="s">
        <v>172</v>
      </c>
      <c r="D2" s="62" t="s">
        <v>173</v>
      </c>
      <c r="E2" s="62" t="s">
        <v>174</v>
      </c>
      <c r="F2" s="63" t="s">
        <v>175</v>
      </c>
      <c r="G2" s="63" t="s">
        <v>176</v>
      </c>
      <c r="H2" s="64" t="s">
        <v>177</v>
      </c>
    </row>
    <row r="3" spans="1:9" x14ac:dyDescent="0.45">
      <c r="B3">
        <f>'1_交付申請'!$B$28</f>
        <v>0</v>
      </c>
      <c r="D3">
        <f>'1_交付申請'!$I$28</f>
        <v>0</v>
      </c>
      <c r="E3">
        <f>'1_交付申請'!$B$30</f>
        <v>0</v>
      </c>
      <c r="F3">
        <f>'1_交付申請'!$O$28</f>
        <v>0</v>
      </c>
      <c r="G3" s="65" t="str">
        <f>'4_実績(4-6)'!$H$32</f>
        <v/>
      </c>
      <c r="H3">
        <f>'1_交付申請'!$G$29</f>
        <v>0</v>
      </c>
      <c r="I3" t="s">
        <v>178</v>
      </c>
    </row>
    <row r="4" spans="1:9" x14ac:dyDescent="0.45">
      <c r="B4">
        <f>'1_交付申請'!$B$28</f>
        <v>0</v>
      </c>
      <c r="D4">
        <f>'1_交付申請'!$I$28</f>
        <v>0</v>
      </c>
      <c r="E4">
        <f>'1_交付申請'!$B$30</f>
        <v>0</v>
      </c>
      <c r="F4">
        <f>'1_交付申請'!$O$28</f>
        <v>0</v>
      </c>
      <c r="G4" s="65" t="str">
        <f>'4_実績(7-9)'!$H$32</f>
        <v/>
      </c>
      <c r="H4">
        <f>'1_交付申請'!$G$29</f>
        <v>0</v>
      </c>
      <c r="I4" t="s">
        <v>179</v>
      </c>
    </row>
    <row r="5" spans="1:9" x14ac:dyDescent="0.45">
      <c r="B5">
        <f>'1_交付申請'!$B$28</f>
        <v>0</v>
      </c>
      <c r="D5">
        <f>'1_交付申請'!$I$28</f>
        <v>0</v>
      </c>
      <c r="E5">
        <f>'1_交付申請'!$B$30</f>
        <v>0</v>
      </c>
      <c r="F5">
        <f>'1_交付申請'!$O$28</f>
        <v>0</v>
      </c>
      <c r="G5" s="65" t="str">
        <f>'4_実績(10-12)'!$H$32</f>
        <v/>
      </c>
      <c r="H5">
        <f>'1_交付申請'!$G$29</f>
        <v>0</v>
      </c>
      <c r="I5" t="s">
        <v>180</v>
      </c>
    </row>
    <row r="6" spans="1:9" x14ac:dyDescent="0.45">
      <c r="B6">
        <f>'1_交付申請'!$B$28</f>
        <v>0</v>
      </c>
      <c r="D6">
        <f>'1_交付申請'!$I$28</f>
        <v>0</v>
      </c>
      <c r="E6">
        <f>'1_交付申請'!$B$30</f>
        <v>0</v>
      </c>
      <c r="F6">
        <f>'1_交付申請'!$O$28</f>
        <v>0</v>
      </c>
      <c r="G6" s="65" t="str">
        <f>'4_実績(1-3)'!$H$32</f>
        <v/>
      </c>
      <c r="H6">
        <f>'1_交付申請'!$G$29</f>
        <v>0</v>
      </c>
      <c r="I6" t="s">
        <v>181</v>
      </c>
    </row>
    <row r="8" spans="1:9" x14ac:dyDescent="0.45">
      <c r="F8" t="s">
        <v>194</v>
      </c>
    </row>
    <row r="9" spans="1:9" x14ac:dyDescent="0.45">
      <c r="F9" s="303" t="str">
        <f>IF(ISERROR('2_事業計画'!D30-SUM(市作業シート!G3:G6)),"",'2_事業計画'!D30-SUM(市作業シート!G3:G6))</f>
        <v/>
      </c>
      <c r="G9" s="303"/>
    </row>
    <row r="10" spans="1:9" x14ac:dyDescent="0.45">
      <c r="F10" s="303"/>
      <c r="G10" s="303"/>
    </row>
  </sheetData>
  <mergeCells count="1">
    <mergeCell ref="F9:G10"/>
  </mergeCells>
  <phoneticPr fontId="3"/>
  <dataValidations disablePrompts="1" count="2">
    <dataValidation imeMode="halfKatakana" allowBlank="1" showInputMessage="1" showErrorMessage="1" sqref="B1:B2 D1:D2 H1:H2"/>
    <dataValidation imeMode="off" allowBlank="1" showInputMessage="1" showErrorMessage="1" sqref="E1:G2 C1:C2 A1:A2"/>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V43"/>
  <sheetViews>
    <sheetView view="pageBreakPreview" zoomScaleNormal="100" zoomScaleSheetLayoutView="100" workbookViewId="0">
      <pane ySplit="2" topLeftCell="A24" activePane="bottomLeft" state="frozen"/>
      <selection activeCell="I6" sqref="I6:P6"/>
      <selection pane="bottomLeft" activeCell="M1" sqref="M1:Q1"/>
    </sheetView>
  </sheetViews>
  <sheetFormatPr defaultColWidth="4.59765625" defaultRowHeight="22.5" customHeight="1" x14ac:dyDescent="0.45"/>
  <cols>
    <col min="1" max="16384" width="4.59765625" style="10"/>
  </cols>
  <sheetData>
    <row r="1" spans="1:48" ht="22.5" customHeight="1" x14ac:dyDescent="0.45">
      <c r="A1" s="2" t="s">
        <v>0</v>
      </c>
      <c r="M1" s="134" t="s">
        <v>1</v>
      </c>
      <c r="N1" s="134"/>
      <c r="O1" s="134"/>
      <c r="P1" s="134"/>
      <c r="Q1" s="134"/>
      <c r="S1" s="10" t="s">
        <v>156</v>
      </c>
      <c r="T1" s="10" t="s">
        <v>197</v>
      </c>
      <c r="AQ1" s="17" t="s">
        <v>71</v>
      </c>
      <c r="AR1" s="17" t="s">
        <v>96</v>
      </c>
    </row>
    <row r="2" spans="1:48" ht="22.5" customHeight="1" x14ac:dyDescent="0.45">
      <c r="A2" s="135" t="s">
        <v>105</v>
      </c>
      <c r="B2" s="135"/>
      <c r="C2" s="135"/>
      <c r="D2" s="135"/>
      <c r="E2" s="135"/>
      <c r="F2" s="135"/>
      <c r="G2" s="135"/>
      <c r="H2" s="135"/>
      <c r="I2" s="135"/>
      <c r="J2" s="135"/>
      <c r="K2" s="135"/>
      <c r="L2" s="135"/>
      <c r="M2" s="135"/>
      <c r="N2" s="135"/>
      <c r="O2" s="135"/>
      <c r="P2" s="135"/>
      <c r="Q2" s="135"/>
      <c r="AQ2" s="17" t="s">
        <v>72</v>
      </c>
      <c r="AR2" s="17" t="s">
        <v>190</v>
      </c>
    </row>
    <row r="3" spans="1:48" ht="22.5" customHeight="1" x14ac:dyDescent="0.45">
      <c r="A3" s="4"/>
      <c r="B3" s="4"/>
      <c r="C3" s="4"/>
      <c r="D3" s="4"/>
      <c r="E3" s="4"/>
      <c r="F3" s="4"/>
      <c r="G3" s="4"/>
      <c r="H3" s="4"/>
      <c r="I3" s="4"/>
      <c r="J3" s="4"/>
      <c r="K3" s="4"/>
      <c r="L3" s="4"/>
      <c r="M3" s="4"/>
      <c r="N3" s="4"/>
      <c r="O3" s="4"/>
      <c r="P3" s="4"/>
      <c r="Q3" s="4"/>
    </row>
    <row r="4" spans="1:48" ht="22.5" customHeight="1" x14ac:dyDescent="0.45">
      <c r="A4" s="4" t="s">
        <v>41</v>
      </c>
      <c r="B4" s="4"/>
      <c r="C4" s="4"/>
      <c r="D4" s="4"/>
      <c r="E4" s="4"/>
      <c r="F4" s="4"/>
      <c r="G4" s="4"/>
      <c r="H4" s="4"/>
      <c r="I4" s="4"/>
      <c r="J4" s="4"/>
      <c r="K4" s="4"/>
      <c r="L4" s="4"/>
      <c r="M4" s="4"/>
      <c r="N4" s="4"/>
      <c r="O4" s="4"/>
      <c r="P4" s="4"/>
      <c r="Q4" s="4"/>
    </row>
    <row r="5" spans="1:48" ht="22.5" customHeight="1" x14ac:dyDescent="0.45">
      <c r="A5" s="4"/>
      <c r="B5" s="4"/>
      <c r="C5" s="4"/>
      <c r="D5" s="4"/>
      <c r="E5" s="4"/>
      <c r="F5" s="4"/>
      <c r="G5" s="4" t="s">
        <v>122</v>
      </c>
      <c r="K5" s="2"/>
      <c r="L5" s="2"/>
      <c r="M5" s="2"/>
      <c r="N5" s="2"/>
      <c r="O5" s="2"/>
      <c r="P5" s="2"/>
      <c r="Q5" s="4"/>
    </row>
    <row r="6" spans="1:48" ht="22.5" customHeight="1" x14ac:dyDescent="0.45">
      <c r="A6" s="4"/>
      <c r="B6" s="4"/>
      <c r="C6" s="4"/>
      <c r="D6" s="4"/>
      <c r="E6" s="4"/>
      <c r="F6" s="4"/>
      <c r="G6" s="130" t="s">
        <v>42</v>
      </c>
      <c r="H6" s="130"/>
      <c r="I6" s="131" t="str">
        <f>IF(団体所在地="","",団体所在地)</f>
        <v/>
      </c>
      <c r="J6" s="131"/>
      <c r="K6" s="131"/>
      <c r="L6" s="131"/>
      <c r="M6" s="131"/>
      <c r="N6" s="131"/>
      <c r="O6" s="131"/>
      <c r="P6" s="131"/>
      <c r="AF6" s="57"/>
      <c r="AG6" s="57"/>
      <c r="AH6" s="57"/>
      <c r="AI6" s="57"/>
      <c r="AJ6" s="57"/>
      <c r="AK6" s="57"/>
      <c r="AL6" s="57"/>
      <c r="AM6" s="57"/>
      <c r="AN6" s="57"/>
      <c r="AO6" s="57"/>
      <c r="AP6" s="57"/>
      <c r="AQ6" s="57"/>
      <c r="AR6" s="57"/>
      <c r="AS6" s="57"/>
      <c r="AT6" s="57"/>
      <c r="AU6" s="57"/>
      <c r="AV6" s="57"/>
    </row>
    <row r="7" spans="1:48" ht="22.5" customHeight="1" x14ac:dyDescent="0.45">
      <c r="A7" s="4"/>
      <c r="B7" s="4"/>
      <c r="C7" s="4"/>
      <c r="D7" s="4"/>
      <c r="E7" s="4"/>
      <c r="F7" s="4"/>
      <c r="G7" s="136" t="s">
        <v>30</v>
      </c>
      <c r="H7" s="136"/>
      <c r="I7" s="131" t="str">
        <f>IF(団体名称="","",団体名称)</f>
        <v/>
      </c>
      <c r="J7" s="131"/>
      <c r="K7" s="131"/>
      <c r="L7" s="131"/>
      <c r="M7" s="131"/>
      <c r="N7" s="131"/>
      <c r="O7" s="131"/>
      <c r="P7" s="131"/>
      <c r="Q7" s="41" t="str">
        <f>IF($J$9="□","印",IF($J$9="☑","",""))</f>
        <v>印</v>
      </c>
      <c r="S7" s="10" t="s">
        <v>156</v>
      </c>
      <c r="T7" s="10" t="s">
        <v>158</v>
      </c>
    </row>
    <row r="8" spans="1:48" ht="22.5" customHeight="1" x14ac:dyDescent="0.45">
      <c r="A8" s="4"/>
      <c r="B8" s="4"/>
      <c r="C8" s="4"/>
      <c r="D8" s="4"/>
      <c r="E8" s="4"/>
      <c r="F8" s="4"/>
      <c r="G8" s="130" t="s">
        <v>43</v>
      </c>
      <c r="H8" s="130"/>
      <c r="I8" s="131" t="str">
        <f>IF(団体代表者="","",団体代表者)</f>
        <v/>
      </c>
      <c r="J8" s="131"/>
      <c r="K8" s="131"/>
      <c r="L8" s="131"/>
      <c r="M8" s="131"/>
      <c r="N8" s="131"/>
      <c r="O8" s="131"/>
      <c r="P8" s="131"/>
      <c r="Q8" s="41" t="s">
        <v>189</v>
      </c>
    </row>
    <row r="9" spans="1:48" ht="22.5" customHeight="1" x14ac:dyDescent="0.45">
      <c r="A9" s="4"/>
      <c r="B9" s="4"/>
      <c r="C9" s="4"/>
      <c r="D9" s="4"/>
      <c r="E9" s="4"/>
      <c r="F9" s="4"/>
      <c r="G9" s="4"/>
      <c r="I9" s="42"/>
      <c r="J9" s="82" t="s">
        <v>70</v>
      </c>
      <c r="K9" s="110" t="s">
        <v>83</v>
      </c>
      <c r="L9" s="110"/>
      <c r="M9" s="110"/>
      <c r="N9" s="110"/>
      <c r="O9" s="110"/>
      <c r="P9" s="110"/>
      <c r="Q9" s="110"/>
      <c r="S9" s="10" t="s">
        <v>156</v>
      </c>
      <c r="T9" s="10" t="s">
        <v>159</v>
      </c>
    </row>
    <row r="10" spans="1:48" ht="22.5" customHeight="1" x14ac:dyDescent="0.45">
      <c r="A10" s="4"/>
      <c r="B10" s="4"/>
      <c r="C10" s="4"/>
      <c r="D10" s="4"/>
      <c r="E10" s="4"/>
      <c r="F10" s="4"/>
      <c r="G10" s="4"/>
      <c r="H10" s="4"/>
      <c r="I10" s="4"/>
      <c r="J10" s="4"/>
      <c r="K10" s="4"/>
      <c r="L10" s="4"/>
      <c r="M10" s="4"/>
      <c r="N10" s="4"/>
      <c r="O10" s="4"/>
      <c r="P10" s="4"/>
      <c r="Q10" s="4"/>
    </row>
    <row r="11" spans="1:48" ht="22.5" customHeight="1" x14ac:dyDescent="0.45">
      <c r="A11" s="4"/>
      <c r="B11" s="129" t="s">
        <v>108</v>
      </c>
      <c r="C11" s="129"/>
      <c r="D11" s="129"/>
      <c r="E11" s="129"/>
      <c r="F11" s="129"/>
      <c r="G11" s="129"/>
      <c r="H11" s="129"/>
      <c r="I11" s="129"/>
      <c r="J11" s="129"/>
      <c r="K11" s="129"/>
      <c r="L11" s="129"/>
      <c r="M11" s="129"/>
      <c r="N11" s="129"/>
      <c r="O11" s="129"/>
      <c r="P11" s="129"/>
      <c r="Q11" s="129"/>
    </row>
    <row r="12" spans="1:48" ht="22.5" customHeight="1" x14ac:dyDescent="0.45">
      <c r="A12" s="4"/>
      <c r="B12" s="128" t="s">
        <v>109</v>
      </c>
      <c r="C12" s="128"/>
      <c r="D12" s="128"/>
      <c r="E12" s="128"/>
      <c r="F12" s="128"/>
      <c r="G12" s="128"/>
      <c r="H12" s="128"/>
      <c r="I12" s="128"/>
      <c r="J12" s="128"/>
      <c r="K12" s="128"/>
      <c r="L12" s="128"/>
      <c r="M12" s="128"/>
      <c r="N12" s="128"/>
      <c r="O12" s="128"/>
      <c r="P12" s="128"/>
      <c r="Q12" s="128"/>
    </row>
    <row r="13" spans="1:48" ht="22.5" customHeight="1" x14ac:dyDescent="0.45">
      <c r="A13" s="4"/>
      <c r="B13" s="4"/>
      <c r="C13" s="4"/>
      <c r="D13" s="4"/>
      <c r="E13" s="4"/>
      <c r="F13" s="4"/>
      <c r="G13" s="4"/>
      <c r="H13" s="4"/>
      <c r="I13" s="4"/>
      <c r="J13" s="4"/>
      <c r="K13" s="4"/>
      <c r="L13" s="4"/>
      <c r="M13" s="4"/>
      <c r="N13" s="4"/>
      <c r="O13" s="4"/>
      <c r="P13" s="4"/>
      <c r="Q13" s="4"/>
    </row>
    <row r="14" spans="1:48" ht="22.5" customHeight="1" x14ac:dyDescent="0.45">
      <c r="A14" s="4">
        <v>1</v>
      </c>
      <c r="B14" s="4" t="s">
        <v>44</v>
      </c>
      <c r="C14" s="4"/>
      <c r="D14" s="4"/>
      <c r="E14" s="4"/>
      <c r="F14" s="4"/>
      <c r="G14" s="4"/>
      <c r="H14" s="4" t="s">
        <v>49</v>
      </c>
      <c r="I14" s="4"/>
      <c r="J14" s="4"/>
      <c r="K14" s="4"/>
      <c r="L14" s="4"/>
      <c r="M14" s="4"/>
      <c r="N14" s="4"/>
      <c r="O14" s="4"/>
      <c r="P14" s="4"/>
      <c r="Q14" s="4"/>
    </row>
    <row r="15" spans="1:48" ht="15" customHeight="1" x14ac:dyDescent="0.45">
      <c r="A15" s="4"/>
      <c r="B15" s="4"/>
      <c r="C15" s="4"/>
      <c r="D15" s="4"/>
      <c r="E15" s="4"/>
      <c r="F15" s="4"/>
      <c r="G15" s="4"/>
      <c r="H15" s="4"/>
      <c r="I15" s="4"/>
      <c r="J15" s="4"/>
      <c r="K15" s="4"/>
      <c r="L15" s="4"/>
      <c r="M15" s="4"/>
      <c r="N15" s="4"/>
      <c r="O15" s="4"/>
      <c r="P15" s="4"/>
      <c r="Q15" s="4"/>
    </row>
    <row r="16" spans="1:48" ht="22.5" customHeight="1" x14ac:dyDescent="0.45">
      <c r="A16" s="4">
        <v>2</v>
      </c>
      <c r="B16" s="4" t="s">
        <v>107</v>
      </c>
      <c r="C16" s="4"/>
      <c r="D16" s="4"/>
      <c r="E16" s="4"/>
      <c r="F16" s="4"/>
      <c r="G16" s="4"/>
      <c r="H16" s="112" t="str">
        <f>IF('2_事業計画'!D30=0,"",'2_事業計画'!D30)</f>
        <v/>
      </c>
      <c r="I16" s="112"/>
      <c r="J16" s="112"/>
      <c r="K16" s="43" t="s">
        <v>23</v>
      </c>
      <c r="L16" s="12" t="s">
        <v>51</v>
      </c>
      <c r="M16" s="79"/>
      <c r="N16" s="12" t="s">
        <v>21</v>
      </c>
      <c r="O16" s="79"/>
      <c r="P16" s="4" t="s">
        <v>53</v>
      </c>
      <c r="Q16" s="4"/>
      <c r="S16" s="10" t="s">
        <v>128</v>
      </c>
      <c r="T16" s="10" t="s">
        <v>129</v>
      </c>
    </row>
    <row r="17" spans="1:19" ht="15" customHeight="1" x14ac:dyDescent="0.45">
      <c r="A17" s="4"/>
      <c r="B17" s="4"/>
      <c r="C17" s="4"/>
      <c r="D17" s="4"/>
      <c r="E17" s="4"/>
      <c r="F17" s="4"/>
      <c r="G17" s="4"/>
      <c r="H17" s="4"/>
      <c r="I17" s="4"/>
      <c r="J17" s="4"/>
      <c r="K17" s="4"/>
      <c r="L17" s="4"/>
      <c r="M17" s="4"/>
      <c r="N17" s="4"/>
      <c r="O17" s="4"/>
      <c r="P17" s="4"/>
      <c r="Q17" s="4"/>
    </row>
    <row r="18" spans="1:19" ht="22.5" customHeight="1" x14ac:dyDescent="0.45">
      <c r="A18" s="4">
        <v>3</v>
      </c>
      <c r="B18" s="4" t="s">
        <v>111</v>
      </c>
      <c r="C18" s="4"/>
      <c r="D18" s="4"/>
      <c r="E18" s="4"/>
      <c r="F18" s="4"/>
      <c r="G18" s="4"/>
      <c r="H18" s="111" t="str">
        <f>IF(子ども食堂名="","",子ども食堂名)</f>
        <v/>
      </c>
      <c r="I18" s="111"/>
      <c r="J18" s="111"/>
      <c r="K18" s="111"/>
      <c r="L18" s="111"/>
      <c r="M18" s="111"/>
      <c r="N18" s="111"/>
      <c r="O18" s="111"/>
      <c r="P18" s="111"/>
      <c r="Q18" s="111"/>
    </row>
    <row r="19" spans="1:19" ht="15" customHeight="1" x14ac:dyDescent="0.45">
      <c r="A19" s="4"/>
      <c r="B19" s="4"/>
      <c r="C19" s="4"/>
      <c r="D19" s="4"/>
      <c r="E19" s="4"/>
      <c r="F19" s="4"/>
      <c r="G19" s="4"/>
      <c r="H19" s="4"/>
      <c r="I19" s="4"/>
      <c r="J19" s="4"/>
      <c r="K19" s="4"/>
      <c r="L19" s="4"/>
      <c r="M19" s="4"/>
      <c r="N19" s="4"/>
      <c r="O19" s="4"/>
      <c r="P19" s="4"/>
      <c r="Q19" s="4"/>
    </row>
    <row r="20" spans="1:19" ht="22.5" customHeight="1" x14ac:dyDescent="0.45">
      <c r="A20" s="4">
        <v>4</v>
      </c>
      <c r="B20" s="4" t="s">
        <v>110</v>
      </c>
      <c r="C20" s="4"/>
      <c r="D20" s="4"/>
      <c r="E20" s="4"/>
      <c r="F20" s="4"/>
      <c r="G20" s="4"/>
      <c r="H20" s="4" t="s">
        <v>54</v>
      </c>
      <c r="I20" s="4"/>
      <c r="J20" s="4"/>
      <c r="K20" s="4"/>
      <c r="L20" s="4"/>
      <c r="M20" s="4"/>
      <c r="N20" s="4"/>
      <c r="O20" s="4"/>
      <c r="P20" s="4"/>
      <c r="Q20" s="4"/>
    </row>
    <row r="21" spans="1:19" ht="15" customHeight="1" x14ac:dyDescent="0.45">
      <c r="A21" s="4"/>
      <c r="B21" s="4"/>
      <c r="C21" s="4"/>
      <c r="D21" s="4"/>
      <c r="E21" s="4"/>
      <c r="F21" s="4"/>
      <c r="G21" s="4"/>
      <c r="H21" s="4"/>
      <c r="I21" s="4"/>
      <c r="J21" s="4"/>
      <c r="K21" s="4"/>
      <c r="L21" s="4"/>
      <c r="M21" s="4"/>
      <c r="N21" s="4"/>
      <c r="O21" s="4"/>
      <c r="P21" s="4"/>
      <c r="Q21" s="4"/>
    </row>
    <row r="22" spans="1:19" ht="22.5" customHeight="1" x14ac:dyDescent="0.45">
      <c r="A22" s="4">
        <v>5</v>
      </c>
      <c r="B22" s="4" t="s">
        <v>48</v>
      </c>
      <c r="C22" s="4"/>
      <c r="D22" s="4"/>
      <c r="E22" s="4"/>
      <c r="F22" s="4"/>
      <c r="G22" s="4"/>
      <c r="H22" s="4"/>
      <c r="I22" s="4"/>
      <c r="J22" s="4"/>
      <c r="K22" s="4"/>
      <c r="L22" s="4"/>
      <c r="M22" s="4"/>
      <c r="N22" s="4"/>
      <c r="O22" s="4"/>
      <c r="P22" s="4"/>
      <c r="Q22" s="4"/>
    </row>
    <row r="23" spans="1:19" ht="22.5" customHeight="1" x14ac:dyDescent="0.45">
      <c r="A23" s="4"/>
      <c r="B23" s="4" t="s">
        <v>126</v>
      </c>
      <c r="C23" s="4"/>
      <c r="D23" s="4"/>
      <c r="E23" s="4"/>
      <c r="F23" s="4"/>
      <c r="G23" s="4"/>
      <c r="H23" s="4"/>
      <c r="I23" s="4"/>
      <c r="J23" s="4"/>
      <c r="K23" s="4"/>
      <c r="L23" s="4"/>
      <c r="M23" s="4"/>
      <c r="N23" s="4"/>
      <c r="O23" s="4"/>
      <c r="P23" s="4"/>
      <c r="Q23" s="4"/>
    </row>
    <row r="24" spans="1:19" ht="22.5" customHeight="1" x14ac:dyDescent="0.45">
      <c r="A24" s="4"/>
      <c r="B24" s="4" t="s">
        <v>127</v>
      </c>
      <c r="C24" s="4"/>
      <c r="D24" s="4"/>
      <c r="E24" s="4"/>
      <c r="F24" s="4"/>
      <c r="G24" s="4"/>
      <c r="H24" s="4"/>
      <c r="I24" s="4"/>
      <c r="J24" s="4"/>
      <c r="K24" s="4"/>
      <c r="L24" s="4"/>
      <c r="M24" s="4"/>
      <c r="N24" s="4"/>
      <c r="O24" s="4"/>
      <c r="P24" s="4"/>
      <c r="Q24" s="4"/>
    </row>
    <row r="25" spans="1:19" ht="22.5" customHeight="1" x14ac:dyDescent="0.45">
      <c r="A25" s="4"/>
      <c r="B25" s="4" t="s">
        <v>225</v>
      </c>
      <c r="C25" s="4"/>
      <c r="D25" s="4"/>
      <c r="E25" s="4"/>
      <c r="F25" s="4"/>
      <c r="G25" s="4"/>
      <c r="H25" s="4"/>
      <c r="I25" s="4"/>
      <c r="J25" s="4"/>
      <c r="K25" s="4"/>
      <c r="L25" s="4"/>
      <c r="M25" s="4"/>
      <c r="N25" s="4"/>
      <c r="O25" s="4"/>
      <c r="P25" s="4"/>
      <c r="Q25" s="4"/>
    </row>
    <row r="26" spans="1:19" ht="15" customHeight="1" x14ac:dyDescent="0.45">
      <c r="C26" s="100" t="s">
        <v>226</v>
      </c>
    </row>
    <row r="27" spans="1:19" ht="22.5" customHeight="1" x14ac:dyDescent="0.45">
      <c r="A27" s="4">
        <v>6</v>
      </c>
      <c r="B27" s="4" t="s">
        <v>125</v>
      </c>
      <c r="C27" s="4"/>
      <c r="D27" s="4"/>
      <c r="E27" s="4"/>
      <c r="M27" s="4"/>
      <c r="N27" s="4"/>
      <c r="O27" s="4"/>
      <c r="P27" s="4"/>
      <c r="Q27" s="4"/>
    </row>
    <row r="28" spans="1:19" ht="22.5" customHeight="1" x14ac:dyDescent="0.45">
      <c r="A28" s="4"/>
      <c r="B28" s="108"/>
      <c r="C28" s="119"/>
      <c r="D28" s="119"/>
      <c r="E28" s="80" t="s">
        <v>73</v>
      </c>
      <c r="F28" s="80" t="s">
        <v>74</v>
      </c>
      <c r="G28" s="80" t="s">
        <v>75</v>
      </c>
      <c r="H28" s="81" t="s">
        <v>163</v>
      </c>
      <c r="I28" s="108"/>
      <c r="J28" s="119"/>
      <c r="K28" s="119"/>
      <c r="L28" s="80" t="s">
        <v>76</v>
      </c>
      <c r="M28" s="81" t="s">
        <v>164</v>
      </c>
      <c r="N28" s="56" t="s">
        <v>78</v>
      </c>
      <c r="O28" s="120"/>
      <c r="P28" s="120"/>
      <c r="Q28" s="121"/>
      <c r="S28" s="10" t="s">
        <v>228</v>
      </c>
    </row>
    <row r="29" spans="1:19" ht="22.5" customHeight="1" x14ac:dyDescent="0.45">
      <c r="A29" s="4"/>
      <c r="B29" s="132" t="s">
        <v>77</v>
      </c>
      <c r="C29" s="133"/>
      <c r="D29" s="122" t="s">
        <v>79</v>
      </c>
      <c r="E29" s="123"/>
      <c r="F29" s="124"/>
      <c r="G29" s="125"/>
      <c r="H29" s="126"/>
      <c r="I29" s="126"/>
      <c r="J29" s="126"/>
      <c r="K29" s="126"/>
      <c r="L29" s="126"/>
      <c r="M29" s="126"/>
      <c r="N29" s="126"/>
      <c r="O29" s="126"/>
      <c r="P29" s="126"/>
      <c r="Q29" s="127"/>
    </row>
    <row r="30" spans="1:19" ht="22.5" customHeight="1" x14ac:dyDescent="0.45">
      <c r="A30" s="4"/>
      <c r="B30" s="108"/>
      <c r="C30" s="109"/>
      <c r="D30" s="113" t="s">
        <v>80</v>
      </c>
      <c r="E30" s="114"/>
      <c r="F30" s="115"/>
      <c r="G30" s="116"/>
      <c r="H30" s="117"/>
      <c r="I30" s="117"/>
      <c r="J30" s="117"/>
      <c r="K30" s="117"/>
      <c r="L30" s="117"/>
      <c r="M30" s="117"/>
      <c r="N30" s="117"/>
      <c r="O30" s="117"/>
      <c r="P30" s="117"/>
      <c r="Q30" s="118"/>
    </row>
    <row r="31" spans="1:19" ht="15" customHeight="1" x14ac:dyDescent="0.45">
      <c r="A31" s="4"/>
    </row>
    <row r="32" spans="1:19" ht="22.5" customHeight="1" x14ac:dyDescent="0.45">
      <c r="A32" s="137" t="s">
        <v>182</v>
      </c>
      <c r="B32" s="144" t="s">
        <v>184</v>
      </c>
      <c r="C32" s="70" t="s">
        <v>185</v>
      </c>
      <c r="D32" s="71"/>
      <c r="E32" s="71"/>
      <c r="F32" s="71"/>
      <c r="G32" s="71"/>
      <c r="H32" s="71"/>
      <c r="I32" s="72"/>
      <c r="J32" s="143" t="s">
        <v>183</v>
      </c>
      <c r="K32" s="70" t="s">
        <v>185</v>
      </c>
      <c r="L32" s="71"/>
      <c r="M32" s="71"/>
      <c r="N32" s="71"/>
      <c r="O32" s="71"/>
      <c r="P32" s="71"/>
      <c r="Q32" s="72"/>
    </row>
    <row r="33" spans="1:19" ht="22.5" customHeight="1" x14ac:dyDescent="0.45">
      <c r="A33" s="137"/>
      <c r="B33" s="144"/>
      <c r="C33" s="73"/>
      <c r="D33" s="57"/>
      <c r="E33" s="57"/>
      <c r="F33" s="57"/>
      <c r="G33" s="57"/>
      <c r="H33" s="57"/>
      <c r="I33" s="74"/>
      <c r="J33" s="143"/>
      <c r="K33" s="73"/>
      <c r="L33" s="57"/>
      <c r="M33" s="57"/>
      <c r="N33" s="57"/>
      <c r="O33" s="57"/>
      <c r="P33" s="57"/>
      <c r="Q33" s="74"/>
    </row>
    <row r="34" spans="1:19" ht="22.5" customHeight="1" x14ac:dyDescent="0.45">
      <c r="A34" s="137"/>
      <c r="B34" s="144"/>
      <c r="C34" s="73"/>
      <c r="D34" s="57"/>
      <c r="E34" s="57"/>
      <c r="F34" s="57"/>
      <c r="G34" s="57"/>
      <c r="H34" s="57"/>
      <c r="I34" s="74"/>
      <c r="J34" s="143"/>
      <c r="K34" s="73"/>
      <c r="L34" s="57"/>
      <c r="M34" s="57"/>
      <c r="N34" s="57"/>
      <c r="O34" s="57"/>
      <c r="P34" s="57"/>
      <c r="Q34" s="74"/>
    </row>
    <row r="35" spans="1:19" s="4" customFormat="1" ht="22.5" customHeight="1" x14ac:dyDescent="0.45">
      <c r="A35" s="137"/>
      <c r="B35" s="144"/>
      <c r="C35" s="73"/>
      <c r="D35" s="57"/>
      <c r="E35" s="57"/>
      <c r="F35" s="57"/>
      <c r="G35" s="57"/>
      <c r="H35" s="57"/>
      <c r="I35" s="74"/>
      <c r="J35" s="143"/>
      <c r="K35" s="73"/>
      <c r="L35" s="57"/>
      <c r="M35" s="57"/>
      <c r="N35" s="57"/>
      <c r="O35" s="57"/>
      <c r="P35" s="57"/>
      <c r="Q35" s="74"/>
    </row>
    <row r="36" spans="1:19" ht="22.5" customHeight="1" x14ac:dyDescent="0.45">
      <c r="A36" s="137"/>
      <c r="B36" s="144"/>
      <c r="C36" s="75"/>
      <c r="D36" s="76"/>
      <c r="E36" s="76"/>
      <c r="F36" s="76"/>
      <c r="G36" s="76"/>
      <c r="H36" s="76"/>
      <c r="I36" s="77"/>
      <c r="J36" s="143"/>
      <c r="K36" s="75"/>
      <c r="L36" s="76"/>
      <c r="M36" s="76"/>
      <c r="N36" s="76"/>
      <c r="O36" s="76"/>
      <c r="P36" s="76"/>
      <c r="Q36" s="77"/>
    </row>
    <row r="37" spans="1:19" ht="22.5" customHeight="1" x14ac:dyDescent="0.45">
      <c r="A37" s="67"/>
      <c r="B37" s="68"/>
      <c r="C37" s="69"/>
      <c r="D37" s="69"/>
      <c r="E37" s="69"/>
      <c r="F37" s="69"/>
      <c r="G37" s="69"/>
      <c r="H37" s="69"/>
      <c r="I37" s="69"/>
      <c r="J37" s="68"/>
      <c r="K37" s="69"/>
      <c r="L37" s="69"/>
      <c r="M37" s="69"/>
      <c r="N37" s="69"/>
      <c r="O37" s="69"/>
      <c r="P37" s="69"/>
      <c r="Q37" s="69"/>
    </row>
    <row r="38" spans="1:19" ht="22.5" customHeight="1" x14ac:dyDescent="0.45">
      <c r="B38" s="139" t="s">
        <v>100</v>
      </c>
      <c r="C38" s="140"/>
      <c r="D38" s="140"/>
      <c r="E38" s="140"/>
      <c r="F38" s="140"/>
      <c r="G38" s="140"/>
      <c r="H38" s="140"/>
      <c r="I38" s="140"/>
      <c r="J38" s="140"/>
      <c r="K38" s="140"/>
      <c r="L38" s="140"/>
      <c r="M38" s="140"/>
      <c r="N38" s="140"/>
      <c r="O38" s="140"/>
      <c r="P38" s="140"/>
      <c r="Q38" s="141"/>
      <c r="S38" s="10" t="s">
        <v>123</v>
      </c>
    </row>
    <row r="39" spans="1:19" ht="22.5" customHeight="1" x14ac:dyDescent="0.45">
      <c r="B39" s="35"/>
      <c r="C39" s="36"/>
      <c r="D39" s="44" t="s">
        <v>102</v>
      </c>
      <c r="E39" s="36"/>
      <c r="F39" s="36"/>
      <c r="G39" s="36"/>
      <c r="H39" s="36"/>
      <c r="I39" s="36"/>
      <c r="J39" s="36"/>
      <c r="K39" s="36"/>
      <c r="L39" s="36"/>
      <c r="M39" s="36"/>
      <c r="N39" s="36"/>
      <c r="O39" s="36"/>
      <c r="P39" s="36"/>
      <c r="Q39" s="37"/>
      <c r="S39" s="10" t="s">
        <v>124</v>
      </c>
    </row>
    <row r="40" spans="1:19" ht="22.5" customHeight="1" x14ac:dyDescent="0.45">
      <c r="B40" s="35"/>
      <c r="C40" s="36"/>
      <c r="D40" s="44" t="s">
        <v>103</v>
      </c>
      <c r="E40" s="36"/>
      <c r="F40" s="138"/>
      <c r="G40" s="138"/>
      <c r="H40" s="138"/>
      <c r="I40" s="138"/>
      <c r="J40" s="44" t="s">
        <v>104</v>
      </c>
      <c r="K40" s="36"/>
      <c r="L40" s="36"/>
      <c r="M40" s="36"/>
      <c r="N40" s="36"/>
      <c r="O40" s="36"/>
      <c r="P40" s="36"/>
      <c r="Q40" s="37"/>
    </row>
    <row r="41" spans="1:19" ht="22.5" customHeight="1" x14ac:dyDescent="0.45">
      <c r="B41" s="35"/>
      <c r="C41" s="36"/>
      <c r="D41" s="44"/>
      <c r="E41" s="36"/>
      <c r="F41" s="45"/>
      <c r="G41" s="45"/>
      <c r="H41" s="45"/>
      <c r="I41" s="45"/>
      <c r="J41" s="44"/>
      <c r="K41" s="36"/>
      <c r="L41" s="36"/>
      <c r="M41" s="36"/>
      <c r="N41" s="36"/>
      <c r="O41" s="36"/>
      <c r="P41" s="36"/>
      <c r="Q41" s="37"/>
    </row>
    <row r="42" spans="1:19" ht="22.5" customHeight="1" x14ac:dyDescent="0.45">
      <c r="B42" s="35"/>
      <c r="C42" s="36"/>
      <c r="D42" s="36"/>
      <c r="E42" s="36"/>
      <c r="F42" s="36"/>
      <c r="G42" s="36"/>
      <c r="H42" s="142" t="s">
        <v>101</v>
      </c>
      <c r="I42" s="142"/>
      <c r="J42" s="142"/>
      <c r="K42" s="142"/>
      <c r="L42" s="138"/>
      <c r="M42" s="138"/>
      <c r="N42" s="138"/>
      <c r="O42" s="138"/>
      <c r="P42" s="138"/>
      <c r="Q42" s="37"/>
    </row>
    <row r="43" spans="1:19" ht="22.5" customHeight="1" x14ac:dyDescent="0.45">
      <c r="B43" s="38"/>
      <c r="C43" s="39"/>
      <c r="D43" s="39"/>
      <c r="E43" s="39"/>
      <c r="F43" s="39"/>
      <c r="G43" s="39"/>
      <c r="H43" s="39"/>
      <c r="I43" s="39"/>
      <c r="J43" s="39"/>
      <c r="K43" s="39"/>
      <c r="L43" s="39"/>
      <c r="M43" s="39"/>
      <c r="N43" s="39"/>
      <c r="O43" s="39"/>
      <c r="P43" s="39"/>
      <c r="Q43" s="40"/>
    </row>
  </sheetData>
  <sheetProtection sheet="1" objects="1" scenarios="1"/>
  <mergeCells count="29">
    <mergeCell ref="A32:A36"/>
    <mergeCell ref="L42:P42"/>
    <mergeCell ref="B38:Q38"/>
    <mergeCell ref="F40:I40"/>
    <mergeCell ref="H42:K42"/>
    <mergeCell ref="J32:J36"/>
    <mergeCell ref="B32:B36"/>
    <mergeCell ref="G8:H8"/>
    <mergeCell ref="I8:P8"/>
    <mergeCell ref="B28:D28"/>
    <mergeCell ref="B29:C29"/>
    <mergeCell ref="M1:Q1"/>
    <mergeCell ref="A2:Q2"/>
    <mergeCell ref="G6:H6"/>
    <mergeCell ref="G7:H7"/>
    <mergeCell ref="I6:P6"/>
    <mergeCell ref="I7:P7"/>
    <mergeCell ref="B30:C30"/>
    <mergeCell ref="K9:Q9"/>
    <mergeCell ref="H18:Q18"/>
    <mergeCell ref="H16:J16"/>
    <mergeCell ref="D30:F30"/>
    <mergeCell ref="G30:Q30"/>
    <mergeCell ref="I28:K28"/>
    <mergeCell ref="O28:Q28"/>
    <mergeCell ref="D29:F29"/>
    <mergeCell ref="G29:Q29"/>
    <mergeCell ref="B12:Q12"/>
    <mergeCell ref="B11:Q11"/>
  </mergeCells>
  <phoneticPr fontId="3"/>
  <conditionalFormatting sqref="M1:Q1">
    <cfRule type="cellIs" dxfId="98" priority="21" operator="equal">
      <formula>"令和　年　月　日"</formula>
    </cfRule>
  </conditionalFormatting>
  <conditionalFormatting sqref="M16 O16 B30:C30 B28:D28 O28:Q28 I28:K28 G29:Q30">
    <cfRule type="containsBlanks" dxfId="97" priority="20">
      <formula>LEN(TRIM(B16))=0</formula>
    </cfRule>
  </conditionalFormatting>
  <dataValidations count="5">
    <dataValidation imeMode="off" allowBlank="1" showInputMessage="1" showErrorMessage="1" sqref="M1:Q1 H16 M16 O16"/>
    <dataValidation imeMode="hiragana" allowBlank="1" showInputMessage="1" showErrorMessage="1" sqref="M2:Q5 B22:C25 H18 K5:L5 H1:L4 H17:J17 M17 H19:Q21 O17 G1:G5 I9 P13:Q17 N13:N17 K13:L17 H13:J15 O13:O15 C13:G21 B44:Q1048576 G6:H8 T10:X31 D22:Q26 C1:F10 J32:J34 B27:Q27 D29:D30 B29 B28:G28 N28 G30:Q30 I28:L28 AT1:BE5 BF1:BF7 B32:B34 AV8:AV30 AW10:AW30 AF36:AW1048576 AF10:AU30 T38:X1048576 AX10:BF1048576 BG1:XFD1048576 A38:A1048576 T1:Z2 AB3:AE1048576 AC1:AE2 AF1:AS6 T3:AA5 A22:A32 Y10:AA1048576 A1:B21 G9:G10 H10:Q10 M13:M15 R1:R1048576 S28:S1048576 S1:S26"/>
    <dataValidation imeMode="halfKatakana" allowBlank="1" showInputMessage="1" showErrorMessage="1" sqref="G29:Q29"/>
    <dataValidation type="list" imeMode="hiragana" allowBlank="1" showInputMessage="1" showErrorMessage="1" sqref="J9">
      <formula1>$AQ$1:$AQ$2</formula1>
    </dataValidation>
    <dataValidation type="list" imeMode="hiragana" allowBlank="1" showInputMessage="1" showErrorMessage="1" error="セルの右側の▼ボタンを押し、普通または定期から該当するものを選んでください" sqref="B30:C30">
      <formula1>$AR$1:$AR$2</formula1>
    </dataValidation>
  </dataValidations>
  <pageMargins left="0.70866141732283472" right="0.70866141732283472" top="0.35433070866141736" bottom="0"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T34"/>
  <sheetViews>
    <sheetView view="pageBreakPreview" zoomScaleNormal="100" zoomScaleSheetLayoutView="100" workbookViewId="0">
      <pane ySplit="2" topLeftCell="A3" activePane="bottomLeft" state="frozen"/>
      <selection activeCell="C6" sqref="C6"/>
      <selection pane="bottomLeft" activeCell="D6" sqref="D6:J6"/>
    </sheetView>
  </sheetViews>
  <sheetFormatPr defaultColWidth="4.59765625" defaultRowHeight="22.5" customHeight="1" x14ac:dyDescent="0.45"/>
  <cols>
    <col min="1" max="3" width="4.59765625" style="4"/>
    <col min="4" max="18" width="4.59765625" style="14"/>
    <col min="19" max="16384" width="4.59765625" style="4"/>
  </cols>
  <sheetData>
    <row r="1" spans="1:20" ht="22.5" customHeight="1" x14ac:dyDescent="0.45">
      <c r="A1" s="2" t="s">
        <v>13</v>
      </c>
      <c r="B1" s="2"/>
      <c r="C1" s="3"/>
      <c r="D1" s="13"/>
      <c r="Q1" s="47" t="s">
        <v>112</v>
      </c>
    </row>
    <row r="2" spans="1:20" ht="22.5" customHeight="1" x14ac:dyDescent="0.45">
      <c r="A2" s="135" t="s">
        <v>106</v>
      </c>
      <c r="B2" s="135"/>
      <c r="C2" s="135"/>
      <c r="D2" s="135"/>
      <c r="E2" s="135"/>
      <c r="F2" s="135"/>
      <c r="G2" s="135"/>
      <c r="H2" s="135"/>
      <c r="I2" s="135"/>
      <c r="J2" s="135"/>
      <c r="K2" s="135"/>
      <c r="L2" s="135"/>
      <c r="M2" s="135"/>
      <c r="N2" s="135"/>
      <c r="O2" s="135"/>
      <c r="P2" s="135"/>
      <c r="Q2" s="135"/>
    </row>
    <row r="4" spans="1:20" ht="22.5" customHeight="1" x14ac:dyDescent="0.45">
      <c r="A4" s="1" t="s">
        <v>24</v>
      </c>
      <c r="B4" s="2"/>
      <c r="C4" s="2"/>
      <c r="D4" s="180" t="s">
        <v>3</v>
      </c>
      <c r="E4" s="180"/>
      <c r="F4" s="180"/>
      <c r="G4" s="180"/>
      <c r="H4" s="180"/>
      <c r="I4" s="180"/>
      <c r="J4" s="180"/>
      <c r="K4" s="181" t="s">
        <v>130</v>
      </c>
      <c r="L4" s="181"/>
      <c r="M4" s="181"/>
      <c r="N4" s="181"/>
      <c r="O4" s="181"/>
      <c r="P4" s="181"/>
      <c r="Q4" s="181"/>
    </row>
    <row r="5" spans="1:20" ht="22.5" customHeight="1" x14ac:dyDescent="0.45">
      <c r="A5" s="169" t="s">
        <v>4</v>
      </c>
      <c r="B5" s="169"/>
      <c r="C5" s="169"/>
      <c r="D5" s="182" t="str">
        <f>IF(子ども食堂開催地住所="","",子ども食堂開催地住所)</f>
        <v/>
      </c>
      <c r="E5" s="183"/>
      <c r="F5" s="183"/>
      <c r="G5" s="183"/>
      <c r="H5" s="183"/>
      <c r="I5" s="183"/>
      <c r="J5" s="183"/>
      <c r="K5" s="182" t="str">
        <f>IF(子ども食堂開催地住所="","",子ども食堂開催地住所)</f>
        <v/>
      </c>
      <c r="L5" s="183"/>
      <c r="M5" s="183"/>
      <c r="N5" s="183"/>
      <c r="O5" s="183"/>
      <c r="P5" s="183"/>
      <c r="Q5" s="184"/>
      <c r="R5" s="107"/>
    </row>
    <row r="6" spans="1:20" ht="22.5" customHeight="1" x14ac:dyDescent="0.45">
      <c r="A6" s="169" t="s">
        <v>5</v>
      </c>
      <c r="B6" s="169"/>
      <c r="C6" s="169"/>
      <c r="D6" s="185"/>
      <c r="E6" s="186"/>
      <c r="F6" s="186"/>
      <c r="G6" s="186"/>
      <c r="H6" s="186"/>
      <c r="I6" s="186"/>
      <c r="J6" s="186"/>
      <c r="K6" s="185"/>
      <c r="L6" s="186"/>
      <c r="M6" s="186"/>
      <c r="N6" s="186"/>
      <c r="O6" s="186"/>
      <c r="P6" s="186"/>
      <c r="Q6" s="187"/>
      <c r="R6" s="107"/>
    </row>
    <row r="7" spans="1:20" ht="22.5" customHeight="1" x14ac:dyDescent="0.45">
      <c r="A7" s="169" t="s">
        <v>198</v>
      </c>
      <c r="B7" s="169"/>
      <c r="C7" s="169"/>
      <c r="D7" s="147" t="str">
        <f>IF(開催頻度="","",開催頻度)</f>
        <v/>
      </c>
      <c r="E7" s="148"/>
      <c r="F7" s="148"/>
      <c r="G7" s="167"/>
      <c r="H7" s="167"/>
      <c r="I7" s="167"/>
      <c r="J7" s="167"/>
      <c r="K7" s="147" t="str">
        <f>IF(開催頻度地域交流="","",開催頻度地域交流)</f>
        <v/>
      </c>
      <c r="L7" s="148"/>
      <c r="M7" s="148"/>
      <c r="N7" s="167"/>
      <c r="O7" s="167"/>
      <c r="P7" s="167"/>
      <c r="Q7" s="168"/>
      <c r="R7" s="107"/>
      <c r="S7" s="4" t="s">
        <v>128</v>
      </c>
      <c r="T7" s="4" t="s">
        <v>199</v>
      </c>
    </row>
    <row r="8" spans="1:20" ht="22.5" customHeight="1" x14ac:dyDescent="0.45">
      <c r="A8" s="170" t="s">
        <v>132</v>
      </c>
      <c r="B8" s="171"/>
      <c r="C8" s="172"/>
      <c r="D8" s="151" t="s">
        <v>218</v>
      </c>
      <c r="E8" s="152"/>
      <c r="F8" s="152"/>
      <c r="G8" s="52" t="s">
        <v>135</v>
      </c>
      <c r="H8" s="166"/>
      <c r="I8" s="166"/>
      <c r="J8" s="51" t="s">
        <v>227</v>
      </c>
      <c r="K8" s="105"/>
      <c r="L8" s="104" t="s">
        <v>135</v>
      </c>
      <c r="M8" s="166"/>
      <c r="N8" s="166"/>
      <c r="O8" s="166"/>
      <c r="P8" s="16" t="s">
        <v>133</v>
      </c>
      <c r="Q8" s="102"/>
      <c r="R8" s="107"/>
      <c r="S8" s="4" t="s">
        <v>128</v>
      </c>
      <c r="T8" s="4" t="s">
        <v>136</v>
      </c>
    </row>
    <row r="9" spans="1:20" ht="22.5" customHeight="1" x14ac:dyDescent="0.45">
      <c r="A9" s="173"/>
      <c r="B9" s="174"/>
      <c r="C9" s="175"/>
      <c r="D9" s="153" t="s">
        <v>230</v>
      </c>
      <c r="E9" s="154"/>
      <c r="F9" s="154"/>
      <c r="G9" s="52" t="s">
        <v>135</v>
      </c>
      <c r="H9" s="166"/>
      <c r="I9" s="166"/>
      <c r="J9" s="51" t="s">
        <v>227</v>
      </c>
      <c r="K9" s="105"/>
      <c r="L9" s="104" t="s">
        <v>135</v>
      </c>
      <c r="M9" s="166"/>
      <c r="N9" s="166"/>
      <c r="O9" s="166"/>
      <c r="P9" s="16" t="s">
        <v>133</v>
      </c>
      <c r="Q9" s="102"/>
      <c r="R9" s="107"/>
      <c r="S9" s="4" t="s">
        <v>128</v>
      </c>
      <c r="T9" s="4" t="s">
        <v>136</v>
      </c>
    </row>
    <row r="10" spans="1:20" ht="22.5" customHeight="1" x14ac:dyDescent="0.45">
      <c r="A10" s="176"/>
      <c r="B10" s="177"/>
      <c r="C10" s="178"/>
      <c r="D10" s="155" t="s">
        <v>229</v>
      </c>
      <c r="E10" s="156"/>
      <c r="F10" s="156"/>
      <c r="G10" s="52" t="s">
        <v>135</v>
      </c>
      <c r="H10" s="166"/>
      <c r="I10" s="166"/>
      <c r="J10" s="51" t="s">
        <v>227</v>
      </c>
      <c r="K10" s="105"/>
      <c r="L10" s="104" t="s">
        <v>135</v>
      </c>
      <c r="M10" s="166"/>
      <c r="N10" s="166"/>
      <c r="O10" s="166"/>
      <c r="P10" s="16" t="s">
        <v>133</v>
      </c>
      <c r="Q10" s="102"/>
      <c r="R10" s="107"/>
      <c r="S10" s="4" t="s">
        <v>134</v>
      </c>
      <c r="T10" s="4" t="s">
        <v>136</v>
      </c>
    </row>
    <row r="11" spans="1:20" ht="22.5" customHeight="1" x14ac:dyDescent="0.45">
      <c r="A11" s="179" t="s">
        <v>218</v>
      </c>
      <c r="B11" s="149" t="s">
        <v>84</v>
      </c>
      <c r="C11" s="150"/>
      <c r="D11" s="31" t="s">
        <v>18</v>
      </c>
      <c r="E11" s="92"/>
      <c r="F11" s="21" t="s">
        <v>22</v>
      </c>
      <c r="G11" s="31" t="s">
        <v>17</v>
      </c>
      <c r="H11" s="92"/>
      <c r="I11" s="21" t="s">
        <v>22</v>
      </c>
      <c r="J11" s="98"/>
      <c r="K11" s="106" t="s">
        <v>18</v>
      </c>
      <c r="L11" s="101"/>
      <c r="M11" s="102" t="s">
        <v>62</v>
      </c>
      <c r="N11" s="103" t="s">
        <v>17</v>
      </c>
      <c r="O11" s="101"/>
      <c r="P11" s="16" t="s">
        <v>62</v>
      </c>
      <c r="Q11" s="99"/>
      <c r="R11" s="107"/>
      <c r="T11" s="4" t="s">
        <v>137</v>
      </c>
    </row>
    <row r="12" spans="1:20" ht="22.5" customHeight="1" x14ac:dyDescent="0.45">
      <c r="A12" s="146"/>
      <c r="B12" s="149" t="s">
        <v>7</v>
      </c>
      <c r="C12" s="150"/>
      <c r="D12" s="31" t="s">
        <v>18</v>
      </c>
      <c r="E12" s="92"/>
      <c r="F12" s="21" t="s">
        <v>23</v>
      </c>
      <c r="G12" s="31" t="s">
        <v>17</v>
      </c>
      <c r="H12" s="92"/>
      <c r="I12" s="21" t="s">
        <v>23</v>
      </c>
      <c r="J12" s="16"/>
      <c r="K12" s="157"/>
      <c r="L12" s="158"/>
      <c r="M12" s="158"/>
      <c r="N12" s="158"/>
      <c r="O12" s="158"/>
      <c r="P12" s="158"/>
      <c r="Q12" s="159"/>
      <c r="R12" s="107"/>
    </row>
    <row r="13" spans="1:20" ht="22.5" customHeight="1" x14ac:dyDescent="0.45">
      <c r="A13" s="145" t="s">
        <v>220</v>
      </c>
      <c r="B13" s="149" t="s">
        <v>84</v>
      </c>
      <c r="C13" s="150"/>
      <c r="D13" s="31" t="s">
        <v>18</v>
      </c>
      <c r="E13" s="83"/>
      <c r="F13" s="15" t="s">
        <v>22</v>
      </c>
      <c r="G13" s="31" t="s">
        <v>17</v>
      </c>
      <c r="H13" s="83"/>
      <c r="I13" s="15" t="s">
        <v>22</v>
      </c>
      <c r="J13" s="98"/>
      <c r="K13" s="160"/>
      <c r="L13" s="161"/>
      <c r="M13" s="161"/>
      <c r="N13" s="161"/>
      <c r="O13" s="161"/>
      <c r="P13" s="161"/>
      <c r="Q13" s="162"/>
      <c r="R13" s="107"/>
    </row>
    <row r="14" spans="1:20" ht="22.5" customHeight="1" x14ac:dyDescent="0.45">
      <c r="A14" s="146"/>
      <c r="B14" s="149" t="s">
        <v>7</v>
      </c>
      <c r="C14" s="150"/>
      <c r="D14" s="31" t="s">
        <v>18</v>
      </c>
      <c r="E14" s="83"/>
      <c r="F14" s="21" t="s">
        <v>23</v>
      </c>
      <c r="G14" s="31" t="s">
        <v>17</v>
      </c>
      <c r="H14" s="83"/>
      <c r="I14" s="15" t="s">
        <v>23</v>
      </c>
      <c r="J14" s="16"/>
      <c r="K14" s="163"/>
      <c r="L14" s="164"/>
      <c r="M14" s="164"/>
      <c r="N14" s="164"/>
      <c r="O14" s="164"/>
      <c r="P14" s="164"/>
      <c r="Q14" s="165"/>
    </row>
    <row r="15" spans="1:20" ht="22.5" customHeight="1" x14ac:dyDescent="0.45">
      <c r="A15" s="169" t="s">
        <v>8</v>
      </c>
      <c r="B15" s="169"/>
      <c r="C15" s="169"/>
      <c r="D15" s="185"/>
      <c r="E15" s="186"/>
      <c r="F15" s="186"/>
      <c r="G15" s="186"/>
      <c r="H15" s="186"/>
      <c r="I15" s="186"/>
      <c r="J15" s="186"/>
      <c r="K15" s="185"/>
      <c r="L15" s="186"/>
      <c r="M15" s="186"/>
      <c r="N15" s="186"/>
      <c r="O15" s="186"/>
      <c r="P15" s="186"/>
      <c r="Q15" s="187"/>
    </row>
    <row r="17" spans="1:20" ht="22.5" customHeight="1" x14ac:dyDescent="0.45">
      <c r="A17" s="191" t="s">
        <v>85</v>
      </c>
      <c r="B17" s="191"/>
      <c r="C17" s="191"/>
      <c r="D17" s="88"/>
      <c r="E17" s="88"/>
      <c r="F17" s="88"/>
      <c r="G17" s="88"/>
      <c r="H17" s="88"/>
      <c r="I17" s="88"/>
      <c r="J17" s="88"/>
      <c r="K17" s="87"/>
      <c r="L17" s="87"/>
      <c r="M17" s="87"/>
      <c r="N17" s="87"/>
      <c r="O17" s="87"/>
      <c r="P17" s="87"/>
      <c r="Q17" s="87"/>
    </row>
    <row r="18" spans="1:20" ht="22.5" customHeight="1" x14ac:dyDescent="0.45">
      <c r="A18" s="149" t="s">
        <v>9</v>
      </c>
      <c r="B18" s="188"/>
      <c r="C18" s="150"/>
      <c r="D18" s="203" t="s">
        <v>86</v>
      </c>
      <c r="E18" s="204"/>
      <c r="F18" s="202" t="s">
        <v>87</v>
      </c>
      <c r="G18" s="188"/>
      <c r="H18" s="188"/>
      <c r="I18" s="188"/>
      <c r="J18" s="188"/>
      <c r="K18" s="188"/>
      <c r="L18" s="188"/>
      <c r="M18" s="188"/>
      <c r="N18" s="188"/>
      <c r="O18" s="188"/>
      <c r="P18" s="188"/>
      <c r="Q18" s="150"/>
    </row>
    <row r="19" spans="1:20" ht="22.5" customHeight="1" x14ac:dyDescent="0.45">
      <c r="A19" s="149" t="s">
        <v>36</v>
      </c>
      <c r="B19" s="188"/>
      <c r="C19" s="150"/>
      <c r="D19" s="189"/>
      <c r="E19" s="190"/>
      <c r="F19" s="199"/>
      <c r="G19" s="200"/>
      <c r="H19" s="200"/>
      <c r="I19" s="200"/>
      <c r="J19" s="200"/>
      <c r="K19" s="200"/>
      <c r="L19" s="200"/>
      <c r="M19" s="200"/>
      <c r="N19" s="200"/>
      <c r="O19" s="200"/>
      <c r="P19" s="200"/>
      <c r="Q19" s="201"/>
    </row>
    <row r="20" spans="1:20" ht="22.5" customHeight="1" x14ac:dyDescent="0.45">
      <c r="A20" s="149" t="s">
        <v>11</v>
      </c>
      <c r="B20" s="188"/>
      <c r="C20" s="150"/>
      <c r="D20" s="189"/>
      <c r="E20" s="190"/>
      <c r="F20" s="199"/>
      <c r="G20" s="200"/>
      <c r="H20" s="200"/>
      <c r="I20" s="200"/>
      <c r="J20" s="200"/>
      <c r="K20" s="200"/>
      <c r="L20" s="200"/>
      <c r="M20" s="200"/>
      <c r="N20" s="200"/>
      <c r="O20" s="200"/>
      <c r="P20" s="200"/>
      <c r="Q20" s="201"/>
    </row>
    <row r="21" spans="1:20" ht="22.5" customHeight="1" x14ac:dyDescent="0.45">
      <c r="A21" s="149" t="s">
        <v>10</v>
      </c>
      <c r="B21" s="188"/>
      <c r="C21" s="150"/>
      <c r="D21" s="189"/>
      <c r="E21" s="190"/>
      <c r="F21" s="199"/>
      <c r="G21" s="200"/>
      <c r="H21" s="200"/>
      <c r="I21" s="200"/>
      <c r="J21" s="200"/>
      <c r="K21" s="200"/>
      <c r="L21" s="200"/>
      <c r="M21" s="200"/>
      <c r="N21" s="200"/>
      <c r="O21" s="200"/>
      <c r="P21" s="200"/>
      <c r="Q21" s="201"/>
    </row>
    <row r="22" spans="1:20" ht="22.5" customHeight="1" x14ac:dyDescent="0.45">
      <c r="A22" s="149" t="s">
        <v>88</v>
      </c>
      <c r="B22" s="188"/>
      <c r="C22" s="150"/>
      <c r="D22" s="189"/>
      <c r="E22" s="190"/>
      <c r="F22" s="199"/>
      <c r="G22" s="200"/>
      <c r="H22" s="200"/>
      <c r="I22" s="200"/>
      <c r="J22" s="200"/>
      <c r="K22" s="200"/>
      <c r="L22" s="200"/>
      <c r="M22" s="200"/>
      <c r="N22" s="200"/>
      <c r="O22" s="200"/>
      <c r="P22" s="200"/>
      <c r="Q22" s="201"/>
    </row>
    <row r="23" spans="1:20" ht="22.5" customHeight="1" x14ac:dyDescent="0.45">
      <c r="A23" s="149" t="s">
        <v>89</v>
      </c>
      <c r="B23" s="188"/>
      <c r="C23" s="150"/>
      <c r="D23" s="189"/>
      <c r="E23" s="190"/>
      <c r="F23" s="199"/>
      <c r="G23" s="200"/>
      <c r="H23" s="200"/>
      <c r="I23" s="200"/>
      <c r="J23" s="200"/>
      <c r="K23" s="200"/>
      <c r="L23" s="200"/>
      <c r="M23" s="200"/>
      <c r="N23" s="200"/>
      <c r="O23" s="200"/>
      <c r="P23" s="200"/>
      <c r="Q23" s="201"/>
    </row>
    <row r="24" spans="1:20" ht="22.5" customHeight="1" x14ac:dyDescent="0.45">
      <c r="A24" s="149" t="s">
        <v>90</v>
      </c>
      <c r="B24" s="188"/>
      <c r="C24" s="150"/>
      <c r="D24" s="192" t="str">
        <f>IF(SUM(D19:E23)=0,"",SUM(D19:E23))</f>
        <v/>
      </c>
      <c r="E24" s="193"/>
      <c r="F24" s="193"/>
      <c r="G24" s="194"/>
      <c r="H24" s="205" t="str">
        <f>IF(D24=D33,"","※収入と支出の合計額は一致させてください。")</f>
        <v/>
      </c>
      <c r="I24" s="206"/>
      <c r="J24" s="206"/>
      <c r="K24" s="206"/>
      <c r="L24" s="206"/>
      <c r="M24" s="206"/>
      <c r="N24" s="206"/>
      <c r="O24" s="206"/>
      <c r="P24" s="206"/>
      <c r="Q24" s="206"/>
    </row>
    <row r="26" spans="1:20" ht="22.5" customHeight="1" x14ac:dyDescent="0.45">
      <c r="A26" s="191" t="s">
        <v>91</v>
      </c>
      <c r="B26" s="191"/>
      <c r="C26" s="191"/>
      <c r="D26" s="4"/>
      <c r="E26" s="4"/>
      <c r="F26" s="4"/>
      <c r="G26" s="4"/>
      <c r="H26" s="4"/>
      <c r="I26" s="4"/>
      <c r="J26" s="4"/>
      <c r="K26" s="4"/>
      <c r="L26" s="4"/>
      <c r="M26" s="4"/>
      <c r="N26" s="4"/>
      <c r="O26" s="4"/>
      <c r="P26" s="4"/>
      <c r="Q26" s="4"/>
    </row>
    <row r="27" spans="1:20" ht="22.5" customHeight="1" x14ac:dyDescent="0.45">
      <c r="A27" s="170" t="s">
        <v>9</v>
      </c>
      <c r="B27" s="171"/>
      <c r="C27" s="172"/>
      <c r="D27" s="203" t="s">
        <v>86</v>
      </c>
      <c r="E27" s="204"/>
      <c r="F27" s="202" t="s">
        <v>92</v>
      </c>
      <c r="G27" s="188"/>
      <c r="H27" s="188"/>
      <c r="I27" s="188"/>
      <c r="J27" s="188"/>
      <c r="K27" s="188"/>
      <c r="L27" s="188"/>
      <c r="M27" s="188"/>
      <c r="N27" s="188"/>
      <c r="O27" s="188"/>
      <c r="P27" s="188"/>
      <c r="Q27" s="150"/>
    </row>
    <row r="28" spans="1:20" ht="22.5" customHeight="1" x14ac:dyDescent="0.45">
      <c r="A28" s="170" t="s">
        <v>12</v>
      </c>
      <c r="B28" s="171"/>
      <c r="C28" s="172"/>
      <c r="D28" s="189"/>
      <c r="E28" s="190"/>
      <c r="F28" s="213"/>
      <c r="G28" s="214"/>
      <c r="H28" s="214"/>
      <c r="I28" s="214"/>
      <c r="J28" s="214"/>
      <c r="K28" s="214"/>
      <c r="L28" s="214"/>
      <c r="M28" s="214"/>
      <c r="N28" s="214"/>
      <c r="O28" s="214"/>
      <c r="P28" s="214"/>
      <c r="Q28" s="215"/>
    </row>
    <row r="29" spans="1:20" ht="22.5" customHeight="1" x14ac:dyDescent="0.45">
      <c r="A29" s="149" t="s">
        <v>25</v>
      </c>
      <c r="B29" s="188"/>
      <c r="C29" s="150"/>
      <c r="D29" s="189"/>
      <c r="E29" s="190"/>
      <c r="F29" s="213"/>
      <c r="G29" s="214"/>
      <c r="H29" s="214"/>
      <c r="I29" s="214"/>
      <c r="J29" s="214"/>
      <c r="K29" s="214"/>
      <c r="L29" s="214"/>
      <c r="M29" s="214"/>
      <c r="N29" s="214"/>
      <c r="O29" s="214"/>
      <c r="P29" s="214"/>
      <c r="Q29" s="215"/>
      <c r="S29" s="4" t="s">
        <v>156</v>
      </c>
      <c r="T29" s="4" t="s">
        <v>157</v>
      </c>
    </row>
    <row r="30" spans="1:20" ht="22.5" customHeight="1" x14ac:dyDescent="0.45">
      <c r="A30" s="195" t="s">
        <v>121</v>
      </c>
      <c r="B30" s="196"/>
      <c r="C30" s="197"/>
      <c r="D30" s="207" t="str">
        <f>IF(SUM(F30:G31)=0,"",SUM(F30:G31))</f>
        <v/>
      </c>
      <c r="E30" s="208"/>
      <c r="F30" s="212"/>
      <c r="G30" s="212"/>
      <c r="H30" s="25" t="s">
        <v>138</v>
      </c>
      <c r="I30" s="4"/>
      <c r="J30" s="4"/>
      <c r="K30" s="23"/>
      <c r="L30" s="23"/>
      <c r="M30" s="23"/>
      <c r="N30" s="23"/>
      <c r="O30" s="23"/>
      <c r="P30" s="23"/>
      <c r="Q30" s="24"/>
      <c r="S30" s="53" t="str">
        <f>IF(F30&gt;520000,"食事提供事業の年度上限額を超えています","")</f>
        <v/>
      </c>
    </row>
    <row r="31" spans="1:20" ht="22.5" customHeight="1" x14ac:dyDescent="0.45">
      <c r="A31" s="198"/>
      <c r="B31" s="196"/>
      <c r="C31" s="197"/>
      <c r="D31" s="209"/>
      <c r="E31" s="210"/>
      <c r="F31" s="211"/>
      <c r="G31" s="211"/>
      <c r="H31" s="26" t="s">
        <v>139</v>
      </c>
      <c r="I31" s="4"/>
      <c r="J31" s="4"/>
      <c r="K31" s="2"/>
      <c r="L31" s="2"/>
      <c r="M31" s="2"/>
      <c r="N31" s="9"/>
      <c r="O31" s="7"/>
      <c r="P31" s="7"/>
      <c r="Q31" s="8"/>
      <c r="S31" s="53" t="str">
        <f>IF(F31&gt;120000,"地域交流事業等の年度上限額を超えています","")</f>
        <v/>
      </c>
    </row>
    <row r="32" spans="1:20" ht="22.5" customHeight="1" x14ac:dyDescent="0.45">
      <c r="A32" s="170" t="s">
        <v>26</v>
      </c>
      <c r="B32" s="171"/>
      <c r="C32" s="172"/>
      <c r="D32" s="189"/>
      <c r="E32" s="190"/>
      <c r="F32" s="213"/>
      <c r="G32" s="214"/>
      <c r="H32" s="214"/>
      <c r="I32" s="214"/>
      <c r="J32" s="214"/>
      <c r="K32" s="214"/>
      <c r="L32" s="214"/>
      <c r="M32" s="214"/>
      <c r="N32" s="214"/>
      <c r="O32" s="214"/>
      <c r="P32" s="214"/>
      <c r="Q32" s="215"/>
      <c r="S32" s="53"/>
    </row>
    <row r="33" spans="1:17" ht="22.5" customHeight="1" x14ac:dyDescent="0.45">
      <c r="A33" s="149" t="s">
        <v>93</v>
      </c>
      <c r="B33" s="188"/>
      <c r="C33" s="150"/>
      <c r="D33" s="192" t="str">
        <f>IF(SUM(D28:E32)=0,"",SUM(D28:E32))</f>
        <v/>
      </c>
      <c r="E33" s="193"/>
      <c r="F33" s="193"/>
      <c r="G33" s="194"/>
      <c r="H33" s="205" t="str">
        <f>IF(D24=D33,"","※収入と支出の合計額は一致させてください。")</f>
        <v/>
      </c>
      <c r="I33" s="206"/>
      <c r="J33" s="206"/>
      <c r="K33" s="206"/>
      <c r="L33" s="206"/>
      <c r="M33" s="206"/>
      <c r="N33" s="206"/>
      <c r="O33" s="206"/>
      <c r="P33" s="206"/>
      <c r="Q33" s="206"/>
    </row>
    <row r="34" spans="1:17" ht="22.5" customHeight="1" x14ac:dyDescent="0.45">
      <c r="A34" s="4" t="s">
        <v>191</v>
      </c>
      <c r="B34" s="6"/>
      <c r="D34" s="4"/>
      <c r="E34" s="4"/>
      <c r="F34" s="4"/>
      <c r="G34" s="4"/>
      <c r="H34" s="4"/>
      <c r="I34" s="4"/>
      <c r="J34" s="4"/>
      <c r="K34" s="4"/>
      <c r="L34" s="4"/>
      <c r="M34" s="4"/>
      <c r="N34" s="4"/>
      <c r="O34" s="4"/>
      <c r="P34" s="4"/>
      <c r="Q34" s="4"/>
    </row>
  </sheetData>
  <sheetProtection sheet="1" objects="1" scenarios="1"/>
  <mergeCells count="76">
    <mergeCell ref="H33:Q33"/>
    <mergeCell ref="H24:Q24"/>
    <mergeCell ref="D32:E32"/>
    <mergeCell ref="D30:E31"/>
    <mergeCell ref="D29:E29"/>
    <mergeCell ref="D28:E28"/>
    <mergeCell ref="F31:G31"/>
    <mergeCell ref="F30:G30"/>
    <mergeCell ref="D27:E27"/>
    <mergeCell ref="F27:Q27"/>
    <mergeCell ref="F28:Q28"/>
    <mergeCell ref="F29:Q29"/>
    <mergeCell ref="F32:Q32"/>
    <mergeCell ref="D24:G24"/>
    <mergeCell ref="F22:Q22"/>
    <mergeCell ref="F23:Q23"/>
    <mergeCell ref="K15:Q15"/>
    <mergeCell ref="B14:C14"/>
    <mergeCell ref="A15:C15"/>
    <mergeCell ref="D15:J15"/>
    <mergeCell ref="F20:Q20"/>
    <mergeCell ref="F21:Q21"/>
    <mergeCell ref="A17:C17"/>
    <mergeCell ref="A18:C18"/>
    <mergeCell ref="A19:C19"/>
    <mergeCell ref="F18:Q18"/>
    <mergeCell ref="F19:Q19"/>
    <mergeCell ref="D18:E18"/>
    <mergeCell ref="D19:E19"/>
    <mergeCell ref="A20:C20"/>
    <mergeCell ref="A33:C33"/>
    <mergeCell ref="D33:G33"/>
    <mergeCell ref="A29:C29"/>
    <mergeCell ref="A30:C31"/>
    <mergeCell ref="A28:C28"/>
    <mergeCell ref="A32:C32"/>
    <mergeCell ref="A21:C21"/>
    <mergeCell ref="D20:E20"/>
    <mergeCell ref="D21:E21"/>
    <mergeCell ref="A24:C24"/>
    <mergeCell ref="A27:C27"/>
    <mergeCell ref="A22:C22"/>
    <mergeCell ref="D22:E22"/>
    <mergeCell ref="A23:C23"/>
    <mergeCell ref="D23:E23"/>
    <mergeCell ref="A26:C26"/>
    <mergeCell ref="A8:C10"/>
    <mergeCell ref="A11:A12"/>
    <mergeCell ref="A2:Q2"/>
    <mergeCell ref="A5:C5"/>
    <mergeCell ref="A6:C6"/>
    <mergeCell ref="D4:J4"/>
    <mergeCell ref="K4:Q4"/>
    <mergeCell ref="D5:J5"/>
    <mergeCell ref="K5:Q5"/>
    <mergeCell ref="D6:J6"/>
    <mergeCell ref="K6:Q6"/>
    <mergeCell ref="H8:I8"/>
    <mergeCell ref="H9:I9"/>
    <mergeCell ref="H10:I10"/>
    <mergeCell ref="A13:A14"/>
    <mergeCell ref="K7:M7"/>
    <mergeCell ref="D7:F7"/>
    <mergeCell ref="B12:C12"/>
    <mergeCell ref="B13:C13"/>
    <mergeCell ref="D8:F8"/>
    <mergeCell ref="D9:F9"/>
    <mergeCell ref="D10:F10"/>
    <mergeCell ref="K12:Q14"/>
    <mergeCell ref="M9:O9"/>
    <mergeCell ref="M8:O8"/>
    <mergeCell ref="N7:Q7"/>
    <mergeCell ref="G7:J7"/>
    <mergeCell ref="A7:C7"/>
    <mergeCell ref="M10:O10"/>
    <mergeCell ref="B11:C11"/>
  </mergeCells>
  <phoneticPr fontId="3"/>
  <conditionalFormatting sqref="D6 K6">
    <cfRule type="containsBlanks" dxfId="96" priority="36">
      <formula>LEN(TRIM(D6))=0</formula>
    </cfRule>
  </conditionalFormatting>
  <conditionalFormatting sqref="E13:E14 H13:H14">
    <cfRule type="containsBlanks" dxfId="95" priority="35">
      <formula>LEN(TRIM(E13))=0</formula>
    </cfRule>
  </conditionalFormatting>
  <conditionalFormatting sqref="D33:G33">
    <cfRule type="cellIs" dxfId="94" priority="33" operator="notEqual">
      <formula>$D$24</formula>
    </cfRule>
  </conditionalFormatting>
  <conditionalFormatting sqref="D24:G24">
    <cfRule type="cellIs" dxfId="93" priority="32" operator="notEqual">
      <formula>$D$33</formula>
    </cfRule>
  </conditionalFormatting>
  <conditionalFormatting sqref="D19:D23 H31 F28:F31 F19:F23">
    <cfRule type="containsBlanks" dxfId="92" priority="31">
      <formula>LEN(TRIM(D19))=0</formula>
    </cfRule>
  </conditionalFormatting>
  <conditionalFormatting sqref="D15 K15">
    <cfRule type="containsBlanks" dxfId="91" priority="29">
      <formula>LEN(TRIM(D15))=0</formula>
    </cfRule>
  </conditionalFormatting>
  <conditionalFormatting sqref="D28:D29">
    <cfRule type="containsBlanks" dxfId="90" priority="27">
      <formula>LEN(TRIM(D28))=0</formula>
    </cfRule>
  </conditionalFormatting>
  <conditionalFormatting sqref="D32">
    <cfRule type="containsBlanks" dxfId="89" priority="26">
      <formula>LEN(TRIM(D32))=0</formula>
    </cfRule>
  </conditionalFormatting>
  <conditionalFormatting sqref="F32">
    <cfRule type="containsBlanks" dxfId="88" priority="25">
      <formula>LEN(TRIM(F32))=0</formula>
    </cfRule>
  </conditionalFormatting>
  <conditionalFormatting sqref="G7:J7">
    <cfRule type="containsBlanks" dxfId="87" priority="18">
      <formula>LEN(TRIM(G7))=0</formula>
    </cfRule>
  </conditionalFormatting>
  <conditionalFormatting sqref="N7:Q7">
    <cfRule type="containsBlanks" dxfId="86" priority="17">
      <formula>LEN(TRIM(N7))=0</formula>
    </cfRule>
  </conditionalFormatting>
  <conditionalFormatting sqref="E11:E12 H11:H12">
    <cfRule type="containsBlanks" dxfId="85" priority="16">
      <formula>LEN(TRIM(E11))=0</formula>
    </cfRule>
  </conditionalFormatting>
  <conditionalFormatting sqref="H8:H10">
    <cfRule type="containsBlanks" dxfId="84" priority="6">
      <formula>LEN(TRIM(H8))=0</formula>
    </cfRule>
  </conditionalFormatting>
  <conditionalFormatting sqref="L11 O11">
    <cfRule type="containsBlanks" dxfId="83" priority="3">
      <formula>LEN(TRIM(L11))=0</formula>
    </cfRule>
  </conditionalFormatting>
  <conditionalFormatting sqref="M8">
    <cfRule type="containsBlanks" dxfId="82" priority="2">
      <formula>LEN(TRIM(M8))=0</formula>
    </cfRule>
  </conditionalFormatting>
  <conditionalFormatting sqref="M9:M10">
    <cfRule type="containsBlanks" dxfId="81" priority="1">
      <formula>LEN(TRIM(M9))=0</formula>
    </cfRule>
  </conditionalFormatting>
  <dataValidations count="2">
    <dataValidation imeMode="hiragana" allowBlank="1" showInputMessage="1" showErrorMessage="1" sqref="I13 N7:Q7 F32:Q32 AB1:XFD2 F11:G14 A1:Z2 D11:D18 F18:F23 G7:J7 D26:E26 D27 G26 H33 F26:F27 K30:Q31 H30 D34:Q1048576 H24:H26 I26:Q26 A13 A15:A1048576 A11 I11 B11:B1048576 I12:J12 C15:C1048576 K4:K7 R3:XFD1048576 M11:N11 I14:J14 A4:D7 A8 P11 K11 K15:K17"/>
    <dataValidation imeMode="off" allowBlank="1" showInputMessage="1" showErrorMessage="1" sqref="L11 H11:H14 D19:D23 E33:G33 H31 D24:G25 D28:D30 E11:E14 F28:F31 D32:D33 O11"/>
  </dataValidations>
  <pageMargins left="0.70866141732283472" right="0.70866141732283472" top="0.74803149606299213" bottom="0"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T29"/>
  <sheetViews>
    <sheetView view="pageBreakPreview" zoomScaleNormal="100" zoomScaleSheetLayoutView="100" workbookViewId="0">
      <pane ySplit="2" topLeftCell="A3" activePane="bottomLeft" state="frozen"/>
      <selection activeCell="C6" sqref="C6"/>
      <selection pane="bottomLeft" activeCell="F6" sqref="F6:J6"/>
    </sheetView>
  </sheetViews>
  <sheetFormatPr defaultColWidth="4.59765625" defaultRowHeight="22.5" customHeight="1" x14ac:dyDescent="0.45"/>
  <cols>
    <col min="1" max="16384" width="4.59765625" style="10"/>
  </cols>
  <sheetData>
    <row r="1" spans="1:17" s="4" customFormat="1" ht="22.5" customHeight="1" x14ac:dyDescent="0.45">
      <c r="A1" s="2" t="s">
        <v>28</v>
      </c>
      <c r="B1" s="6"/>
      <c r="Q1" s="47" t="str">
        <f>'2_事業計画'!Q1</f>
        <v>（西宮市子ども食堂運営支援事業補助金関係）</v>
      </c>
    </row>
    <row r="2" spans="1:17" s="4" customFormat="1" ht="22.5" customHeight="1" x14ac:dyDescent="0.45">
      <c r="A2" s="135" t="s">
        <v>29</v>
      </c>
      <c r="B2" s="135"/>
      <c r="C2" s="135"/>
      <c r="D2" s="135"/>
      <c r="E2" s="135"/>
      <c r="F2" s="135"/>
      <c r="G2" s="135"/>
      <c r="H2" s="135"/>
      <c r="I2" s="135"/>
      <c r="J2" s="135"/>
      <c r="K2" s="135"/>
      <c r="L2" s="135"/>
      <c r="M2" s="135"/>
      <c r="N2" s="135"/>
      <c r="O2" s="135"/>
      <c r="P2" s="135"/>
      <c r="Q2" s="135"/>
    </row>
    <row r="4" spans="1:17" ht="22.5" customHeight="1" x14ac:dyDescent="0.45">
      <c r="A4" s="222" t="s">
        <v>30</v>
      </c>
      <c r="B4" s="217"/>
      <c r="C4" s="218"/>
      <c r="D4" s="226" t="str">
        <f>IF(団体名称="","",団体名称)</f>
        <v/>
      </c>
      <c r="E4" s="227"/>
      <c r="F4" s="227"/>
      <c r="G4" s="227"/>
      <c r="H4" s="227"/>
      <c r="I4" s="227"/>
      <c r="J4" s="227"/>
      <c r="K4" s="227"/>
      <c r="L4" s="227"/>
      <c r="M4" s="227"/>
      <c r="N4" s="227"/>
      <c r="O4" s="227"/>
      <c r="P4" s="227"/>
      <c r="Q4" s="228"/>
    </row>
    <row r="5" spans="1:17" ht="22.5" customHeight="1" x14ac:dyDescent="0.45">
      <c r="A5" s="234" t="s">
        <v>60</v>
      </c>
      <c r="B5" s="235"/>
      <c r="C5" s="230"/>
      <c r="D5" s="229" t="s">
        <v>31</v>
      </c>
      <c r="E5" s="230"/>
      <c r="F5" s="231" t="str">
        <f>IF(団体所在地="","",団体所在地)</f>
        <v/>
      </c>
      <c r="G5" s="232"/>
      <c r="H5" s="232"/>
      <c r="I5" s="232"/>
      <c r="J5" s="232"/>
      <c r="K5" s="232"/>
      <c r="L5" s="232"/>
      <c r="M5" s="232"/>
      <c r="N5" s="232"/>
      <c r="O5" s="232"/>
      <c r="P5" s="232"/>
      <c r="Q5" s="233"/>
    </row>
    <row r="6" spans="1:17" ht="22.5" customHeight="1" x14ac:dyDescent="0.45">
      <c r="A6" s="236"/>
      <c r="B6" s="237"/>
      <c r="C6" s="238"/>
      <c r="D6" s="222" t="s">
        <v>32</v>
      </c>
      <c r="E6" s="218"/>
      <c r="F6" s="242"/>
      <c r="G6" s="243"/>
      <c r="H6" s="243"/>
      <c r="I6" s="243"/>
      <c r="J6" s="244"/>
      <c r="K6" s="222" t="s">
        <v>82</v>
      </c>
      <c r="L6" s="218"/>
      <c r="M6" s="242"/>
      <c r="N6" s="243"/>
      <c r="O6" s="243"/>
      <c r="P6" s="243"/>
      <c r="Q6" s="244"/>
    </row>
    <row r="7" spans="1:17" ht="22.5" customHeight="1" x14ac:dyDescent="0.45">
      <c r="A7" s="239"/>
      <c r="B7" s="240"/>
      <c r="C7" s="241"/>
      <c r="D7" s="222" t="s">
        <v>33</v>
      </c>
      <c r="E7" s="218"/>
      <c r="F7" s="242"/>
      <c r="G7" s="243"/>
      <c r="H7" s="243"/>
      <c r="I7" s="243"/>
      <c r="J7" s="243"/>
      <c r="K7" s="243"/>
      <c r="L7" s="243"/>
      <c r="M7" s="243"/>
      <c r="N7" s="243"/>
      <c r="O7" s="243"/>
      <c r="P7" s="243"/>
      <c r="Q7" s="244"/>
    </row>
    <row r="8" spans="1:17" ht="22.5" customHeight="1" x14ac:dyDescent="0.45">
      <c r="A8" s="222" t="s">
        <v>2</v>
      </c>
      <c r="B8" s="217"/>
      <c r="C8" s="218"/>
      <c r="D8" s="226" t="str">
        <f>IF(団体代表者="","",団体代表者)</f>
        <v/>
      </c>
      <c r="E8" s="227"/>
      <c r="F8" s="227"/>
      <c r="G8" s="227"/>
      <c r="H8" s="227"/>
      <c r="I8" s="227"/>
      <c r="J8" s="227"/>
      <c r="K8" s="227"/>
      <c r="L8" s="227"/>
      <c r="M8" s="227"/>
      <c r="N8" s="227"/>
      <c r="O8" s="227"/>
      <c r="P8" s="227"/>
      <c r="Q8" s="228"/>
    </row>
    <row r="9" spans="1:17" ht="22.5" customHeight="1" x14ac:dyDescent="0.45">
      <c r="A9" s="222" t="s">
        <v>34</v>
      </c>
      <c r="B9" s="217"/>
      <c r="C9" s="218"/>
      <c r="D9" s="219"/>
      <c r="E9" s="220"/>
      <c r="F9" s="220"/>
      <c r="G9" s="220"/>
      <c r="H9" s="220"/>
      <c r="I9" s="220"/>
      <c r="J9" s="220"/>
      <c r="K9" s="220"/>
      <c r="L9" s="220"/>
      <c r="M9" s="220"/>
      <c r="N9" s="220"/>
      <c r="O9" s="220"/>
      <c r="P9" s="220"/>
      <c r="Q9" s="221"/>
    </row>
    <row r="10" spans="1:17" ht="75" customHeight="1" x14ac:dyDescent="0.45">
      <c r="A10" s="216" t="s">
        <v>98</v>
      </c>
      <c r="B10" s="217"/>
      <c r="C10" s="218"/>
      <c r="D10" s="223"/>
      <c r="E10" s="224"/>
      <c r="F10" s="224"/>
      <c r="G10" s="224"/>
      <c r="H10" s="224"/>
      <c r="I10" s="224"/>
      <c r="J10" s="224"/>
      <c r="K10" s="224"/>
      <c r="L10" s="224"/>
      <c r="M10" s="224"/>
      <c r="N10" s="224"/>
      <c r="O10" s="224"/>
      <c r="P10" s="224"/>
      <c r="Q10" s="225"/>
    </row>
    <row r="11" spans="1:17" ht="75" customHeight="1" x14ac:dyDescent="0.45">
      <c r="A11" s="216" t="s">
        <v>99</v>
      </c>
      <c r="B11" s="217"/>
      <c r="C11" s="218"/>
      <c r="D11" s="223"/>
      <c r="E11" s="224"/>
      <c r="F11" s="224"/>
      <c r="G11" s="224"/>
      <c r="H11" s="224"/>
      <c r="I11" s="224"/>
      <c r="J11" s="224"/>
      <c r="K11" s="224"/>
      <c r="L11" s="224"/>
      <c r="M11" s="224"/>
      <c r="N11" s="224"/>
      <c r="O11" s="224"/>
      <c r="P11" s="224"/>
      <c r="Q11" s="225"/>
    </row>
    <row r="12" spans="1:17" ht="22.2" customHeight="1" x14ac:dyDescent="0.45">
      <c r="A12" s="251" t="s">
        <v>205</v>
      </c>
      <c r="B12" s="249" t="s">
        <v>206</v>
      </c>
      <c r="C12" s="250"/>
      <c r="D12" s="223"/>
      <c r="E12" s="224"/>
      <c r="F12" s="224"/>
      <c r="G12" s="224"/>
      <c r="H12" s="224"/>
      <c r="I12" s="224"/>
      <c r="J12" s="224"/>
      <c r="K12" s="224"/>
      <c r="L12" s="224"/>
      <c r="M12" s="224"/>
      <c r="N12" s="224"/>
      <c r="O12" s="224"/>
      <c r="P12" s="224"/>
      <c r="Q12" s="225"/>
    </row>
    <row r="13" spans="1:17" ht="22.2" customHeight="1" x14ac:dyDescent="0.45">
      <c r="A13" s="252"/>
      <c r="B13" s="249" t="s">
        <v>203</v>
      </c>
      <c r="C13" s="250"/>
      <c r="D13" s="223"/>
      <c r="E13" s="224"/>
      <c r="F13" s="224"/>
      <c r="G13" s="224"/>
      <c r="H13" s="224"/>
      <c r="I13" s="224"/>
      <c r="J13" s="224"/>
      <c r="K13" s="224"/>
      <c r="L13" s="224"/>
      <c r="M13" s="224"/>
      <c r="N13" s="224"/>
      <c r="O13" s="224"/>
      <c r="P13" s="224"/>
      <c r="Q13" s="225"/>
    </row>
    <row r="14" spans="1:17" ht="22.2" customHeight="1" x14ac:dyDescent="0.45">
      <c r="A14" s="252"/>
      <c r="B14" s="249" t="s">
        <v>204</v>
      </c>
      <c r="C14" s="250"/>
      <c r="D14" s="223"/>
      <c r="E14" s="224"/>
      <c r="F14" s="224"/>
      <c r="G14" s="224"/>
      <c r="H14" s="224"/>
      <c r="I14" s="224"/>
      <c r="J14" s="224"/>
      <c r="K14" s="224"/>
      <c r="L14" s="224"/>
      <c r="M14" s="224"/>
      <c r="N14" s="224"/>
      <c r="O14" s="224"/>
      <c r="P14" s="224"/>
      <c r="Q14" s="225"/>
    </row>
    <row r="15" spans="1:17" ht="22.2" customHeight="1" x14ac:dyDescent="0.45">
      <c r="A15" s="253"/>
      <c r="B15" s="249" t="s">
        <v>35</v>
      </c>
      <c r="C15" s="250"/>
      <c r="D15" s="223"/>
      <c r="E15" s="224"/>
      <c r="F15" s="224"/>
      <c r="G15" s="224"/>
      <c r="H15" s="224"/>
      <c r="I15" s="224"/>
      <c r="J15" s="224"/>
      <c r="K15" s="224"/>
      <c r="L15" s="224"/>
      <c r="M15" s="224"/>
      <c r="N15" s="224"/>
      <c r="O15" s="224"/>
      <c r="P15" s="224"/>
      <c r="Q15" s="225"/>
    </row>
    <row r="16" spans="1:17" ht="22.5" customHeight="1" x14ac:dyDescent="0.45">
      <c r="A16" s="245" t="s">
        <v>65</v>
      </c>
      <c r="B16" s="245"/>
      <c r="C16" s="245"/>
      <c r="D16" s="245" t="s">
        <v>66</v>
      </c>
      <c r="E16" s="245"/>
      <c r="F16" s="245"/>
      <c r="G16" s="245"/>
      <c r="H16" s="245" t="s">
        <v>67</v>
      </c>
      <c r="I16" s="245"/>
      <c r="J16" s="245"/>
      <c r="K16" s="245"/>
      <c r="L16" s="245"/>
      <c r="M16" s="245"/>
      <c r="N16" s="245"/>
      <c r="O16" s="248" t="s">
        <v>68</v>
      </c>
      <c r="P16" s="248"/>
      <c r="Q16" s="248"/>
    </row>
    <row r="17" spans="1:20" ht="22.5" customHeight="1" x14ac:dyDescent="0.45">
      <c r="A17" s="245"/>
      <c r="B17" s="245"/>
      <c r="C17" s="245"/>
      <c r="D17" s="246"/>
      <c r="E17" s="246"/>
      <c r="F17" s="246"/>
      <c r="G17" s="246"/>
      <c r="H17" s="246"/>
      <c r="I17" s="246"/>
      <c r="J17" s="246"/>
      <c r="K17" s="246"/>
      <c r="L17" s="246"/>
      <c r="M17" s="246"/>
      <c r="N17" s="246"/>
      <c r="O17" s="247"/>
      <c r="P17" s="247"/>
      <c r="Q17" s="247"/>
      <c r="S17" s="10" t="s">
        <v>156</v>
      </c>
      <c r="T17" s="10" t="s">
        <v>160</v>
      </c>
    </row>
    <row r="18" spans="1:20" ht="22.5" customHeight="1" x14ac:dyDescent="0.45">
      <c r="A18" s="245"/>
      <c r="B18" s="245"/>
      <c r="C18" s="245"/>
      <c r="D18" s="246"/>
      <c r="E18" s="246"/>
      <c r="F18" s="246"/>
      <c r="G18" s="246"/>
      <c r="H18" s="246"/>
      <c r="I18" s="246"/>
      <c r="J18" s="246"/>
      <c r="K18" s="246"/>
      <c r="L18" s="246"/>
      <c r="M18" s="246"/>
      <c r="N18" s="246"/>
      <c r="O18" s="247"/>
      <c r="P18" s="247"/>
      <c r="Q18" s="247"/>
    </row>
    <row r="19" spans="1:20" ht="22.5" customHeight="1" x14ac:dyDescent="0.45">
      <c r="A19" s="245"/>
      <c r="B19" s="245"/>
      <c r="C19" s="245"/>
      <c r="D19" s="246"/>
      <c r="E19" s="246"/>
      <c r="F19" s="246"/>
      <c r="G19" s="246"/>
      <c r="H19" s="246"/>
      <c r="I19" s="246"/>
      <c r="J19" s="246"/>
      <c r="K19" s="246"/>
      <c r="L19" s="246"/>
      <c r="M19" s="246"/>
      <c r="N19" s="246"/>
      <c r="O19" s="247"/>
      <c r="P19" s="247"/>
      <c r="Q19" s="247"/>
    </row>
    <row r="20" spans="1:20" ht="22.5" customHeight="1" x14ac:dyDescent="0.45">
      <c r="A20" s="245"/>
      <c r="B20" s="245"/>
      <c r="C20" s="245"/>
      <c r="D20" s="246"/>
      <c r="E20" s="246"/>
      <c r="F20" s="246"/>
      <c r="G20" s="246"/>
      <c r="H20" s="246"/>
      <c r="I20" s="246"/>
      <c r="J20" s="246"/>
      <c r="K20" s="246"/>
      <c r="L20" s="246"/>
      <c r="M20" s="246"/>
      <c r="N20" s="246"/>
      <c r="O20" s="247"/>
      <c r="P20" s="247"/>
      <c r="Q20" s="247"/>
    </row>
    <row r="21" spans="1:20" ht="22.5" customHeight="1" x14ac:dyDescent="0.45">
      <c r="A21" s="245"/>
      <c r="B21" s="245"/>
      <c r="C21" s="245"/>
      <c r="D21" s="246"/>
      <c r="E21" s="246"/>
      <c r="F21" s="246"/>
      <c r="G21" s="246"/>
      <c r="H21" s="246"/>
      <c r="I21" s="246"/>
      <c r="J21" s="246"/>
      <c r="K21" s="246"/>
      <c r="L21" s="246"/>
      <c r="M21" s="246"/>
      <c r="N21" s="246"/>
      <c r="O21" s="247"/>
      <c r="P21" s="247"/>
      <c r="Q21" s="247"/>
    </row>
    <row r="22" spans="1:20" ht="22.5" customHeight="1" x14ac:dyDescent="0.45">
      <c r="A22" s="245"/>
      <c r="B22" s="245"/>
      <c r="C22" s="245"/>
      <c r="D22" s="246"/>
      <c r="E22" s="246"/>
      <c r="F22" s="246"/>
      <c r="G22" s="246"/>
      <c r="H22" s="246"/>
      <c r="I22" s="246"/>
      <c r="J22" s="246"/>
      <c r="K22" s="246"/>
      <c r="L22" s="246"/>
      <c r="M22" s="246"/>
      <c r="N22" s="246"/>
      <c r="O22" s="247"/>
      <c r="P22" s="247"/>
      <c r="Q22" s="247"/>
    </row>
    <row r="23" spans="1:20" ht="22.5" customHeight="1" x14ac:dyDescent="0.45">
      <c r="A23" s="245"/>
      <c r="B23" s="245"/>
      <c r="C23" s="245"/>
      <c r="D23" s="246"/>
      <c r="E23" s="246"/>
      <c r="F23" s="246"/>
      <c r="G23" s="246"/>
      <c r="H23" s="246"/>
      <c r="I23" s="246"/>
      <c r="J23" s="246"/>
      <c r="K23" s="246"/>
      <c r="L23" s="246"/>
      <c r="M23" s="246"/>
      <c r="N23" s="246"/>
      <c r="O23" s="247"/>
      <c r="P23" s="247"/>
      <c r="Q23" s="247"/>
    </row>
    <row r="24" spans="1:20" ht="22.5" customHeight="1" x14ac:dyDescent="0.45">
      <c r="A24" s="245"/>
      <c r="B24" s="245"/>
      <c r="C24" s="245"/>
      <c r="D24" s="246"/>
      <c r="E24" s="246"/>
      <c r="F24" s="246"/>
      <c r="G24" s="246"/>
      <c r="H24" s="246"/>
      <c r="I24" s="246"/>
      <c r="J24" s="246"/>
      <c r="K24" s="246"/>
      <c r="L24" s="246"/>
      <c r="M24" s="246"/>
      <c r="N24" s="246"/>
      <c r="O24" s="247"/>
      <c r="P24" s="247"/>
      <c r="Q24" s="247"/>
    </row>
    <row r="25" spans="1:20" ht="22.5" customHeight="1" x14ac:dyDescent="0.45">
      <c r="A25" s="245"/>
      <c r="B25" s="245"/>
      <c r="C25" s="245"/>
      <c r="D25" s="246"/>
      <c r="E25" s="246"/>
      <c r="F25" s="246"/>
      <c r="G25" s="246"/>
      <c r="H25" s="246"/>
      <c r="I25" s="246"/>
      <c r="J25" s="246"/>
      <c r="K25" s="246"/>
      <c r="L25" s="246"/>
      <c r="M25" s="246"/>
      <c r="N25" s="246"/>
      <c r="O25" s="247"/>
      <c r="P25" s="247"/>
      <c r="Q25" s="247"/>
    </row>
    <row r="26" spans="1:20" ht="22.5" customHeight="1" x14ac:dyDescent="0.45">
      <c r="A26" s="245"/>
      <c r="B26" s="245"/>
      <c r="C26" s="245"/>
      <c r="D26" s="246"/>
      <c r="E26" s="246"/>
      <c r="F26" s="246"/>
      <c r="G26" s="246"/>
      <c r="H26" s="246"/>
      <c r="I26" s="246"/>
      <c r="J26" s="246"/>
      <c r="K26" s="246"/>
      <c r="L26" s="246"/>
      <c r="M26" s="246"/>
      <c r="N26" s="246"/>
      <c r="O26" s="247"/>
      <c r="P26" s="247"/>
      <c r="Q26" s="247"/>
    </row>
    <row r="27" spans="1:20" ht="22.5" customHeight="1" x14ac:dyDescent="0.45">
      <c r="A27" s="18" t="s">
        <v>38</v>
      </c>
      <c r="B27" s="19" t="s">
        <v>39</v>
      </c>
      <c r="C27" s="20"/>
      <c r="D27" s="20"/>
      <c r="E27" s="20"/>
      <c r="F27" s="20"/>
      <c r="G27" s="20"/>
      <c r="H27" s="20"/>
      <c r="I27" s="20"/>
      <c r="J27" s="20"/>
      <c r="K27" s="20"/>
      <c r="L27" s="20"/>
      <c r="M27" s="20"/>
      <c r="N27" s="20"/>
      <c r="O27" s="20"/>
      <c r="P27" s="20"/>
      <c r="Q27" s="20"/>
    </row>
    <row r="28" spans="1:20" ht="22.5" customHeight="1" x14ac:dyDescent="0.45">
      <c r="A28" s="32" t="s">
        <v>69</v>
      </c>
      <c r="B28" s="19" t="s">
        <v>221</v>
      </c>
      <c r="C28" s="19"/>
      <c r="D28" s="19"/>
      <c r="E28" s="19"/>
      <c r="F28" s="19"/>
      <c r="G28" s="19"/>
      <c r="H28" s="19"/>
      <c r="I28" s="19"/>
      <c r="J28" s="19"/>
      <c r="K28" s="19"/>
      <c r="L28" s="19"/>
      <c r="M28" s="19"/>
      <c r="N28" s="19"/>
      <c r="O28" s="19"/>
      <c r="P28" s="19"/>
      <c r="Q28" s="19"/>
    </row>
    <row r="29" spans="1:20" ht="22.5" customHeight="1" x14ac:dyDescent="0.45">
      <c r="A29" s="20"/>
      <c r="B29" s="19" t="s">
        <v>222</v>
      </c>
      <c r="C29" s="19"/>
      <c r="D29" s="19"/>
      <c r="E29" s="19"/>
      <c r="F29" s="19"/>
      <c r="G29" s="19"/>
      <c r="H29" s="19"/>
      <c r="I29" s="19"/>
      <c r="J29" s="19"/>
      <c r="K29" s="19"/>
      <c r="L29" s="19"/>
      <c r="M29" s="19"/>
      <c r="N29" s="19"/>
      <c r="O29" s="19"/>
      <c r="P29" s="19"/>
      <c r="Q29" s="19"/>
    </row>
  </sheetData>
  <sheetProtection sheet="1" objects="1" scenarios="1"/>
  <mergeCells count="63">
    <mergeCell ref="B12:C12"/>
    <mergeCell ref="A12:A15"/>
    <mergeCell ref="B15:C15"/>
    <mergeCell ref="B14:C14"/>
    <mergeCell ref="B13:C13"/>
    <mergeCell ref="D23:G23"/>
    <mergeCell ref="H23:N23"/>
    <mergeCell ref="O23:Q23"/>
    <mergeCell ref="D26:G26"/>
    <mergeCell ref="H26:N26"/>
    <mergeCell ref="O26:Q26"/>
    <mergeCell ref="D24:G24"/>
    <mergeCell ref="H24:N24"/>
    <mergeCell ref="O24:Q24"/>
    <mergeCell ref="D25:G25"/>
    <mergeCell ref="H25:N25"/>
    <mergeCell ref="O25:Q25"/>
    <mergeCell ref="D21:G21"/>
    <mergeCell ref="H21:N21"/>
    <mergeCell ref="O21:Q21"/>
    <mergeCell ref="D22:G22"/>
    <mergeCell ref="H22:N22"/>
    <mergeCell ref="O22:Q22"/>
    <mergeCell ref="D20:G20"/>
    <mergeCell ref="H20:N20"/>
    <mergeCell ref="O20:Q20"/>
    <mergeCell ref="O16:Q16"/>
    <mergeCell ref="H16:N16"/>
    <mergeCell ref="D16:G16"/>
    <mergeCell ref="A16:C26"/>
    <mergeCell ref="A11:C11"/>
    <mergeCell ref="D11:Q11"/>
    <mergeCell ref="D12:Q12"/>
    <mergeCell ref="D17:G17"/>
    <mergeCell ref="H17:N17"/>
    <mergeCell ref="O17:Q17"/>
    <mergeCell ref="D18:G18"/>
    <mergeCell ref="H18:N18"/>
    <mergeCell ref="O18:Q18"/>
    <mergeCell ref="D19:G19"/>
    <mergeCell ref="H19:N19"/>
    <mergeCell ref="D13:Q13"/>
    <mergeCell ref="O19:Q19"/>
    <mergeCell ref="D14:Q14"/>
    <mergeCell ref="D15:Q15"/>
    <mergeCell ref="D5:E5"/>
    <mergeCell ref="A2:Q2"/>
    <mergeCell ref="A4:C4"/>
    <mergeCell ref="D4:Q4"/>
    <mergeCell ref="F5:Q5"/>
    <mergeCell ref="A5:C7"/>
    <mergeCell ref="M6:Q6"/>
    <mergeCell ref="F6:J6"/>
    <mergeCell ref="F7:Q7"/>
    <mergeCell ref="A10:C10"/>
    <mergeCell ref="D9:Q9"/>
    <mergeCell ref="D6:E6"/>
    <mergeCell ref="K6:L6"/>
    <mergeCell ref="D7:E7"/>
    <mergeCell ref="D10:Q10"/>
    <mergeCell ref="A8:C8"/>
    <mergeCell ref="A9:C9"/>
    <mergeCell ref="D8:Q8"/>
  </mergeCells>
  <phoneticPr fontId="3"/>
  <conditionalFormatting sqref="D4:Q4">
    <cfRule type="cellIs" dxfId="80" priority="6" operator="equal">
      <formula>0</formula>
    </cfRule>
  </conditionalFormatting>
  <conditionalFormatting sqref="D8:Q8">
    <cfRule type="cellIs" dxfId="79" priority="5" operator="equal">
      <formula>0</formula>
    </cfRule>
  </conditionalFormatting>
  <conditionalFormatting sqref="F6:J6 M6:Q6 F7:Q7 D17:Q26 D9:Q15">
    <cfRule type="containsBlanks" dxfId="78" priority="3">
      <formula>LEN(TRIM(D6))=0</formula>
    </cfRule>
  </conditionalFormatting>
  <conditionalFormatting sqref="F6:Q6">
    <cfRule type="containsBlanks" dxfId="77" priority="2">
      <formula>LEN(TRIM(F6))=0</formula>
    </cfRule>
  </conditionalFormatting>
  <dataValidations count="2">
    <dataValidation imeMode="hiragana" allowBlank="1" showInputMessage="1" showErrorMessage="1" sqref="F8:Q8 E4:Q4 K6:L6 D6:E8 D4:D5 I10:N15 E10:G15 A27:C1048576 F5:Q5 E27:G1048576 I27:N1048576 P27:Q1048576 C1:C11 D1:Q3 R1:XFD1048576 A16 B1:B15 A1:A12 H10:H1048576 D10:D1048576 O10:O1048576 P10:Q15"/>
    <dataValidation imeMode="off" allowBlank="1" showInputMessage="1" showErrorMessage="1" sqref="F7:Q7 D9:Q9 F6 M6"/>
  </dataValidations>
  <pageMargins left="0.70866141732283472" right="0.70866141732283472" top="0.74803149606299213" bottom="0.15748031496062992"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AD38"/>
  <sheetViews>
    <sheetView view="pageBreakPreview" zoomScaleNormal="100" zoomScaleSheetLayoutView="100" workbookViewId="0">
      <pane ySplit="2" topLeftCell="A3" activePane="bottomLeft" state="frozen"/>
      <selection activeCell="A2" sqref="A2:Q2"/>
      <selection pane="bottomLeft" activeCell="M1" sqref="M1:Q1"/>
    </sheetView>
  </sheetViews>
  <sheetFormatPr defaultColWidth="4.59765625" defaultRowHeight="22.5" customHeight="1" x14ac:dyDescent="0.45"/>
  <cols>
    <col min="1" max="16384" width="4.59765625" style="10"/>
  </cols>
  <sheetData>
    <row r="1" spans="1:30" ht="22.5" customHeight="1" x14ac:dyDescent="0.45">
      <c r="A1" s="2" t="s">
        <v>37</v>
      </c>
      <c r="D1" s="2" t="s">
        <v>211</v>
      </c>
      <c r="M1" s="134" t="s">
        <v>1</v>
      </c>
      <c r="N1" s="134"/>
      <c r="O1" s="134"/>
      <c r="P1" s="134"/>
      <c r="Q1" s="134"/>
    </row>
    <row r="2" spans="1:30" ht="22.5" customHeight="1" x14ac:dyDescent="0.45">
      <c r="A2" s="135" t="s">
        <v>113</v>
      </c>
      <c r="B2" s="135"/>
      <c r="C2" s="135"/>
      <c r="D2" s="135"/>
      <c r="E2" s="135"/>
      <c r="F2" s="135"/>
      <c r="G2" s="135"/>
      <c r="H2" s="135"/>
      <c r="I2" s="135"/>
      <c r="J2" s="135"/>
      <c r="K2" s="135"/>
      <c r="L2" s="135"/>
      <c r="M2" s="135"/>
      <c r="N2" s="135"/>
      <c r="O2" s="135"/>
      <c r="P2" s="135"/>
      <c r="Q2" s="135"/>
    </row>
    <row r="3" spans="1:30" ht="13.2" customHeight="1" x14ac:dyDescent="0.45">
      <c r="A3" s="4"/>
      <c r="B3" s="4"/>
      <c r="C3" s="4"/>
      <c r="D3" s="4"/>
      <c r="E3" s="4"/>
      <c r="F3" s="4"/>
      <c r="G3" s="4"/>
      <c r="H3" s="4"/>
      <c r="I3" s="4"/>
      <c r="J3" s="4"/>
      <c r="K3" s="4"/>
      <c r="L3" s="4"/>
      <c r="M3" s="4"/>
      <c r="N3" s="4"/>
      <c r="O3" s="4"/>
      <c r="P3" s="4"/>
      <c r="Q3" s="4"/>
    </row>
    <row r="4" spans="1:30" ht="22.5" customHeight="1" x14ac:dyDescent="0.45">
      <c r="A4" s="4" t="s">
        <v>41</v>
      </c>
      <c r="B4" s="4"/>
      <c r="C4" s="4"/>
      <c r="D4" s="4"/>
      <c r="E4" s="4"/>
      <c r="F4" s="4"/>
      <c r="G4" s="4"/>
      <c r="H4" s="4"/>
      <c r="I4" s="4"/>
      <c r="J4" s="4"/>
      <c r="K4" s="4"/>
      <c r="L4" s="4"/>
      <c r="M4" s="4"/>
      <c r="N4" s="4"/>
      <c r="O4" s="4"/>
      <c r="P4" s="4"/>
      <c r="Q4" s="4"/>
      <c r="U4" s="50"/>
      <c r="V4" s="50"/>
      <c r="W4" s="50"/>
      <c r="X4" s="50"/>
      <c r="Y4" s="50"/>
      <c r="Z4" s="50"/>
      <c r="AA4" s="50"/>
      <c r="AB4" s="50"/>
      <c r="AC4" s="50"/>
    </row>
    <row r="5" spans="1:30" ht="22.5" customHeight="1" x14ac:dyDescent="0.45">
      <c r="A5" s="4"/>
      <c r="B5" s="4"/>
      <c r="C5" s="4"/>
      <c r="D5" s="4"/>
      <c r="E5" s="4"/>
      <c r="F5" s="4"/>
      <c r="G5" s="4" t="s">
        <v>122</v>
      </c>
      <c r="H5" s="4"/>
      <c r="I5" s="4"/>
      <c r="J5" s="4"/>
      <c r="K5" s="4"/>
      <c r="L5" s="4"/>
      <c r="M5" s="4"/>
      <c r="N5" s="4"/>
      <c r="O5" s="4"/>
      <c r="P5" s="4"/>
      <c r="Q5" s="4"/>
    </row>
    <row r="6" spans="1:30" ht="22.5" customHeight="1" x14ac:dyDescent="0.45">
      <c r="A6" s="4"/>
      <c r="B6" s="4"/>
      <c r="C6" s="4"/>
      <c r="D6" s="4"/>
      <c r="E6" s="4"/>
      <c r="F6" s="4"/>
      <c r="G6" s="130" t="s">
        <v>42</v>
      </c>
      <c r="H6" s="130"/>
      <c r="I6" s="131" t="str">
        <f>IF(団体所在地="","",団体所在地)</f>
        <v/>
      </c>
      <c r="J6" s="131"/>
      <c r="K6" s="131"/>
      <c r="L6" s="131"/>
      <c r="M6" s="131"/>
      <c r="N6" s="131"/>
      <c r="O6" s="131"/>
      <c r="P6" s="131"/>
      <c r="Q6" s="50"/>
    </row>
    <row r="7" spans="1:30" ht="22.5" customHeight="1" x14ac:dyDescent="0.45">
      <c r="A7" s="4"/>
      <c r="B7" s="4"/>
      <c r="C7" s="4"/>
      <c r="D7" s="4"/>
      <c r="E7" s="4"/>
      <c r="F7" s="4"/>
      <c r="G7" s="130" t="s">
        <v>192</v>
      </c>
      <c r="H7" s="130"/>
      <c r="I7" s="131" t="str">
        <f>IF(団体名称="","",団体名称)</f>
        <v/>
      </c>
      <c r="J7" s="131"/>
      <c r="K7" s="131"/>
      <c r="L7" s="131"/>
      <c r="M7" s="131"/>
      <c r="N7" s="131"/>
      <c r="O7" s="131"/>
      <c r="P7" s="131"/>
      <c r="Q7" s="50"/>
    </row>
    <row r="8" spans="1:30" ht="22.5" customHeight="1" x14ac:dyDescent="0.45">
      <c r="A8" s="4"/>
      <c r="B8" s="4"/>
      <c r="C8" s="4"/>
      <c r="D8" s="4"/>
      <c r="E8" s="4"/>
      <c r="F8" s="4"/>
      <c r="G8" s="130" t="s">
        <v>43</v>
      </c>
      <c r="H8" s="130"/>
      <c r="I8" s="131" t="str">
        <f>IF(団体代表者="","",団体代表者)</f>
        <v/>
      </c>
      <c r="J8" s="131"/>
      <c r="K8" s="131"/>
      <c r="L8" s="131"/>
      <c r="M8" s="131"/>
      <c r="N8" s="131"/>
      <c r="O8" s="131"/>
      <c r="P8" s="131"/>
      <c r="Q8" s="2"/>
    </row>
    <row r="9" spans="1:30" ht="13.2" customHeight="1" x14ac:dyDescent="0.45">
      <c r="A9" s="4"/>
      <c r="B9" s="4"/>
      <c r="C9" s="4"/>
      <c r="D9" s="4"/>
      <c r="E9" s="4"/>
      <c r="F9" s="4"/>
      <c r="G9" s="4"/>
      <c r="H9" s="4"/>
      <c r="I9" s="4"/>
      <c r="J9" s="4"/>
      <c r="K9" s="4"/>
      <c r="L9" s="4"/>
      <c r="M9" s="4"/>
      <c r="N9" s="4"/>
      <c r="O9" s="4"/>
      <c r="P9" s="4"/>
      <c r="Q9" s="4"/>
      <c r="T9" s="257" t="s">
        <v>55</v>
      </c>
      <c r="U9" s="257"/>
      <c r="V9" s="257"/>
      <c r="W9" s="257"/>
      <c r="X9" s="257" t="s">
        <v>56</v>
      </c>
      <c r="Y9" s="257"/>
      <c r="Z9" s="257" t="s">
        <v>193</v>
      </c>
      <c r="AA9" s="257"/>
    </row>
    <row r="10" spans="1:30" ht="22.5" customHeight="1" x14ac:dyDescent="0.45">
      <c r="A10" s="4"/>
      <c r="B10" s="129" t="str">
        <f>IF(T10="","令和　　年　　月　　日付西子家援指令第　　号により交付決定を受けた","令和　"&amp;(YEAR(T10)-2018)&amp;"　年　"&amp;MONTH(T10)&amp;"　月　"&amp;DAY(T10)&amp;"　日"&amp;"付西子家援指令第　"&amp;X10&amp;"　号　-　"&amp;Z10&amp;"　により交付決定を受けた")</f>
        <v>令和　　年　　月　　日付西子家援指令第　　号により交付決定を受けた</v>
      </c>
      <c r="C10" s="129"/>
      <c r="D10" s="129"/>
      <c r="E10" s="129"/>
      <c r="F10" s="129"/>
      <c r="G10" s="129"/>
      <c r="H10" s="129"/>
      <c r="I10" s="129"/>
      <c r="J10" s="129"/>
      <c r="K10" s="129"/>
      <c r="L10" s="129"/>
      <c r="M10" s="129"/>
      <c r="N10" s="129"/>
      <c r="O10" s="129"/>
      <c r="P10" s="129"/>
      <c r="Q10" s="129"/>
      <c r="T10" s="260"/>
      <c r="U10" s="260"/>
      <c r="V10" s="260"/>
      <c r="W10" s="260"/>
      <c r="X10" s="256"/>
      <c r="Y10" s="256"/>
      <c r="Z10" s="256"/>
      <c r="AA10" s="256"/>
    </row>
    <row r="11" spans="1:30" ht="22.5" customHeight="1" x14ac:dyDescent="0.45">
      <c r="A11" s="4"/>
      <c r="B11" s="128" t="s">
        <v>59</v>
      </c>
      <c r="C11" s="128"/>
      <c r="D11" s="128"/>
      <c r="E11" s="128"/>
      <c r="F11" s="128"/>
      <c r="G11" s="128"/>
      <c r="H11" s="128"/>
      <c r="I11" s="128"/>
      <c r="J11" s="128"/>
      <c r="K11" s="128"/>
      <c r="L11" s="128"/>
      <c r="M11" s="128"/>
      <c r="N11" s="128"/>
      <c r="O11" s="128"/>
      <c r="P11" s="128"/>
      <c r="Q11" s="128"/>
      <c r="T11" s="258" t="str">
        <f>IF(T10="","",IF(DAY(T10)=1,"","交付決定日は必ず1日となりますので、交付決定通知書を確認いただき、修正してください"))</f>
        <v/>
      </c>
      <c r="U11" s="258"/>
      <c r="V11" s="258"/>
      <c r="W11" s="258"/>
      <c r="X11" s="258"/>
      <c r="Y11" s="258"/>
      <c r="Z11" s="258"/>
      <c r="AA11" s="258"/>
      <c r="AB11" s="258"/>
      <c r="AC11" s="258"/>
      <c r="AD11" s="258"/>
    </row>
    <row r="12" spans="1:30" ht="22.5" customHeight="1" x14ac:dyDescent="0.45">
      <c r="A12" s="4"/>
      <c r="B12" s="128" t="s">
        <v>114</v>
      </c>
      <c r="C12" s="128"/>
      <c r="D12" s="128"/>
      <c r="E12" s="128"/>
      <c r="F12" s="128"/>
      <c r="G12" s="128"/>
      <c r="H12" s="128"/>
      <c r="I12" s="128"/>
      <c r="J12" s="128"/>
      <c r="K12" s="128"/>
      <c r="L12" s="128"/>
      <c r="M12" s="128"/>
      <c r="N12" s="128"/>
      <c r="O12" s="128"/>
      <c r="P12" s="128"/>
      <c r="Q12" s="128"/>
      <c r="T12" s="258"/>
      <c r="U12" s="258"/>
      <c r="V12" s="258"/>
      <c r="W12" s="258"/>
      <c r="X12" s="258"/>
      <c r="Y12" s="258"/>
      <c r="Z12" s="258"/>
      <c r="AA12" s="258"/>
      <c r="AB12" s="258"/>
      <c r="AC12" s="258"/>
      <c r="AD12" s="258"/>
    </row>
    <row r="13" spans="1:30" ht="22.5" customHeight="1" x14ac:dyDescent="0.45">
      <c r="A13" s="4"/>
      <c r="B13" s="128" t="s">
        <v>115</v>
      </c>
      <c r="C13" s="128"/>
      <c r="D13" s="128"/>
      <c r="E13" s="128"/>
      <c r="F13" s="128"/>
      <c r="G13" s="128"/>
      <c r="H13" s="128"/>
      <c r="I13" s="128"/>
      <c r="J13" s="128"/>
      <c r="K13" s="128"/>
      <c r="L13" s="128"/>
      <c r="M13" s="128"/>
      <c r="N13" s="128"/>
      <c r="O13" s="128"/>
      <c r="P13" s="128"/>
      <c r="Q13" s="128"/>
      <c r="T13" s="258"/>
      <c r="U13" s="258"/>
      <c r="V13" s="258"/>
      <c r="W13" s="258"/>
      <c r="X13" s="258"/>
      <c r="Y13" s="258"/>
      <c r="Z13" s="258"/>
      <c r="AA13" s="258"/>
      <c r="AB13" s="258"/>
      <c r="AC13" s="258"/>
      <c r="AD13" s="258"/>
    </row>
    <row r="14" spans="1:30" ht="13.2" customHeight="1" x14ac:dyDescent="0.45">
      <c r="A14" s="4"/>
      <c r="B14" s="4"/>
      <c r="C14" s="4"/>
      <c r="D14" s="4"/>
      <c r="E14" s="4"/>
      <c r="F14" s="4"/>
      <c r="G14" s="4"/>
      <c r="H14" s="4"/>
      <c r="I14" s="4"/>
      <c r="J14" s="4"/>
      <c r="K14" s="4"/>
      <c r="L14" s="4"/>
      <c r="M14" s="4"/>
      <c r="N14" s="4"/>
      <c r="O14" s="4"/>
      <c r="P14" s="4"/>
      <c r="Q14" s="4"/>
    </row>
    <row r="15" spans="1:30" ht="22.5" customHeight="1" x14ac:dyDescent="0.45">
      <c r="A15" s="4">
        <v>1</v>
      </c>
      <c r="B15" s="4" t="s">
        <v>44</v>
      </c>
      <c r="C15" s="4"/>
      <c r="D15" s="4"/>
      <c r="E15" s="4"/>
      <c r="F15" s="4"/>
      <c r="G15" s="4"/>
      <c r="H15" s="4" t="s">
        <v>49</v>
      </c>
      <c r="I15" s="4"/>
      <c r="J15" s="4"/>
      <c r="K15" s="4"/>
      <c r="L15" s="4"/>
      <c r="M15" s="4"/>
      <c r="N15" s="4"/>
      <c r="O15" s="4"/>
      <c r="P15" s="4"/>
      <c r="Q15" s="4"/>
    </row>
    <row r="16" spans="1:30"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45</v>
      </c>
      <c r="C17" s="4"/>
      <c r="D17" s="4"/>
      <c r="E17" s="4"/>
      <c r="F17" s="4"/>
      <c r="G17" s="4"/>
      <c r="H17" s="112" t="str">
        <f>'1_交付申請'!H16</f>
        <v/>
      </c>
      <c r="I17" s="112"/>
      <c r="J17" s="112"/>
      <c r="K17" s="11" t="s">
        <v>50</v>
      </c>
      <c r="L17" s="12" t="s">
        <v>51</v>
      </c>
      <c r="M17" s="12" t="str">
        <f>IF('1_交付申請'!M16="","",'1_交付申請'!M16)</f>
        <v/>
      </c>
      <c r="N17" s="12" t="s">
        <v>52</v>
      </c>
      <c r="O17" s="12" t="str">
        <f>IF('1_交付申請'!O16="","",'1_交付申請'!O16)</f>
        <v/>
      </c>
      <c r="P17" s="4" t="s">
        <v>53</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46</v>
      </c>
      <c r="C19" s="4"/>
      <c r="D19" s="4"/>
      <c r="E19" s="4"/>
      <c r="F19" s="4"/>
      <c r="G19" s="4"/>
      <c r="H19" s="4" t="s">
        <v>54</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47</v>
      </c>
      <c r="C21" s="4"/>
      <c r="D21" s="4"/>
      <c r="E21" s="4"/>
      <c r="F21" s="4"/>
      <c r="G21" s="4"/>
      <c r="H21" s="112" t="str">
        <f>'5_決算(4-6)'!D11</f>
        <v/>
      </c>
      <c r="I21" s="112"/>
      <c r="J21" s="112"/>
      <c r="K21" s="11" t="s">
        <v>50</v>
      </c>
      <c r="L21" s="12" t="s">
        <v>51</v>
      </c>
      <c r="M21" s="254" t="s">
        <v>210</v>
      </c>
      <c r="N21" s="254"/>
      <c r="O21" s="254"/>
      <c r="P21" s="4" t="s">
        <v>209</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48</v>
      </c>
      <c r="C23" s="4"/>
      <c r="D23" s="4"/>
      <c r="E23" s="4"/>
      <c r="F23" s="4"/>
      <c r="G23" s="4"/>
      <c r="H23" s="4"/>
      <c r="I23" s="4"/>
      <c r="J23" s="4"/>
      <c r="K23" s="4"/>
      <c r="L23" s="4"/>
      <c r="M23" s="4"/>
      <c r="N23" s="4"/>
      <c r="O23" s="4"/>
      <c r="P23" s="4"/>
      <c r="Q23" s="4"/>
    </row>
    <row r="24" spans="1:20" ht="22.5" customHeight="1" x14ac:dyDescent="0.45">
      <c r="A24" s="4"/>
      <c r="B24" s="4" t="s">
        <v>165</v>
      </c>
      <c r="C24" s="4"/>
      <c r="D24" s="4"/>
      <c r="E24" s="4"/>
      <c r="F24" s="4"/>
      <c r="G24" s="4"/>
      <c r="H24" s="4"/>
      <c r="I24" s="4"/>
      <c r="J24" s="4"/>
      <c r="K24" s="4"/>
      <c r="L24" s="4"/>
      <c r="M24" s="4"/>
      <c r="N24" s="4"/>
      <c r="O24" s="4"/>
      <c r="P24" s="4"/>
      <c r="Q24" s="4"/>
    </row>
    <row r="25" spans="1:20" ht="22.5" customHeight="1" x14ac:dyDescent="0.45">
      <c r="A25" s="4"/>
      <c r="B25" s="4" t="s">
        <v>166</v>
      </c>
      <c r="C25" s="4"/>
      <c r="D25" s="4"/>
      <c r="E25" s="4"/>
      <c r="F25" s="4"/>
      <c r="G25" s="4"/>
      <c r="H25" s="4"/>
      <c r="I25" s="4"/>
      <c r="J25" s="4"/>
      <c r="K25" s="4"/>
      <c r="L25" s="4"/>
      <c r="M25" s="4"/>
      <c r="N25" s="4"/>
      <c r="O25" s="4"/>
      <c r="P25" s="4"/>
      <c r="Q25" s="4"/>
    </row>
    <row r="26" spans="1:20" ht="22.5" customHeight="1" x14ac:dyDescent="0.45">
      <c r="A26" s="4"/>
      <c r="B26" s="4" t="s">
        <v>63</v>
      </c>
      <c r="C26" s="4"/>
      <c r="D26" s="4"/>
      <c r="E26" s="4"/>
      <c r="F26" s="4"/>
      <c r="G26" s="4"/>
      <c r="H26" s="4"/>
      <c r="I26" s="4"/>
      <c r="J26" s="4"/>
      <c r="K26" s="4"/>
      <c r="L26" s="4"/>
      <c r="M26" s="4"/>
      <c r="N26" s="4"/>
      <c r="O26" s="4"/>
      <c r="P26" s="4"/>
      <c r="Q26" s="4"/>
    </row>
    <row r="27" spans="1:20" ht="22.5" customHeight="1" x14ac:dyDescent="0.45">
      <c r="A27" s="4"/>
      <c r="B27" s="84" t="s">
        <v>81</v>
      </c>
      <c r="C27" s="259" t="s">
        <v>64</v>
      </c>
      <c r="D27" s="259"/>
      <c r="E27" s="259"/>
      <c r="F27" s="259"/>
      <c r="G27" s="259"/>
      <c r="H27" s="259"/>
      <c r="I27" s="259"/>
      <c r="J27" s="259"/>
      <c r="K27" s="259"/>
      <c r="L27" s="259"/>
      <c r="M27" s="259"/>
      <c r="N27" s="259"/>
      <c r="O27" s="259"/>
      <c r="P27" s="259"/>
      <c r="Q27" s="259"/>
      <c r="S27" s="10" t="s">
        <v>154</v>
      </c>
      <c r="T27" s="10" t="s">
        <v>155</v>
      </c>
    </row>
    <row r="28" spans="1:20" ht="22.5" customHeight="1" x14ac:dyDescent="0.45">
      <c r="A28" s="4"/>
      <c r="B28" s="4" t="s">
        <v>200</v>
      </c>
      <c r="C28" s="4"/>
      <c r="D28" s="4"/>
      <c r="E28" s="4"/>
      <c r="F28" s="89" t="s">
        <v>71</v>
      </c>
      <c r="G28" s="90" t="s">
        <v>208</v>
      </c>
      <c r="H28" s="4"/>
      <c r="I28" s="4"/>
      <c r="J28" s="4"/>
      <c r="K28" s="4"/>
      <c r="L28" s="4"/>
      <c r="M28" s="4"/>
      <c r="N28" s="4"/>
      <c r="O28" s="4"/>
      <c r="P28" s="4"/>
      <c r="Q28" s="4"/>
    </row>
    <row r="29" spans="1:20" ht="22.5" customHeight="1" x14ac:dyDescent="0.45">
      <c r="A29" s="4"/>
      <c r="B29" s="4" t="s">
        <v>202</v>
      </c>
      <c r="C29" s="4"/>
      <c r="D29" s="4"/>
      <c r="E29" s="4"/>
      <c r="F29" s="4"/>
      <c r="G29" s="4"/>
      <c r="H29" s="4"/>
      <c r="I29" s="4"/>
      <c r="J29" s="4"/>
      <c r="K29" s="4"/>
      <c r="L29" s="4"/>
      <c r="M29" s="4"/>
      <c r="N29" s="4"/>
      <c r="O29" s="4"/>
      <c r="P29" s="4"/>
      <c r="Q29" s="4"/>
    </row>
    <row r="30" spans="1:20" ht="22.5" customHeight="1" x14ac:dyDescent="0.45">
      <c r="A30" s="4"/>
      <c r="B30" s="4" t="s">
        <v>201</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58</v>
      </c>
      <c r="C32" s="4"/>
      <c r="D32" s="4"/>
      <c r="E32" s="4"/>
      <c r="F32" s="4"/>
      <c r="G32" s="4"/>
      <c r="H32" s="112" t="str">
        <f>IF('5_決算(4-6)'!D17=0,"",'5_決算(4-6)'!D17)</f>
        <v/>
      </c>
      <c r="I32" s="112"/>
      <c r="J32" s="112"/>
      <c r="K32" s="46" t="s">
        <v>23</v>
      </c>
      <c r="L32" s="12" t="s">
        <v>51</v>
      </c>
      <c r="M32" s="255" t="str">
        <f>IF(M21="","",M21)</f>
        <v>第１四半期</v>
      </c>
      <c r="N32" s="255"/>
      <c r="O32" s="255"/>
      <c r="P32" s="4" t="s">
        <v>209</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37" t="s">
        <v>182</v>
      </c>
      <c r="B34" s="144" t="s">
        <v>184</v>
      </c>
      <c r="C34" s="70" t="s">
        <v>185</v>
      </c>
      <c r="D34" s="71"/>
      <c r="E34" s="71"/>
      <c r="F34" s="71"/>
      <c r="G34" s="71"/>
      <c r="H34" s="71"/>
      <c r="I34" s="72"/>
      <c r="J34" s="143" t="s">
        <v>183</v>
      </c>
      <c r="K34" s="70" t="s">
        <v>185</v>
      </c>
      <c r="L34" s="71"/>
      <c r="M34" s="71"/>
      <c r="N34" s="71"/>
      <c r="O34" s="71"/>
      <c r="P34" s="71"/>
      <c r="Q34" s="72"/>
    </row>
    <row r="35" spans="1:17" ht="22.5" customHeight="1" x14ac:dyDescent="0.45">
      <c r="A35" s="137"/>
      <c r="B35" s="144"/>
      <c r="C35" s="73"/>
      <c r="D35" s="57"/>
      <c r="E35" s="57"/>
      <c r="F35" s="57"/>
      <c r="G35" s="57"/>
      <c r="H35" s="57"/>
      <c r="I35" s="74"/>
      <c r="J35" s="143"/>
      <c r="K35" s="73"/>
      <c r="L35" s="57"/>
      <c r="M35" s="57"/>
      <c r="N35" s="57"/>
      <c r="O35" s="57"/>
      <c r="P35" s="57"/>
      <c r="Q35" s="74"/>
    </row>
    <row r="36" spans="1:17" ht="22.5" customHeight="1" x14ac:dyDescent="0.45">
      <c r="A36" s="137"/>
      <c r="B36" s="144"/>
      <c r="C36" s="73"/>
      <c r="D36" s="57"/>
      <c r="E36" s="57"/>
      <c r="F36" s="57"/>
      <c r="G36" s="57"/>
      <c r="H36" s="57"/>
      <c r="I36" s="74"/>
      <c r="J36" s="143"/>
      <c r="K36" s="73"/>
      <c r="L36" s="57"/>
      <c r="M36" s="57"/>
      <c r="N36" s="57"/>
      <c r="O36" s="57"/>
      <c r="P36" s="57"/>
      <c r="Q36" s="74"/>
    </row>
    <row r="37" spans="1:17" ht="22.5" customHeight="1" x14ac:dyDescent="0.45">
      <c r="A37" s="137"/>
      <c r="B37" s="144"/>
      <c r="C37" s="73"/>
      <c r="D37" s="57"/>
      <c r="E37" s="57"/>
      <c r="F37" s="57"/>
      <c r="G37" s="57"/>
      <c r="H37" s="57"/>
      <c r="I37" s="74"/>
      <c r="J37" s="143"/>
      <c r="K37" s="73"/>
      <c r="L37" s="57"/>
      <c r="M37" s="57"/>
      <c r="N37" s="57"/>
      <c r="O37" s="57"/>
      <c r="P37" s="57"/>
      <c r="Q37" s="74"/>
    </row>
    <row r="38" spans="1:17" ht="22.5" customHeight="1" x14ac:dyDescent="0.45">
      <c r="A38" s="137"/>
      <c r="B38" s="144"/>
      <c r="C38" s="75"/>
      <c r="D38" s="76"/>
      <c r="E38" s="76"/>
      <c r="F38" s="76"/>
      <c r="G38" s="76"/>
      <c r="H38" s="76"/>
      <c r="I38" s="77"/>
      <c r="J38" s="143"/>
      <c r="K38" s="75"/>
      <c r="L38" s="76"/>
      <c r="M38" s="76"/>
      <c r="N38" s="76"/>
      <c r="O38" s="76"/>
      <c r="P38" s="76"/>
      <c r="Q38" s="77"/>
    </row>
  </sheetData>
  <sheetProtection sheet="1" objects="1" scenarios="1"/>
  <mergeCells count="28">
    <mergeCell ref="A34:A38"/>
    <mergeCell ref="B34:B38"/>
    <mergeCell ref="J34:J38"/>
    <mergeCell ref="X10:Y10"/>
    <mergeCell ref="X9:Y9"/>
    <mergeCell ref="H17:J17"/>
    <mergeCell ref="T11:AD13"/>
    <mergeCell ref="H32:J32"/>
    <mergeCell ref="C27:Q27"/>
    <mergeCell ref="H21:J21"/>
    <mergeCell ref="T10:W10"/>
    <mergeCell ref="T9:W9"/>
    <mergeCell ref="Z9:AA9"/>
    <mergeCell ref="Z10:AA10"/>
    <mergeCell ref="B13:Q13"/>
    <mergeCell ref="B12:Q12"/>
    <mergeCell ref="B11:Q11"/>
    <mergeCell ref="B10:Q10"/>
    <mergeCell ref="M21:O21"/>
    <mergeCell ref="M32:O32"/>
    <mergeCell ref="I6:P6"/>
    <mergeCell ref="M1:Q1"/>
    <mergeCell ref="A2:Q2"/>
    <mergeCell ref="G8:H8"/>
    <mergeCell ref="G7:H7"/>
    <mergeCell ref="G6:H6"/>
    <mergeCell ref="I7:P7"/>
    <mergeCell ref="I8:P8"/>
  </mergeCells>
  <phoneticPr fontId="3"/>
  <conditionalFormatting sqref="H21:J21">
    <cfRule type="cellIs" dxfId="76" priority="8" operator="equal">
      <formula>0</formula>
    </cfRule>
  </conditionalFormatting>
  <conditionalFormatting sqref="M1:Q1">
    <cfRule type="cellIs" dxfId="75" priority="7" operator="equal">
      <formula>"令和　年　月　日"</formula>
    </cfRule>
  </conditionalFormatting>
  <conditionalFormatting sqref="M21">
    <cfRule type="containsBlanks" dxfId="74" priority="6">
      <formula>LEN(TRIM(M21))=0</formula>
    </cfRule>
  </conditionalFormatting>
  <conditionalFormatting sqref="B27">
    <cfRule type="cellIs" dxfId="73" priority="5" operator="equal">
      <formula>"□"</formula>
    </cfRule>
  </conditionalFormatting>
  <conditionalFormatting sqref="H17:J17">
    <cfRule type="cellIs" dxfId="72" priority="4" operator="equal">
      <formula>0</formula>
    </cfRule>
  </conditionalFormatting>
  <conditionalFormatting sqref="F28">
    <cfRule type="cellIs" dxfId="71" priority="1" operator="equal">
      <formula>"□"</formula>
    </cfRule>
  </conditionalFormatting>
  <dataValidations count="2">
    <dataValidation imeMode="hiragana" allowBlank="1" showInputMessage="1" showErrorMessage="1" sqref="M14:M16 F29:F31 M2:Q5 O22:O26 M22:M26 H22:J26 M18:M20 P14:Q26 C14:C30 H18:J20 O18:O20 H33:J33 N22:N26 O33 K32:L33 P32:Q33 M33 B32:G33 B1:B26 G1:L5 D14:G26 H14:J16 K14:L26 U5:AA9 T1:T9 U1:AC2 G6:H8 T14:AD1048576 T11 B34:B36 AD1:AD10 B28:B30 R1:S1048576 AE1:XFD1048576 A1:A34 A39:Q1048576 J34:J36 AB5:AC10 C1:F9 G9:Q9 O14:O16 D28:E31 G28:Q31 N14:N20 N33"/>
    <dataValidation imeMode="off" allowBlank="1" showInputMessage="1" showErrorMessage="1" sqref="M1:Q1 T10:AA10 H17:J17 M17 M32 H21:J21 M21 O17 H32:J32"/>
  </dataValidations>
  <pageMargins left="0.70866141732283472" right="0.70866141732283472" top="0.35433070866141736" bottom="0"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'1_交付申請'!$AQ$1:$AQ$2</xm:f>
          </x14:formula1>
          <xm:sqref>B27 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T21"/>
  <sheetViews>
    <sheetView view="pageBreakPreview" zoomScaleNormal="100" zoomScaleSheetLayoutView="100" workbookViewId="0">
      <pane ySplit="2" topLeftCell="A3" activePane="bottomLeft" state="frozen"/>
      <selection activeCell="A2" sqref="A2:Q2"/>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40</v>
      </c>
      <c r="B1" s="6"/>
      <c r="C1" s="4"/>
      <c r="D1" s="2" t="str">
        <f>'4_実績(4-6)'!D1</f>
        <v>＜第１四半期用＞</v>
      </c>
      <c r="E1" s="4"/>
      <c r="F1" s="4"/>
      <c r="G1" s="4"/>
      <c r="H1" s="4"/>
      <c r="I1" s="4"/>
      <c r="J1" s="4"/>
      <c r="K1" s="4"/>
      <c r="L1" s="4"/>
      <c r="M1" s="4"/>
      <c r="N1" s="4"/>
      <c r="O1" s="4"/>
      <c r="P1" s="4"/>
      <c r="Q1" s="47" t="str">
        <f>'2_事業計画'!Q1</f>
        <v>（西宮市子ども食堂運営支援事業補助金関係）</v>
      </c>
    </row>
    <row r="2" spans="1:20" ht="22.5" customHeight="1" x14ac:dyDescent="0.45">
      <c r="A2" s="135" t="s">
        <v>27</v>
      </c>
      <c r="B2" s="135"/>
      <c r="C2" s="135"/>
      <c r="D2" s="135"/>
      <c r="E2" s="135"/>
      <c r="F2" s="135"/>
      <c r="G2" s="135"/>
      <c r="H2" s="135"/>
      <c r="I2" s="135"/>
      <c r="J2" s="135"/>
      <c r="K2" s="135"/>
      <c r="L2" s="135"/>
      <c r="M2" s="135"/>
      <c r="N2" s="135"/>
      <c r="O2" s="135"/>
      <c r="P2" s="135"/>
      <c r="Q2" s="135"/>
    </row>
    <row r="3" spans="1:20" ht="22.5" customHeight="1" x14ac:dyDescent="0.45">
      <c r="A3" s="22"/>
      <c r="B3" s="22"/>
      <c r="C3" s="22"/>
      <c r="D3" s="22"/>
      <c r="E3" s="22"/>
      <c r="F3" s="22"/>
      <c r="G3" s="22"/>
      <c r="H3" s="22"/>
      <c r="I3" s="22"/>
      <c r="J3" s="22"/>
      <c r="K3" s="22"/>
      <c r="L3" s="22"/>
      <c r="M3" s="22"/>
      <c r="N3" s="22"/>
      <c r="O3" s="22"/>
      <c r="P3" s="22"/>
      <c r="Q3" s="22"/>
    </row>
    <row r="4" spans="1:20" ht="22.5" customHeight="1" x14ac:dyDescent="0.45">
      <c r="A4" s="191" t="s">
        <v>85</v>
      </c>
      <c r="B4" s="191"/>
      <c r="C4" s="191"/>
      <c r="D4" s="88"/>
      <c r="E4" s="88"/>
      <c r="F4" s="88"/>
      <c r="G4" s="88"/>
      <c r="H4" s="88"/>
      <c r="I4" s="88"/>
      <c r="J4" s="88"/>
      <c r="K4" s="87"/>
      <c r="L4" s="87"/>
      <c r="M4" s="87"/>
      <c r="N4" s="87"/>
      <c r="O4" s="87"/>
      <c r="P4" s="87"/>
      <c r="Q4" s="87"/>
    </row>
    <row r="5" spans="1:20" ht="22.5" customHeight="1" x14ac:dyDescent="0.45">
      <c r="A5" s="261" t="s">
        <v>9</v>
      </c>
      <c r="B5" s="262"/>
      <c r="C5" s="263"/>
      <c r="D5" s="203" t="s">
        <v>207</v>
      </c>
      <c r="E5" s="204"/>
      <c r="F5" s="202" t="s">
        <v>87</v>
      </c>
      <c r="G5" s="188"/>
      <c r="H5" s="188"/>
      <c r="I5" s="188"/>
      <c r="J5" s="188"/>
      <c r="K5" s="188"/>
      <c r="L5" s="188"/>
      <c r="M5" s="188"/>
      <c r="N5" s="188"/>
      <c r="O5" s="188"/>
      <c r="P5" s="188"/>
      <c r="Q5" s="150"/>
    </row>
    <row r="6" spans="1:20" ht="22.5" customHeight="1" x14ac:dyDescent="0.45">
      <c r="A6" s="149" t="s">
        <v>36</v>
      </c>
      <c r="B6" s="188"/>
      <c r="C6" s="150"/>
      <c r="D6" s="189"/>
      <c r="E6" s="190"/>
      <c r="F6" s="199"/>
      <c r="G6" s="200"/>
      <c r="H6" s="200"/>
      <c r="I6" s="200"/>
      <c r="J6" s="200"/>
      <c r="K6" s="200"/>
      <c r="L6" s="200"/>
      <c r="M6" s="200"/>
      <c r="N6" s="200"/>
      <c r="O6" s="200"/>
      <c r="P6" s="200"/>
      <c r="Q6" s="201"/>
    </row>
    <row r="7" spans="1:20" ht="22.5" customHeight="1" x14ac:dyDescent="0.45">
      <c r="A7" s="149" t="s">
        <v>11</v>
      </c>
      <c r="B7" s="188"/>
      <c r="C7" s="150"/>
      <c r="D7" s="189"/>
      <c r="E7" s="190"/>
      <c r="F7" s="199"/>
      <c r="G7" s="200"/>
      <c r="H7" s="200"/>
      <c r="I7" s="200"/>
      <c r="J7" s="200"/>
      <c r="K7" s="200"/>
      <c r="L7" s="200"/>
      <c r="M7" s="200"/>
      <c r="N7" s="200"/>
      <c r="O7" s="200"/>
      <c r="P7" s="200"/>
      <c r="Q7" s="201"/>
    </row>
    <row r="8" spans="1:20" ht="22.5" customHeight="1" x14ac:dyDescent="0.45">
      <c r="A8" s="149" t="s">
        <v>10</v>
      </c>
      <c r="B8" s="188"/>
      <c r="C8" s="150"/>
      <c r="D8" s="189"/>
      <c r="E8" s="190"/>
      <c r="F8" s="199"/>
      <c r="G8" s="200"/>
      <c r="H8" s="200"/>
      <c r="I8" s="200"/>
      <c r="J8" s="200"/>
      <c r="K8" s="200"/>
      <c r="L8" s="200"/>
      <c r="M8" s="200"/>
      <c r="N8" s="200"/>
      <c r="O8" s="200"/>
      <c r="P8" s="200"/>
      <c r="Q8" s="201"/>
    </row>
    <row r="9" spans="1:20" ht="22.5" customHeight="1" x14ac:dyDescent="0.45">
      <c r="A9" s="149" t="s">
        <v>88</v>
      </c>
      <c r="B9" s="188"/>
      <c r="C9" s="150"/>
      <c r="D9" s="189"/>
      <c r="E9" s="190"/>
      <c r="F9" s="199"/>
      <c r="G9" s="200"/>
      <c r="H9" s="200"/>
      <c r="I9" s="200"/>
      <c r="J9" s="200"/>
      <c r="K9" s="200"/>
      <c r="L9" s="200"/>
      <c r="M9" s="200"/>
      <c r="N9" s="200"/>
      <c r="O9" s="200"/>
      <c r="P9" s="200"/>
      <c r="Q9" s="201"/>
      <c r="S9" s="5" t="s">
        <v>156</v>
      </c>
      <c r="T9" s="5" t="s">
        <v>161</v>
      </c>
    </row>
    <row r="10" spans="1:20" ht="22.5" customHeight="1" x14ac:dyDescent="0.45">
      <c r="A10" s="149" t="s">
        <v>89</v>
      </c>
      <c r="B10" s="188"/>
      <c r="C10" s="150"/>
      <c r="D10" s="189"/>
      <c r="E10" s="190"/>
      <c r="F10" s="199"/>
      <c r="G10" s="200"/>
      <c r="H10" s="200"/>
      <c r="I10" s="200"/>
      <c r="J10" s="200"/>
      <c r="K10" s="200"/>
      <c r="L10" s="200"/>
      <c r="M10" s="200"/>
      <c r="N10" s="200"/>
      <c r="O10" s="200"/>
      <c r="P10" s="200"/>
      <c r="Q10" s="201"/>
    </row>
    <row r="11" spans="1:20" ht="22.5" customHeight="1" x14ac:dyDescent="0.45">
      <c r="A11" s="261" t="s">
        <v>90</v>
      </c>
      <c r="B11" s="262"/>
      <c r="C11" s="263"/>
      <c r="D11" s="192" t="str">
        <f>IF(SUM(D6:E10)=0,"",SUM(D6:E10))</f>
        <v/>
      </c>
      <c r="E11" s="193"/>
      <c r="F11" s="193"/>
      <c r="G11" s="194"/>
      <c r="H11" s="205" t="str">
        <f>IF(D11=D20,"","※収入と支出の合計額は一致させてください。")</f>
        <v/>
      </c>
      <c r="I11" s="206"/>
      <c r="J11" s="206"/>
      <c r="K11" s="206"/>
      <c r="L11" s="206"/>
      <c r="M11" s="206"/>
      <c r="N11" s="206"/>
      <c r="O11" s="206"/>
      <c r="P11" s="206"/>
      <c r="Q11" s="206"/>
    </row>
    <row r="12" spans="1:20" ht="22.5" customHeight="1" x14ac:dyDescent="0.45">
      <c r="A12" s="27"/>
      <c r="B12" s="27"/>
      <c r="C12" s="27"/>
      <c r="D12" s="27"/>
      <c r="E12" s="27"/>
      <c r="F12" s="27"/>
      <c r="G12" s="27"/>
      <c r="H12" s="27"/>
      <c r="I12" s="27"/>
      <c r="J12" s="27"/>
      <c r="K12" s="27"/>
      <c r="L12" s="27"/>
      <c r="M12" s="27"/>
      <c r="N12" s="27"/>
      <c r="O12" s="27"/>
      <c r="P12" s="27"/>
      <c r="Q12" s="27"/>
    </row>
    <row r="13" spans="1:20" ht="22.5" customHeight="1" x14ac:dyDescent="0.45">
      <c r="A13" s="191" t="s">
        <v>91</v>
      </c>
      <c r="B13" s="191"/>
      <c r="C13" s="191"/>
      <c r="D13" s="4"/>
      <c r="E13" s="4"/>
      <c r="F13" s="4"/>
      <c r="G13" s="4"/>
      <c r="H13" s="4"/>
      <c r="I13" s="4"/>
      <c r="J13" s="4"/>
      <c r="K13" s="4"/>
      <c r="L13" s="4"/>
      <c r="M13" s="4"/>
      <c r="N13" s="4"/>
      <c r="O13" s="4"/>
      <c r="P13" s="4"/>
      <c r="Q13" s="4"/>
    </row>
    <row r="14" spans="1:20" ht="22.5" customHeight="1" x14ac:dyDescent="0.45">
      <c r="A14" s="264" t="s">
        <v>9</v>
      </c>
      <c r="B14" s="265"/>
      <c r="C14" s="266"/>
      <c r="D14" s="267" t="s">
        <v>94</v>
      </c>
      <c r="E14" s="268"/>
      <c r="F14" s="269" t="s">
        <v>97</v>
      </c>
      <c r="G14" s="262"/>
      <c r="H14" s="262"/>
      <c r="I14" s="262"/>
      <c r="J14" s="262"/>
      <c r="K14" s="262"/>
      <c r="L14" s="262"/>
      <c r="M14" s="262"/>
      <c r="N14" s="262"/>
      <c r="O14" s="262"/>
      <c r="P14" s="262"/>
      <c r="Q14" s="263"/>
    </row>
    <row r="15" spans="1:20" ht="22.5" customHeight="1" x14ac:dyDescent="0.45">
      <c r="A15" s="264" t="s">
        <v>12</v>
      </c>
      <c r="B15" s="265"/>
      <c r="C15" s="266"/>
      <c r="D15" s="189"/>
      <c r="E15" s="190"/>
      <c r="F15" s="213"/>
      <c r="G15" s="214"/>
      <c r="H15" s="214"/>
      <c r="I15" s="214"/>
      <c r="J15" s="214"/>
      <c r="K15" s="214"/>
      <c r="L15" s="214"/>
      <c r="M15" s="214"/>
      <c r="N15" s="214"/>
      <c r="O15" s="214"/>
      <c r="P15" s="214"/>
      <c r="Q15" s="215"/>
    </row>
    <row r="16" spans="1:20" ht="22.5" customHeight="1" x14ac:dyDescent="0.45">
      <c r="A16" s="149" t="s">
        <v>25</v>
      </c>
      <c r="B16" s="188"/>
      <c r="C16" s="150"/>
      <c r="D16" s="189"/>
      <c r="E16" s="190"/>
      <c r="F16" s="213"/>
      <c r="G16" s="214"/>
      <c r="H16" s="214"/>
      <c r="I16" s="214"/>
      <c r="J16" s="214"/>
      <c r="K16" s="214"/>
      <c r="L16" s="214"/>
      <c r="M16" s="214"/>
      <c r="N16" s="214"/>
      <c r="O16" s="214"/>
      <c r="P16" s="214"/>
      <c r="Q16" s="215"/>
    </row>
    <row r="17" spans="1:20" ht="22.5" customHeight="1" x14ac:dyDescent="0.45">
      <c r="A17" s="270" t="s">
        <v>121</v>
      </c>
      <c r="B17" s="271"/>
      <c r="C17" s="272"/>
      <c r="D17" s="274"/>
      <c r="E17" s="275"/>
      <c r="F17" s="4"/>
      <c r="G17" s="4"/>
      <c r="H17" s="4"/>
      <c r="I17" s="4"/>
      <c r="J17" s="4"/>
      <c r="K17" s="23"/>
      <c r="L17" s="23"/>
      <c r="M17" s="23"/>
      <c r="N17" s="23"/>
      <c r="O17" s="23"/>
      <c r="P17" s="23"/>
      <c r="Q17" s="24"/>
      <c r="S17" s="5" t="s">
        <v>156</v>
      </c>
      <c r="T17" s="5" t="s">
        <v>162</v>
      </c>
    </row>
    <row r="18" spans="1:20" ht="22.5" customHeight="1" x14ac:dyDescent="0.45">
      <c r="A18" s="273"/>
      <c r="B18" s="271"/>
      <c r="C18" s="272"/>
      <c r="D18" s="276"/>
      <c r="E18" s="277"/>
      <c r="F18" s="4"/>
      <c r="G18" s="4"/>
      <c r="H18" s="4"/>
      <c r="I18" s="4"/>
      <c r="J18" s="4"/>
      <c r="K18" s="2"/>
      <c r="L18" s="2"/>
      <c r="M18" s="2"/>
      <c r="N18" s="9"/>
      <c r="O18" s="7"/>
      <c r="P18" s="7"/>
      <c r="Q18" s="8"/>
    </row>
    <row r="19" spans="1:20" ht="22.5" customHeight="1" x14ac:dyDescent="0.45">
      <c r="A19" s="170" t="s">
        <v>26</v>
      </c>
      <c r="B19" s="171"/>
      <c r="C19" s="172"/>
      <c r="D19" s="189"/>
      <c r="E19" s="190"/>
      <c r="F19" s="213"/>
      <c r="G19" s="214"/>
      <c r="H19" s="214"/>
      <c r="I19" s="214"/>
      <c r="J19" s="214"/>
      <c r="K19" s="214"/>
      <c r="L19" s="214"/>
      <c r="M19" s="214"/>
      <c r="N19" s="214"/>
      <c r="O19" s="214"/>
      <c r="P19" s="214"/>
      <c r="Q19" s="215"/>
    </row>
    <row r="20" spans="1:20" ht="22.5" customHeight="1" x14ac:dyDescent="0.45">
      <c r="A20" s="261" t="s">
        <v>93</v>
      </c>
      <c r="B20" s="262"/>
      <c r="C20" s="263"/>
      <c r="D20" s="192" t="str">
        <f>IF(SUM(D15:E19)=0,"",SUM(D15:E19))</f>
        <v/>
      </c>
      <c r="E20" s="193"/>
      <c r="F20" s="193"/>
      <c r="G20" s="194"/>
      <c r="H20" s="205" t="str">
        <f>IF(D11=D20,"","※収入と支出の合計額は一致させてください。")</f>
        <v/>
      </c>
      <c r="I20" s="206"/>
      <c r="J20" s="206"/>
      <c r="K20" s="206"/>
      <c r="L20" s="206"/>
      <c r="M20" s="206"/>
      <c r="N20" s="206"/>
      <c r="O20" s="206"/>
      <c r="P20" s="206"/>
      <c r="Q20" s="206"/>
    </row>
    <row r="21" spans="1:20" ht="22.5" customHeight="1" x14ac:dyDescent="0.45">
      <c r="A21" s="4" t="s">
        <v>191</v>
      </c>
      <c r="B21" s="6"/>
      <c r="C21" s="4"/>
      <c r="D21" s="4"/>
      <c r="E21" s="4"/>
      <c r="F21" s="4"/>
      <c r="G21" s="4"/>
      <c r="H21" s="4"/>
      <c r="I21" s="4"/>
      <c r="J21" s="4"/>
      <c r="K21" s="4"/>
      <c r="L21" s="4"/>
      <c r="M21" s="4"/>
      <c r="N21" s="4"/>
      <c r="O21" s="4"/>
      <c r="P21" s="4"/>
      <c r="Q21" s="4"/>
    </row>
  </sheetData>
  <sheetProtection sheet="1" objects="1" scenarios="1"/>
  <mergeCells count="41">
    <mergeCell ref="A20:C20"/>
    <mergeCell ref="D20:G20"/>
    <mergeCell ref="H20:Q20"/>
    <mergeCell ref="A17:C18"/>
    <mergeCell ref="D17:E18"/>
    <mergeCell ref="A19:C19"/>
    <mergeCell ref="D19:E19"/>
    <mergeCell ref="F19:Q19"/>
    <mergeCell ref="A15:C15"/>
    <mergeCell ref="D15:E15"/>
    <mergeCell ref="F15:Q15"/>
    <mergeCell ref="A16:C16"/>
    <mergeCell ref="D16:E16"/>
    <mergeCell ref="F16:Q16"/>
    <mergeCell ref="A11:C11"/>
    <mergeCell ref="D11:G11"/>
    <mergeCell ref="H11:Q11"/>
    <mergeCell ref="A13:C13"/>
    <mergeCell ref="A14:C14"/>
    <mergeCell ref="D14:E14"/>
    <mergeCell ref="F14:Q14"/>
    <mergeCell ref="A10:C10"/>
    <mergeCell ref="D10:E10"/>
    <mergeCell ref="F10:Q10"/>
    <mergeCell ref="A9:C9"/>
    <mergeCell ref="D9:E9"/>
    <mergeCell ref="F9:Q9"/>
    <mergeCell ref="A8:C8"/>
    <mergeCell ref="D8:E8"/>
    <mergeCell ref="F8:Q8"/>
    <mergeCell ref="A7:C7"/>
    <mergeCell ref="D7:E7"/>
    <mergeCell ref="F7:Q7"/>
    <mergeCell ref="A6:C6"/>
    <mergeCell ref="D6:E6"/>
    <mergeCell ref="F6:Q6"/>
    <mergeCell ref="A2:Q2"/>
    <mergeCell ref="A4:C4"/>
    <mergeCell ref="A5:C5"/>
    <mergeCell ref="D5:E5"/>
    <mergeCell ref="F5:Q5"/>
  </mergeCells>
  <phoneticPr fontId="3"/>
  <conditionalFormatting sqref="D20:G20">
    <cfRule type="cellIs" dxfId="70" priority="9" operator="notEqual">
      <formula>$D$11</formula>
    </cfRule>
  </conditionalFormatting>
  <conditionalFormatting sqref="D11:G11">
    <cfRule type="cellIs" dxfId="69" priority="8" operator="notEqual">
      <formula>$D$20</formula>
    </cfRule>
  </conditionalFormatting>
  <conditionalFormatting sqref="F15:F16">
    <cfRule type="containsBlanks" dxfId="68" priority="7">
      <formula>LEN(TRIM(F15))=0</formula>
    </cfRule>
  </conditionalFormatting>
  <conditionalFormatting sqref="D15:D16">
    <cfRule type="containsBlanks" dxfId="67" priority="5">
      <formula>LEN(TRIM(D15))=0</formula>
    </cfRule>
  </conditionalFormatting>
  <conditionalFormatting sqref="D19">
    <cfRule type="containsBlanks" dxfId="66" priority="4">
      <formula>LEN(TRIM(D19))=0</formula>
    </cfRule>
  </conditionalFormatting>
  <conditionalFormatting sqref="F19">
    <cfRule type="containsBlanks" dxfId="65" priority="3">
      <formula>LEN(TRIM(F19))=0</formula>
    </cfRule>
  </conditionalFormatting>
  <conditionalFormatting sqref="D6:D10 F6:F10">
    <cfRule type="containsBlanks" dxfId="64" priority="2">
      <formula>LEN(TRIM(D6))=0</formula>
    </cfRule>
  </conditionalFormatting>
  <conditionalFormatting sqref="D17:E18">
    <cfRule type="containsBlanks" dxfId="63" priority="1">
      <formula>LEN(TRIM(D17))=0</formula>
    </cfRule>
  </conditionalFormatting>
  <dataValidations count="2">
    <dataValidation imeMode="hiragana" allowBlank="1" showInputMessage="1" showErrorMessage="1" sqref="D21:Q1048576 F19:Q19 D4:D5 A12:E12 D13:E13 D14 G12:G13 H20 F12:F14 K17:Q18 R1:R1048576 H11:H13 I13:Q13 S1:T5 D1:Q3 A13:C1048576 K4 F5:F10 A1:C11 S7:T1048576 U1:XFD1048576"/>
    <dataValidation imeMode="off" allowBlank="1" showInputMessage="1" showErrorMessage="1" sqref="F15:F16 D6:D10 E20:G20 D15:D17 D19:D20 D11:G11"/>
  </dataValidations>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U37"/>
  <sheetViews>
    <sheetView view="pageBreakPreview" zoomScaleNormal="100" zoomScaleSheetLayoutView="100" workbookViewId="0">
      <pane ySplit="2" topLeftCell="A3" activePane="bottomLeft" state="frozen"/>
      <selection activeCell="A2" sqref="A2:Q2"/>
      <selection pane="bottomLeft" activeCell="B6" sqref="B6:C6"/>
    </sheetView>
  </sheetViews>
  <sheetFormatPr defaultColWidth="4.59765625" defaultRowHeight="22.5" customHeight="1" x14ac:dyDescent="0.45"/>
  <cols>
    <col min="1" max="16384" width="4.59765625" style="4"/>
  </cols>
  <sheetData>
    <row r="1" spans="1:21" ht="22.5" customHeight="1" x14ac:dyDescent="0.45">
      <c r="A1" s="2" t="s">
        <v>14</v>
      </c>
      <c r="D1" s="2" t="str">
        <f>'4_実績(4-6)'!D1</f>
        <v>＜第１四半期用＞</v>
      </c>
      <c r="G1" s="2"/>
      <c r="U1" s="47" t="str">
        <f>'2_事業計画'!Q1</f>
        <v>（西宮市子ども食堂運営支援事業補助金関係）</v>
      </c>
    </row>
    <row r="2" spans="1:21" ht="22.5" customHeight="1" x14ac:dyDescent="0.45">
      <c r="A2" s="295" t="s">
        <v>20</v>
      </c>
      <c r="B2" s="295"/>
      <c r="C2" s="295"/>
      <c r="D2" s="295"/>
      <c r="E2" s="295"/>
      <c r="F2" s="295"/>
      <c r="G2" s="295"/>
      <c r="H2" s="295"/>
      <c r="I2" s="295"/>
      <c r="J2" s="295"/>
      <c r="K2" s="295"/>
      <c r="L2" s="295"/>
      <c r="M2" s="295"/>
      <c r="N2" s="295"/>
      <c r="O2" s="295"/>
      <c r="P2" s="295"/>
      <c r="Q2" s="295"/>
      <c r="R2" s="295"/>
      <c r="S2" s="295"/>
      <c r="T2" s="295"/>
      <c r="U2" s="295"/>
    </row>
    <row r="3" spans="1:21" ht="22.5" customHeight="1" x14ac:dyDescent="0.45">
      <c r="A3" s="180" t="s">
        <v>3</v>
      </c>
      <c r="B3" s="180"/>
      <c r="C3" s="180"/>
      <c r="D3" s="180"/>
      <c r="E3" s="180"/>
      <c r="F3" s="180"/>
      <c r="G3" s="180"/>
      <c r="H3" s="180"/>
      <c r="I3" s="180"/>
      <c r="J3" s="180"/>
      <c r="K3" s="180"/>
      <c r="L3" s="180"/>
      <c r="M3" s="180"/>
      <c r="N3" s="180" t="s">
        <v>131</v>
      </c>
      <c r="O3" s="180"/>
      <c r="P3" s="180"/>
      <c r="Q3" s="180"/>
      <c r="R3" s="180"/>
      <c r="S3" s="180"/>
      <c r="T3" s="180"/>
      <c r="U3" s="180"/>
    </row>
    <row r="4" spans="1:21" ht="18" x14ac:dyDescent="0.45">
      <c r="A4" s="287"/>
      <c r="B4" s="288" t="s">
        <v>19</v>
      </c>
      <c r="C4" s="289"/>
      <c r="D4" s="278" t="s">
        <v>223</v>
      </c>
      <c r="E4" s="278"/>
      <c r="F4" s="278"/>
      <c r="G4" s="278" t="s">
        <v>219</v>
      </c>
      <c r="H4" s="278"/>
      <c r="I4" s="278"/>
      <c r="J4" s="285" t="s">
        <v>224</v>
      </c>
      <c r="K4" s="283" t="s">
        <v>6</v>
      </c>
      <c r="L4" s="283"/>
      <c r="M4" s="284"/>
      <c r="N4" s="288" t="s">
        <v>19</v>
      </c>
      <c r="O4" s="289"/>
      <c r="P4" s="278" t="s">
        <v>57</v>
      </c>
      <c r="Q4" s="278"/>
      <c r="R4" s="278"/>
      <c r="S4" s="283" t="s">
        <v>8</v>
      </c>
      <c r="T4" s="283"/>
      <c r="U4" s="284"/>
    </row>
    <row r="5" spans="1:21" ht="18" x14ac:dyDescent="0.45">
      <c r="A5" s="287"/>
      <c r="B5" s="290"/>
      <c r="C5" s="286"/>
      <c r="D5" s="34" t="s">
        <v>18</v>
      </c>
      <c r="E5" s="34" t="s">
        <v>17</v>
      </c>
      <c r="F5" s="34" t="s">
        <v>16</v>
      </c>
      <c r="G5" s="95" t="s">
        <v>18</v>
      </c>
      <c r="H5" s="95" t="s">
        <v>17</v>
      </c>
      <c r="I5" s="95" t="s">
        <v>16</v>
      </c>
      <c r="J5" s="286"/>
      <c r="K5" s="283"/>
      <c r="L5" s="283"/>
      <c r="M5" s="284"/>
      <c r="N5" s="290"/>
      <c r="O5" s="286"/>
      <c r="P5" s="34" t="s">
        <v>18</v>
      </c>
      <c r="Q5" s="34" t="s">
        <v>17</v>
      </c>
      <c r="R5" s="34" t="s">
        <v>16</v>
      </c>
      <c r="S5" s="283"/>
      <c r="T5" s="283"/>
      <c r="U5" s="284"/>
    </row>
    <row r="6" spans="1:21" ht="22.5" customHeight="1" x14ac:dyDescent="0.45">
      <c r="A6" s="33">
        <v>1</v>
      </c>
      <c r="B6" s="291"/>
      <c r="C6" s="292"/>
      <c r="D6" s="85"/>
      <c r="E6" s="85"/>
      <c r="F6" s="28" t="str">
        <f t="shared" ref="F6:F35" si="0">IF(SUM(D6+E6)=0,"",SUM(D6+E6))</f>
        <v/>
      </c>
      <c r="G6" s="93"/>
      <c r="H6" s="93"/>
      <c r="I6" s="28" t="str">
        <f t="shared" ref="I6:I35" si="1">IF(SUM(G6+H6)=0,"",SUM(G6+H6))</f>
        <v/>
      </c>
      <c r="J6" s="96"/>
      <c r="K6" s="279"/>
      <c r="L6" s="279"/>
      <c r="M6" s="280"/>
      <c r="N6" s="291"/>
      <c r="O6" s="292"/>
      <c r="P6" s="85"/>
      <c r="Q6" s="85"/>
      <c r="R6" s="28" t="str">
        <f t="shared" ref="R6:R35" si="2">IF(SUM(P6+Q6)=0,"",SUM(P6+Q6))</f>
        <v/>
      </c>
      <c r="S6" s="279"/>
      <c r="T6" s="279"/>
      <c r="U6" s="280"/>
    </row>
    <row r="7" spans="1:21" ht="22.5" customHeight="1" x14ac:dyDescent="0.45">
      <c r="A7" s="33">
        <v>2</v>
      </c>
      <c r="B7" s="291"/>
      <c r="C7" s="292"/>
      <c r="D7" s="85"/>
      <c r="E7" s="85"/>
      <c r="F7" s="28" t="str">
        <f t="shared" si="0"/>
        <v/>
      </c>
      <c r="G7" s="93"/>
      <c r="H7" s="93"/>
      <c r="I7" s="28" t="str">
        <f t="shared" si="1"/>
        <v/>
      </c>
      <c r="J7" s="96"/>
      <c r="K7" s="279"/>
      <c r="L7" s="279"/>
      <c r="M7" s="280"/>
      <c r="N7" s="291"/>
      <c r="O7" s="292"/>
      <c r="P7" s="85"/>
      <c r="Q7" s="85"/>
      <c r="R7" s="28" t="str">
        <f t="shared" si="2"/>
        <v/>
      </c>
      <c r="S7" s="279"/>
      <c r="T7" s="279"/>
      <c r="U7" s="280"/>
    </row>
    <row r="8" spans="1:21" ht="22.5" customHeight="1" x14ac:dyDescent="0.45">
      <c r="A8" s="33">
        <v>3</v>
      </c>
      <c r="B8" s="291"/>
      <c r="C8" s="292"/>
      <c r="D8" s="85"/>
      <c r="E8" s="85"/>
      <c r="F8" s="28" t="str">
        <f t="shared" si="0"/>
        <v/>
      </c>
      <c r="G8" s="93"/>
      <c r="H8" s="93"/>
      <c r="I8" s="28" t="str">
        <f t="shared" si="1"/>
        <v/>
      </c>
      <c r="J8" s="96"/>
      <c r="K8" s="279"/>
      <c r="L8" s="279"/>
      <c r="M8" s="280"/>
      <c r="N8" s="291"/>
      <c r="O8" s="292"/>
      <c r="P8" s="85"/>
      <c r="Q8" s="85"/>
      <c r="R8" s="28" t="str">
        <f t="shared" si="2"/>
        <v/>
      </c>
      <c r="S8" s="279"/>
      <c r="T8" s="279"/>
      <c r="U8" s="280"/>
    </row>
    <row r="9" spans="1:21" ht="22.5" customHeight="1" x14ac:dyDescent="0.45">
      <c r="A9" s="33">
        <v>4</v>
      </c>
      <c r="B9" s="291"/>
      <c r="C9" s="292"/>
      <c r="D9" s="85"/>
      <c r="E9" s="85"/>
      <c r="F9" s="28" t="str">
        <f t="shared" si="0"/>
        <v/>
      </c>
      <c r="G9" s="93"/>
      <c r="H9" s="93"/>
      <c r="I9" s="28" t="str">
        <f t="shared" si="1"/>
        <v/>
      </c>
      <c r="J9" s="96"/>
      <c r="K9" s="279"/>
      <c r="L9" s="279"/>
      <c r="M9" s="280"/>
      <c r="N9" s="291"/>
      <c r="O9" s="292"/>
      <c r="P9" s="85"/>
      <c r="Q9" s="85"/>
      <c r="R9" s="28" t="str">
        <f t="shared" si="2"/>
        <v/>
      </c>
      <c r="S9" s="279"/>
      <c r="T9" s="279"/>
      <c r="U9" s="280"/>
    </row>
    <row r="10" spans="1:21" ht="22.5" customHeight="1" x14ac:dyDescent="0.45">
      <c r="A10" s="33">
        <v>5</v>
      </c>
      <c r="B10" s="291"/>
      <c r="C10" s="292"/>
      <c r="D10" s="85"/>
      <c r="E10" s="85"/>
      <c r="F10" s="28" t="str">
        <f t="shared" si="0"/>
        <v/>
      </c>
      <c r="G10" s="93"/>
      <c r="H10" s="93"/>
      <c r="I10" s="28" t="str">
        <f t="shared" si="1"/>
        <v/>
      </c>
      <c r="J10" s="96"/>
      <c r="K10" s="279"/>
      <c r="L10" s="279"/>
      <c r="M10" s="280"/>
      <c r="N10" s="291"/>
      <c r="O10" s="292"/>
      <c r="P10" s="85"/>
      <c r="Q10" s="85"/>
      <c r="R10" s="28" t="str">
        <f t="shared" si="2"/>
        <v/>
      </c>
      <c r="S10" s="279"/>
      <c r="T10" s="279"/>
      <c r="U10" s="280"/>
    </row>
    <row r="11" spans="1:21" ht="22.5" customHeight="1" x14ac:dyDescent="0.45">
      <c r="A11" s="33">
        <v>6</v>
      </c>
      <c r="B11" s="291"/>
      <c r="C11" s="292"/>
      <c r="D11" s="85"/>
      <c r="E11" s="85"/>
      <c r="F11" s="28" t="str">
        <f t="shared" si="0"/>
        <v/>
      </c>
      <c r="G11" s="93"/>
      <c r="H11" s="93"/>
      <c r="I11" s="28" t="str">
        <f t="shared" si="1"/>
        <v/>
      </c>
      <c r="J11" s="96"/>
      <c r="K11" s="279"/>
      <c r="L11" s="279"/>
      <c r="M11" s="280"/>
      <c r="N11" s="291"/>
      <c r="O11" s="292"/>
      <c r="P11" s="85"/>
      <c r="Q11" s="85"/>
      <c r="R11" s="28" t="str">
        <f t="shared" si="2"/>
        <v/>
      </c>
      <c r="S11" s="279"/>
      <c r="T11" s="279"/>
      <c r="U11" s="280"/>
    </row>
    <row r="12" spans="1:21" ht="22.5" customHeight="1" x14ac:dyDescent="0.45">
      <c r="A12" s="33">
        <v>7</v>
      </c>
      <c r="B12" s="291"/>
      <c r="C12" s="292"/>
      <c r="D12" s="85"/>
      <c r="E12" s="85"/>
      <c r="F12" s="28" t="str">
        <f t="shared" si="0"/>
        <v/>
      </c>
      <c r="G12" s="93"/>
      <c r="H12" s="93"/>
      <c r="I12" s="28" t="str">
        <f t="shared" si="1"/>
        <v/>
      </c>
      <c r="J12" s="96"/>
      <c r="K12" s="279"/>
      <c r="L12" s="279"/>
      <c r="M12" s="280"/>
      <c r="N12" s="291"/>
      <c r="O12" s="292"/>
      <c r="P12" s="85"/>
      <c r="Q12" s="85"/>
      <c r="R12" s="28" t="str">
        <f t="shared" si="2"/>
        <v/>
      </c>
      <c r="S12" s="279"/>
      <c r="T12" s="279"/>
      <c r="U12" s="280"/>
    </row>
    <row r="13" spans="1:21" ht="22.5" customHeight="1" x14ac:dyDescent="0.45">
      <c r="A13" s="33">
        <v>8</v>
      </c>
      <c r="B13" s="291"/>
      <c r="C13" s="292"/>
      <c r="D13" s="85"/>
      <c r="E13" s="85"/>
      <c r="F13" s="28" t="str">
        <f t="shared" si="0"/>
        <v/>
      </c>
      <c r="G13" s="93"/>
      <c r="H13" s="93"/>
      <c r="I13" s="28" t="str">
        <f t="shared" si="1"/>
        <v/>
      </c>
      <c r="J13" s="96"/>
      <c r="K13" s="279"/>
      <c r="L13" s="279"/>
      <c r="M13" s="280"/>
      <c r="N13" s="291"/>
      <c r="O13" s="292"/>
      <c r="P13" s="85"/>
      <c r="Q13" s="85"/>
      <c r="R13" s="28" t="str">
        <f t="shared" si="2"/>
        <v/>
      </c>
      <c r="S13" s="279"/>
      <c r="T13" s="279"/>
      <c r="U13" s="280"/>
    </row>
    <row r="14" spans="1:21" ht="22.5" customHeight="1" x14ac:dyDescent="0.45">
      <c r="A14" s="33">
        <v>9</v>
      </c>
      <c r="B14" s="291"/>
      <c r="C14" s="292"/>
      <c r="D14" s="85"/>
      <c r="E14" s="85"/>
      <c r="F14" s="28" t="str">
        <f t="shared" si="0"/>
        <v/>
      </c>
      <c r="G14" s="93"/>
      <c r="H14" s="93"/>
      <c r="I14" s="28" t="str">
        <f t="shared" si="1"/>
        <v/>
      </c>
      <c r="J14" s="96"/>
      <c r="K14" s="279"/>
      <c r="L14" s="279"/>
      <c r="M14" s="280"/>
      <c r="N14" s="291"/>
      <c r="O14" s="292"/>
      <c r="P14" s="85"/>
      <c r="Q14" s="85"/>
      <c r="R14" s="28" t="str">
        <f t="shared" si="2"/>
        <v/>
      </c>
      <c r="S14" s="279"/>
      <c r="T14" s="279"/>
      <c r="U14" s="280"/>
    </row>
    <row r="15" spans="1:21" ht="22.5" customHeight="1" x14ac:dyDescent="0.45">
      <c r="A15" s="33">
        <v>10</v>
      </c>
      <c r="B15" s="291"/>
      <c r="C15" s="292"/>
      <c r="D15" s="85"/>
      <c r="E15" s="85"/>
      <c r="F15" s="28" t="str">
        <f t="shared" si="0"/>
        <v/>
      </c>
      <c r="G15" s="93"/>
      <c r="H15" s="93"/>
      <c r="I15" s="28" t="str">
        <f t="shared" si="1"/>
        <v/>
      </c>
      <c r="J15" s="96"/>
      <c r="K15" s="279"/>
      <c r="L15" s="279"/>
      <c r="M15" s="280"/>
      <c r="N15" s="291"/>
      <c r="O15" s="292"/>
      <c r="P15" s="85"/>
      <c r="Q15" s="85"/>
      <c r="R15" s="28" t="str">
        <f t="shared" si="2"/>
        <v/>
      </c>
      <c r="S15" s="279"/>
      <c r="T15" s="279"/>
      <c r="U15" s="280"/>
    </row>
    <row r="16" spans="1:21" ht="22.5" customHeight="1" x14ac:dyDescent="0.45">
      <c r="A16" s="33">
        <v>11</v>
      </c>
      <c r="B16" s="291"/>
      <c r="C16" s="292"/>
      <c r="D16" s="85"/>
      <c r="E16" s="85"/>
      <c r="F16" s="28" t="str">
        <f t="shared" si="0"/>
        <v/>
      </c>
      <c r="G16" s="93"/>
      <c r="H16" s="93"/>
      <c r="I16" s="28" t="str">
        <f t="shared" si="1"/>
        <v/>
      </c>
      <c r="J16" s="96"/>
      <c r="K16" s="279"/>
      <c r="L16" s="279"/>
      <c r="M16" s="280"/>
      <c r="N16" s="291"/>
      <c r="O16" s="292"/>
      <c r="P16" s="85"/>
      <c r="Q16" s="85"/>
      <c r="R16" s="28" t="str">
        <f t="shared" si="2"/>
        <v/>
      </c>
      <c r="S16" s="279"/>
      <c r="T16" s="279"/>
      <c r="U16" s="280"/>
    </row>
    <row r="17" spans="1:21" ht="22.5" customHeight="1" x14ac:dyDescent="0.45">
      <c r="A17" s="33">
        <v>12</v>
      </c>
      <c r="B17" s="291"/>
      <c r="C17" s="292"/>
      <c r="D17" s="85"/>
      <c r="E17" s="85"/>
      <c r="F17" s="28" t="str">
        <f t="shared" si="0"/>
        <v/>
      </c>
      <c r="G17" s="93"/>
      <c r="H17" s="93"/>
      <c r="I17" s="28" t="str">
        <f t="shared" si="1"/>
        <v/>
      </c>
      <c r="J17" s="96"/>
      <c r="K17" s="279"/>
      <c r="L17" s="279"/>
      <c r="M17" s="280"/>
      <c r="N17" s="291"/>
      <c r="O17" s="292"/>
      <c r="P17" s="85"/>
      <c r="Q17" s="85"/>
      <c r="R17" s="28" t="str">
        <f t="shared" si="2"/>
        <v/>
      </c>
      <c r="S17" s="279"/>
      <c r="T17" s="279"/>
      <c r="U17" s="280"/>
    </row>
    <row r="18" spans="1:21" ht="22.5" customHeight="1" x14ac:dyDescent="0.45">
      <c r="A18" s="33">
        <v>13</v>
      </c>
      <c r="B18" s="291"/>
      <c r="C18" s="292"/>
      <c r="D18" s="85"/>
      <c r="E18" s="85"/>
      <c r="F18" s="28" t="str">
        <f t="shared" si="0"/>
        <v/>
      </c>
      <c r="G18" s="93"/>
      <c r="H18" s="93"/>
      <c r="I18" s="28" t="str">
        <f t="shared" si="1"/>
        <v/>
      </c>
      <c r="J18" s="96"/>
      <c r="K18" s="279"/>
      <c r="L18" s="279"/>
      <c r="M18" s="280"/>
      <c r="N18" s="291"/>
      <c r="O18" s="292"/>
      <c r="P18" s="85"/>
      <c r="Q18" s="85"/>
      <c r="R18" s="28" t="str">
        <f t="shared" si="2"/>
        <v/>
      </c>
      <c r="S18" s="279"/>
      <c r="T18" s="279"/>
      <c r="U18" s="280"/>
    </row>
    <row r="19" spans="1:21" ht="22.5" customHeight="1" x14ac:dyDescent="0.45">
      <c r="A19" s="33">
        <v>14</v>
      </c>
      <c r="B19" s="291"/>
      <c r="C19" s="292"/>
      <c r="D19" s="85"/>
      <c r="E19" s="85"/>
      <c r="F19" s="28" t="str">
        <f t="shared" si="0"/>
        <v/>
      </c>
      <c r="G19" s="93"/>
      <c r="H19" s="93"/>
      <c r="I19" s="28" t="str">
        <f t="shared" si="1"/>
        <v/>
      </c>
      <c r="J19" s="96"/>
      <c r="K19" s="279"/>
      <c r="L19" s="279"/>
      <c r="M19" s="280"/>
      <c r="N19" s="291"/>
      <c r="O19" s="292"/>
      <c r="P19" s="85"/>
      <c r="Q19" s="85"/>
      <c r="R19" s="28" t="str">
        <f t="shared" si="2"/>
        <v/>
      </c>
      <c r="S19" s="279"/>
      <c r="T19" s="279"/>
      <c r="U19" s="280"/>
    </row>
    <row r="20" spans="1:21" ht="22.5" customHeight="1" x14ac:dyDescent="0.45">
      <c r="A20" s="33">
        <v>15</v>
      </c>
      <c r="B20" s="291"/>
      <c r="C20" s="292"/>
      <c r="D20" s="85"/>
      <c r="E20" s="85"/>
      <c r="F20" s="28" t="str">
        <f t="shared" si="0"/>
        <v/>
      </c>
      <c r="G20" s="93"/>
      <c r="H20" s="93"/>
      <c r="I20" s="28" t="str">
        <f t="shared" si="1"/>
        <v/>
      </c>
      <c r="J20" s="96"/>
      <c r="K20" s="279"/>
      <c r="L20" s="279"/>
      <c r="M20" s="280"/>
      <c r="N20" s="291"/>
      <c r="O20" s="292"/>
      <c r="P20" s="85"/>
      <c r="Q20" s="85"/>
      <c r="R20" s="28" t="str">
        <f t="shared" si="2"/>
        <v/>
      </c>
      <c r="S20" s="279"/>
      <c r="T20" s="279"/>
      <c r="U20" s="280"/>
    </row>
    <row r="21" spans="1:21" ht="22.5" customHeight="1" x14ac:dyDescent="0.45">
      <c r="A21" s="33">
        <v>16</v>
      </c>
      <c r="B21" s="291"/>
      <c r="C21" s="292"/>
      <c r="D21" s="85"/>
      <c r="E21" s="85"/>
      <c r="F21" s="28" t="str">
        <f t="shared" si="0"/>
        <v/>
      </c>
      <c r="G21" s="93"/>
      <c r="H21" s="93"/>
      <c r="I21" s="28" t="str">
        <f t="shared" si="1"/>
        <v/>
      </c>
      <c r="J21" s="96"/>
      <c r="K21" s="279"/>
      <c r="L21" s="279"/>
      <c r="M21" s="280"/>
      <c r="N21" s="291"/>
      <c r="O21" s="292"/>
      <c r="P21" s="85"/>
      <c r="Q21" s="85"/>
      <c r="R21" s="28" t="str">
        <f t="shared" si="2"/>
        <v/>
      </c>
      <c r="S21" s="279"/>
      <c r="T21" s="293"/>
      <c r="U21" s="294"/>
    </row>
    <row r="22" spans="1:21" ht="22.5" customHeight="1" x14ac:dyDescent="0.45">
      <c r="A22" s="33">
        <v>17</v>
      </c>
      <c r="B22" s="291"/>
      <c r="C22" s="292"/>
      <c r="D22" s="85"/>
      <c r="E22" s="85"/>
      <c r="F22" s="28" t="str">
        <f t="shared" si="0"/>
        <v/>
      </c>
      <c r="G22" s="93"/>
      <c r="H22" s="93"/>
      <c r="I22" s="28" t="str">
        <f t="shared" si="1"/>
        <v/>
      </c>
      <c r="J22" s="96"/>
      <c r="K22" s="279"/>
      <c r="L22" s="279"/>
      <c r="M22" s="280"/>
      <c r="N22" s="291"/>
      <c r="O22" s="292"/>
      <c r="P22" s="85"/>
      <c r="Q22" s="85"/>
      <c r="R22" s="28" t="str">
        <f t="shared" si="2"/>
        <v/>
      </c>
      <c r="S22" s="279"/>
      <c r="T22" s="279"/>
      <c r="U22" s="280"/>
    </row>
    <row r="23" spans="1:21" ht="22.5" customHeight="1" x14ac:dyDescent="0.45">
      <c r="A23" s="33">
        <v>18</v>
      </c>
      <c r="B23" s="291"/>
      <c r="C23" s="292"/>
      <c r="D23" s="85"/>
      <c r="E23" s="85"/>
      <c r="F23" s="28" t="str">
        <f t="shared" si="0"/>
        <v/>
      </c>
      <c r="G23" s="93"/>
      <c r="H23" s="93"/>
      <c r="I23" s="28" t="str">
        <f t="shared" si="1"/>
        <v/>
      </c>
      <c r="J23" s="96"/>
      <c r="K23" s="279"/>
      <c r="L23" s="279"/>
      <c r="M23" s="280"/>
      <c r="N23" s="291"/>
      <c r="O23" s="292"/>
      <c r="P23" s="85"/>
      <c r="Q23" s="85"/>
      <c r="R23" s="28" t="str">
        <f t="shared" si="2"/>
        <v/>
      </c>
      <c r="S23" s="279"/>
      <c r="T23" s="279"/>
      <c r="U23" s="280"/>
    </row>
    <row r="24" spans="1:21" ht="22.5" customHeight="1" x14ac:dyDescent="0.45">
      <c r="A24" s="33">
        <v>19</v>
      </c>
      <c r="B24" s="291"/>
      <c r="C24" s="292"/>
      <c r="D24" s="85"/>
      <c r="E24" s="85"/>
      <c r="F24" s="28" t="str">
        <f t="shared" si="0"/>
        <v/>
      </c>
      <c r="G24" s="93"/>
      <c r="H24" s="93"/>
      <c r="I24" s="28" t="str">
        <f t="shared" si="1"/>
        <v/>
      </c>
      <c r="J24" s="96"/>
      <c r="K24" s="279"/>
      <c r="L24" s="279"/>
      <c r="M24" s="280"/>
      <c r="N24" s="291"/>
      <c r="O24" s="292"/>
      <c r="P24" s="85"/>
      <c r="Q24" s="85"/>
      <c r="R24" s="28" t="str">
        <f t="shared" si="2"/>
        <v/>
      </c>
      <c r="S24" s="279"/>
      <c r="T24" s="279"/>
      <c r="U24" s="280"/>
    </row>
    <row r="25" spans="1:21" ht="22.5" customHeight="1" x14ac:dyDescent="0.45">
      <c r="A25" s="33">
        <v>20</v>
      </c>
      <c r="B25" s="291"/>
      <c r="C25" s="292"/>
      <c r="D25" s="85"/>
      <c r="E25" s="85"/>
      <c r="F25" s="28" t="str">
        <f t="shared" si="0"/>
        <v/>
      </c>
      <c r="G25" s="93"/>
      <c r="H25" s="93"/>
      <c r="I25" s="28" t="str">
        <f t="shared" si="1"/>
        <v/>
      </c>
      <c r="J25" s="96"/>
      <c r="K25" s="279"/>
      <c r="L25" s="279"/>
      <c r="M25" s="280"/>
      <c r="N25" s="291"/>
      <c r="O25" s="292"/>
      <c r="P25" s="85"/>
      <c r="Q25" s="85"/>
      <c r="R25" s="28" t="str">
        <f t="shared" si="2"/>
        <v/>
      </c>
      <c r="S25" s="279"/>
      <c r="T25" s="279"/>
      <c r="U25" s="280"/>
    </row>
    <row r="26" spans="1:21" ht="22.5" customHeight="1" x14ac:dyDescent="0.45">
      <c r="A26" s="33">
        <v>21</v>
      </c>
      <c r="B26" s="291"/>
      <c r="C26" s="292"/>
      <c r="D26" s="85"/>
      <c r="E26" s="85"/>
      <c r="F26" s="28" t="str">
        <f t="shared" si="0"/>
        <v/>
      </c>
      <c r="G26" s="93"/>
      <c r="H26" s="93"/>
      <c r="I26" s="28" t="str">
        <f t="shared" si="1"/>
        <v/>
      </c>
      <c r="J26" s="96"/>
      <c r="K26" s="279"/>
      <c r="L26" s="279"/>
      <c r="M26" s="280"/>
      <c r="N26" s="291"/>
      <c r="O26" s="292"/>
      <c r="P26" s="85"/>
      <c r="Q26" s="85"/>
      <c r="R26" s="28" t="str">
        <f t="shared" si="2"/>
        <v/>
      </c>
      <c r="S26" s="279"/>
      <c r="T26" s="279"/>
      <c r="U26" s="280"/>
    </row>
    <row r="27" spans="1:21" ht="22.5" customHeight="1" x14ac:dyDescent="0.45">
      <c r="A27" s="33">
        <v>22</v>
      </c>
      <c r="B27" s="291"/>
      <c r="C27" s="292"/>
      <c r="D27" s="85"/>
      <c r="E27" s="85"/>
      <c r="F27" s="28" t="str">
        <f t="shared" si="0"/>
        <v/>
      </c>
      <c r="G27" s="93"/>
      <c r="H27" s="93"/>
      <c r="I27" s="28" t="str">
        <f t="shared" si="1"/>
        <v/>
      </c>
      <c r="J27" s="96"/>
      <c r="K27" s="279"/>
      <c r="L27" s="279"/>
      <c r="M27" s="280"/>
      <c r="N27" s="291"/>
      <c r="O27" s="292"/>
      <c r="P27" s="85"/>
      <c r="Q27" s="85"/>
      <c r="R27" s="28" t="str">
        <f t="shared" si="2"/>
        <v/>
      </c>
      <c r="S27" s="279"/>
      <c r="T27" s="279"/>
      <c r="U27" s="280"/>
    </row>
    <row r="28" spans="1:21" ht="22.5" customHeight="1" x14ac:dyDescent="0.45">
      <c r="A28" s="33">
        <v>23</v>
      </c>
      <c r="B28" s="291"/>
      <c r="C28" s="292"/>
      <c r="D28" s="85"/>
      <c r="E28" s="85"/>
      <c r="F28" s="28" t="str">
        <f t="shared" si="0"/>
        <v/>
      </c>
      <c r="G28" s="93"/>
      <c r="H28" s="93"/>
      <c r="I28" s="28" t="str">
        <f t="shared" si="1"/>
        <v/>
      </c>
      <c r="J28" s="96"/>
      <c r="K28" s="279"/>
      <c r="L28" s="279"/>
      <c r="M28" s="280"/>
      <c r="N28" s="291"/>
      <c r="O28" s="292"/>
      <c r="P28" s="85"/>
      <c r="Q28" s="85"/>
      <c r="R28" s="28" t="str">
        <f t="shared" si="2"/>
        <v/>
      </c>
      <c r="S28" s="279"/>
      <c r="T28" s="279"/>
      <c r="U28" s="280"/>
    </row>
    <row r="29" spans="1:21" ht="22.5" customHeight="1" x14ac:dyDescent="0.45">
      <c r="A29" s="33">
        <v>24</v>
      </c>
      <c r="B29" s="291"/>
      <c r="C29" s="292"/>
      <c r="D29" s="85"/>
      <c r="E29" s="85"/>
      <c r="F29" s="28" t="str">
        <f t="shared" si="0"/>
        <v/>
      </c>
      <c r="G29" s="93"/>
      <c r="H29" s="93"/>
      <c r="I29" s="28" t="str">
        <f t="shared" si="1"/>
        <v/>
      </c>
      <c r="J29" s="96"/>
      <c r="K29" s="279"/>
      <c r="L29" s="279"/>
      <c r="M29" s="280"/>
      <c r="N29" s="291"/>
      <c r="O29" s="292"/>
      <c r="P29" s="85"/>
      <c r="Q29" s="85"/>
      <c r="R29" s="28" t="str">
        <f t="shared" si="2"/>
        <v/>
      </c>
      <c r="S29" s="279"/>
      <c r="T29" s="279"/>
      <c r="U29" s="280"/>
    </row>
    <row r="30" spans="1:21" ht="22.5" customHeight="1" x14ac:dyDescent="0.45">
      <c r="A30" s="33">
        <v>25</v>
      </c>
      <c r="B30" s="291"/>
      <c r="C30" s="292"/>
      <c r="D30" s="85"/>
      <c r="E30" s="85"/>
      <c r="F30" s="28" t="str">
        <f t="shared" si="0"/>
        <v/>
      </c>
      <c r="G30" s="93"/>
      <c r="H30" s="93"/>
      <c r="I30" s="28" t="str">
        <f t="shared" si="1"/>
        <v/>
      </c>
      <c r="J30" s="96"/>
      <c r="K30" s="279"/>
      <c r="L30" s="279"/>
      <c r="M30" s="280"/>
      <c r="N30" s="291"/>
      <c r="O30" s="292"/>
      <c r="P30" s="85"/>
      <c r="Q30" s="85"/>
      <c r="R30" s="28" t="str">
        <f t="shared" si="2"/>
        <v/>
      </c>
      <c r="S30" s="279"/>
      <c r="T30" s="279"/>
      <c r="U30" s="280"/>
    </row>
    <row r="31" spans="1:21" ht="22.5" customHeight="1" x14ac:dyDescent="0.45">
      <c r="A31" s="33">
        <v>26</v>
      </c>
      <c r="B31" s="291"/>
      <c r="C31" s="292"/>
      <c r="D31" s="85"/>
      <c r="E31" s="85"/>
      <c r="F31" s="28" t="str">
        <f t="shared" si="0"/>
        <v/>
      </c>
      <c r="G31" s="93"/>
      <c r="H31" s="93"/>
      <c r="I31" s="28" t="str">
        <f t="shared" si="1"/>
        <v/>
      </c>
      <c r="J31" s="96"/>
      <c r="K31" s="279"/>
      <c r="L31" s="279"/>
      <c r="M31" s="280"/>
      <c r="N31" s="291"/>
      <c r="O31" s="292"/>
      <c r="P31" s="85"/>
      <c r="Q31" s="85"/>
      <c r="R31" s="28" t="str">
        <f t="shared" si="2"/>
        <v/>
      </c>
      <c r="S31" s="279"/>
      <c r="T31" s="279"/>
      <c r="U31" s="280"/>
    </row>
    <row r="32" spans="1:21" ht="22.5" customHeight="1" x14ac:dyDescent="0.45">
      <c r="A32" s="33">
        <v>27</v>
      </c>
      <c r="B32" s="291"/>
      <c r="C32" s="292"/>
      <c r="D32" s="85"/>
      <c r="E32" s="85"/>
      <c r="F32" s="28" t="str">
        <f t="shared" si="0"/>
        <v/>
      </c>
      <c r="G32" s="93"/>
      <c r="H32" s="93"/>
      <c r="I32" s="28" t="str">
        <f t="shared" si="1"/>
        <v/>
      </c>
      <c r="J32" s="96"/>
      <c r="K32" s="279"/>
      <c r="L32" s="279"/>
      <c r="M32" s="280"/>
      <c r="N32" s="291"/>
      <c r="O32" s="292"/>
      <c r="P32" s="85"/>
      <c r="Q32" s="85"/>
      <c r="R32" s="28" t="str">
        <f t="shared" si="2"/>
        <v/>
      </c>
      <c r="S32" s="279"/>
      <c r="T32" s="293"/>
      <c r="U32" s="294"/>
    </row>
    <row r="33" spans="1:21" ht="22.5" customHeight="1" x14ac:dyDescent="0.45">
      <c r="A33" s="33">
        <v>28</v>
      </c>
      <c r="B33" s="291"/>
      <c r="C33" s="292"/>
      <c r="D33" s="85"/>
      <c r="E33" s="85"/>
      <c r="F33" s="28" t="str">
        <f t="shared" si="0"/>
        <v/>
      </c>
      <c r="G33" s="93"/>
      <c r="H33" s="93"/>
      <c r="I33" s="28" t="str">
        <f t="shared" si="1"/>
        <v/>
      </c>
      <c r="J33" s="96"/>
      <c r="K33" s="279"/>
      <c r="L33" s="279"/>
      <c r="M33" s="280"/>
      <c r="N33" s="291"/>
      <c r="O33" s="292"/>
      <c r="P33" s="85"/>
      <c r="Q33" s="85"/>
      <c r="R33" s="28" t="str">
        <f t="shared" si="2"/>
        <v/>
      </c>
      <c r="S33" s="279"/>
      <c r="T33" s="279"/>
      <c r="U33" s="280"/>
    </row>
    <row r="34" spans="1:21" ht="22.5" customHeight="1" x14ac:dyDescent="0.45">
      <c r="A34" s="33">
        <v>29</v>
      </c>
      <c r="B34" s="291"/>
      <c r="C34" s="292"/>
      <c r="D34" s="85"/>
      <c r="E34" s="85"/>
      <c r="F34" s="28" t="str">
        <f t="shared" si="0"/>
        <v/>
      </c>
      <c r="G34" s="93"/>
      <c r="H34" s="93"/>
      <c r="I34" s="28" t="str">
        <f t="shared" si="1"/>
        <v/>
      </c>
      <c r="J34" s="96"/>
      <c r="K34" s="279"/>
      <c r="L34" s="279"/>
      <c r="M34" s="280"/>
      <c r="N34" s="291"/>
      <c r="O34" s="292"/>
      <c r="P34" s="85"/>
      <c r="Q34" s="85"/>
      <c r="R34" s="28" t="str">
        <f t="shared" si="2"/>
        <v/>
      </c>
      <c r="S34" s="279"/>
      <c r="T34" s="279"/>
      <c r="U34" s="280"/>
    </row>
    <row r="35" spans="1:21" ht="22.5" customHeight="1" x14ac:dyDescent="0.45">
      <c r="A35" s="33">
        <v>30</v>
      </c>
      <c r="B35" s="291"/>
      <c r="C35" s="292"/>
      <c r="D35" s="85"/>
      <c r="E35" s="85"/>
      <c r="F35" s="28" t="str">
        <f t="shared" si="0"/>
        <v/>
      </c>
      <c r="G35" s="93"/>
      <c r="H35" s="93"/>
      <c r="I35" s="28" t="str">
        <f t="shared" si="1"/>
        <v/>
      </c>
      <c r="J35" s="96"/>
      <c r="K35" s="279"/>
      <c r="L35" s="279"/>
      <c r="M35" s="280"/>
      <c r="N35" s="291"/>
      <c r="O35" s="292"/>
      <c r="P35" s="85"/>
      <c r="Q35" s="85"/>
      <c r="R35" s="28" t="str">
        <f t="shared" si="2"/>
        <v/>
      </c>
      <c r="S35" s="279"/>
      <c r="T35" s="279"/>
      <c r="U35" s="280"/>
    </row>
    <row r="36" spans="1:21" ht="22.5" customHeight="1" x14ac:dyDescent="0.45">
      <c r="A36" s="30"/>
      <c r="B36" s="296" t="s">
        <v>15</v>
      </c>
      <c r="C36" s="281"/>
      <c r="D36" s="29" t="str">
        <f t="shared" ref="D36:J36" si="3">IF(SUM(D6:D35)=0,"",SUM(D6:D35))</f>
        <v/>
      </c>
      <c r="E36" s="91" t="str">
        <f t="shared" si="3"/>
        <v/>
      </c>
      <c r="F36" s="91" t="str">
        <f t="shared" si="3"/>
        <v/>
      </c>
      <c r="G36" s="94" t="str">
        <f t="shared" si="3"/>
        <v/>
      </c>
      <c r="H36" s="94" t="str">
        <f t="shared" si="3"/>
        <v/>
      </c>
      <c r="I36" s="94" t="str">
        <f t="shared" si="3"/>
        <v/>
      </c>
      <c r="J36" s="97" t="str">
        <f t="shared" si="3"/>
        <v/>
      </c>
      <c r="K36" s="281"/>
      <c r="L36" s="281"/>
      <c r="M36" s="282"/>
      <c r="N36" s="296" t="s">
        <v>15</v>
      </c>
      <c r="O36" s="281"/>
      <c r="P36" s="91" t="str">
        <f>IF(SUM(P6:P35)=0,"",SUM(P6:P35))</f>
        <v/>
      </c>
      <c r="Q36" s="91" t="str">
        <f>IF(SUM(Q6:Q35)=0,"",SUM(Q6:Q35))</f>
        <v/>
      </c>
      <c r="R36" s="91" t="str">
        <f>IF(SUM(R6:R35)=0,"",SUM(R6:R35))</f>
        <v/>
      </c>
      <c r="S36" s="281"/>
      <c r="T36" s="281"/>
      <c r="U36" s="282"/>
    </row>
    <row r="37" spans="1:21" ht="18" x14ac:dyDescent="0.45">
      <c r="A37" s="4" t="s">
        <v>61</v>
      </c>
    </row>
  </sheetData>
  <sheetProtection sheet="1" objects="1" scenarios="1"/>
  <mergeCells count="136">
    <mergeCell ref="N34:O34"/>
    <mergeCell ref="S34:U34"/>
    <mergeCell ref="N35:O35"/>
    <mergeCell ref="S35:U35"/>
    <mergeCell ref="A2:U2"/>
    <mergeCell ref="A3:M3"/>
    <mergeCell ref="N3:U3"/>
    <mergeCell ref="B36:C36"/>
    <mergeCell ref="N36:O36"/>
    <mergeCell ref="S36:U36"/>
    <mergeCell ref="N29:O29"/>
    <mergeCell ref="S29:U29"/>
    <mergeCell ref="N30:O30"/>
    <mergeCell ref="S30:U30"/>
    <mergeCell ref="N31:O31"/>
    <mergeCell ref="S31:U31"/>
    <mergeCell ref="N32:O32"/>
    <mergeCell ref="S32:U32"/>
    <mergeCell ref="N33:O33"/>
    <mergeCell ref="S33:U33"/>
    <mergeCell ref="N24:O24"/>
    <mergeCell ref="S24:U24"/>
    <mergeCell ref="N25:O25"/>
    <mergeCell ref="S25:U25"/>
    <mergeCell ref="N26:O26"/>
    <mergeCell ref="S26:U26"/>
    <mergeCell ref="N27:O27"/>
    <mergeCell ref="S27:U27"/>
    <mergeCell ref="N28:O28"/>
    <mergeCell ref="S28:U28"/>
    <mergeCell ref="N19:O19"/>
    <mergeCell ref="S19:U19"/>
    <mergeCell ref="N20:O20"/>
    <mergeCell ref="S20:U20"/>
    <mergeCell ref="N21:O21"/>
    <mergeCell ref="S21:U21"/>
    <mergeCell ref="N22:O22"/>
    <mergeCell ref="S22:U22"/>
    <mergeCell ref="N23:O23"/>
    <mergeCell ref="S23:U23"/>
    <mergeCell ref="N14:O14"/>
    <mergeCell ref="S14:U14"/>
    <mergeCell ref="N15:O15"/>
    <mergeCell ref="S15:U15"/>
    <mergeCell ref="N16:O16"/>
    <mergeCell ref="S16:U16"/>
    <mergeCell ref="N17:O17"/>
    <mergeCell ref="S17:U17"/>
    <mergeCell ref="N18:O18"/>
    <mergeCell ref="S18:U18"/>
    <mergeCell ref="N9:O9"/>
    <mergeCell ref="S9:U9"/>
    <mergeCell ref="N10:O10"/>
    <mergeCell ref="S10:U10"/>
    <mergeCell ref="N11:O11"/>
    <mergeCell ref="S11:U11"/>
    <mergeCell ref="N12:O12"/>
    <mergeCell ref="S12:U12"/>
    <mergeCell ref="N13:O13"/>
    <mergeCell ref="S13:U13"/>
    <mergeCell ref="N4:O5"/>
    <mergeCell ref="P4:R4"/>
    <mergeCell ref="S4:U5"/>
    <mergeCell ref="N6:O6"/>
    <mergeCell ref="S6:U6"/>
    <mergeCell ref="N7:O7"/>
    <mergeCell ref="S7:U7"/>
    <mergeCell ref="N8:O8"/>
    <mergeCell ref="S8:U8"/>
    <mergeCell ref="B23:C23"/>
    <mergeCell ref="B24:C24"/>
    <mergeCell ref="B25:C25"/>
    <mergeCell ref="B35:C35"/>
    <mergeCell ref="B26:C26"/>
    <mergeCell ref="B27:C27"/>
    <mergeCell ref="B28:C28"/>
    <mergeCell ref="B29:C29"/>
    <mergeCell ref="B30:C30"/>
    <mergeCell ref="B31:C31"/>
    <mergeCell ref="B32:C32"/>
    <mergeCell ref="B33:C33"/>
    <mergeCell ref="B34:C34"/>
    <mergeCell ref="B14:C14"/>
    <mergeCell ref="B15:C15"/>
    <mergeCell ref="B16:C16"/>
    <mergeCell ref="B17:C17"/>
    <mergeCell ref="B18:C18"/>
    <mergeCell ref="B19:C19"/>
    <mergeCell ref="B20:C20"/>
    <mergeCell ref="B21:C21"/>
    <mergeCell ref="B22:C22"/>
    <mergeCell ref="D4:F4"/>
    <mergeCell ref="A4:A5"/>
    <mergeCell ref="B4:C5"/>
    <mergeCell ref="B6:C6"/>
    <mergeCell ref="B7:C7"/>
    <mergeCell ref="K18:M18"/>
    <mergeCell ref="K19:M19"/>
    <mergeCell ref="K20:M20"/>
    <mergeCell ref="K11:M11"/>
    <mergeCell ref="K12:M12"/>
    <mergeCell ref="K13:M13"/>
    <mergeCell ref="K14:M14"/>
    <mergeCell ref="K15:M15"/>
    <mergeCell ref="K6:M6"/>
    <mergeCell ref="K7:M7"/>
    <mergeCell ref="K8:M8"/>
    <mergeCell ref="K9:M9"/>
    <mergeCell ref="K10:M10"/>
    <mergeCell ref="B8:C8"/>
    <mergeCell ref="B9:C9"/>
    <mergeCell ref="B10:C10"/>
    <mergeCell ref="B11:C11"/>
    <mergeCell ref="B12:C12"/>
    <mergeCell ref="B13:C13"/>
    <mergeCell ref="G4:I4"/>
    <mergeCell ref="K21:M21"/>
    <mergeCell ref="K22:M22"/>
    <mergeCell ref="K23:M23"/>
    <mergeCell ref="K24:M24"/>
    <mergeCell ref="K25:M25"/>
    <mergeCell ref="K16:M16"/>
    <mergeCell ref="K17:M17"/>
    <mergeCell ref="K36:M36"/>
    <mergeCell ref="K31:M31"/>
    <mergeCell ref="K32:M32"/>
    <mergeCell ref="K33:M33"/>
    <mergeCell ref="K34:M34"/>
    <mergeCell ref="K35:M35"/>
    <mergeCell ref="K26:M26"/>
    <mergeCell ref="K27:M27"/>
    <mergeCell ref="K28:M28"/>
    <mergeCell ref="K29:M29"/>
    <mergeCell ref="K30:M30"/>
    <mergeCell ref="K4:M5"/>
    <mergeCell ref="J4:J5"/>
  </mergeCells>
  <phoneticPr fontId="3"/>
  <conditionalFormatting sqref="B6:E35">
    <cfRule type="containsBlanks" dxfId="62" priority="8">
      <formula>LEN(TRIM(B6))=0</formula>
    </cfRule>
  </conditionalFormatting>
  <conditionalFormatting sqref="K6:M35">
    <cfRule type="containsBlanks" dxfId="61" priority="7">
      <formula>LEN(TRIM(K6))=0</formula>
    </cfRule>
  </conditionalFormatting>
  <conditionalFormatting sqref="N6:Q35">
    <cfRule type="containsBlanks" dxfId="60" priority="4">
      <formula>LEN(TRIM(N6))=0</formula>
    </cfRule>
  </conditionalFormatting>
  <conditionalFormatting sqref="S6:U35">
    <cfRule type="containsBlanks" dxfId="59" priority="3">
      <formula>LEN(TRIM(S6))=0</formula>
    </cfRule>
  </conditionalFormatting>
  <conditionalFormatting sqref="G6:H35">
    <cfRule type="containsBlanks" dxfId="58" priority="2">
      <formula>LEN(TRIM(G6))=0</formula>
    </cfRule>
  </conditionalFormatting>
  <conditionalFormatting sqref="J6:J35">
    <cfRule type="containsBlanks" dxfId="57" priority="1">
      <formula>LEN(TRIM(J6))=0</formula>
    </cfRule>
  </conditionalFormatting>
  <dataValidations count="2">
    <dataValidation imeMode="hiragana" allowBlank="1" showInputMessage="1" showErrorMessage="1" sqref="J4 B4 A1:A1048576 P4:U5 N3:N4 S6:U36 C37:C1048576 V1:XFD1048576 K4:M1048576 B36:B1048576 P36:R36 N37:U1048576 N36 B1:U1 D4:I5 D36:J1048576"/>
    <dataValidation imeMode="off" allowBlank="1" showInputMessage="1" showErrorMessage="1" sqref="B6:B35 P6:R35 N6:N35 D6:J35"/>
  </dataValidations>
  <pageMargins left="0.70866141732283472" right="0.70866141732283472" top="0" bottom="0"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38"/>
  <sheetViews>
    <sheetView view="pageBreakPreview" zoomScaleNormal="100" zoomScaleSheetLayoutView="100" workbookViewId="0">
      <pane ySplit="2" topLeftCell="A3" activePane="bottomLeft" state="frozen"/>
      <selection activeCell="H25" sqref="H25"/>
      <selection pane="bottomLeft" activeCell="M1" sqref="M1:Q1"/>
    </sheetView>
  </sheetViews>
  <sheetFormatPr defaultColWidth="4.59765625" defaultRowHeight="22.5" customHeight="1" x14ac:dyDescent="0.45"/>
  <cols>
    <col min="1" max="16384" width="4.59765625" style="10"/>
  </cols>
  <sheetData>
    <row r="1" spans="1:23" ht="22.5" customHeight="1" x14ac:dyDescent="0.45">
      <c r="A1" s="2" t="s">
        <v>37</v>
      </c>
      <c r="D1" s="2" t="s">
        <v>212</v>
      </c>
      <c r="M1" s="134" t="s">
        <v>1</v>
      </c>
      <c r="N1" s="134"/>
      <c r="O1" s="134"/>
      <c r="P1" s="134"/>
      <c r="Q1" s="134"/>
    </row>
    <row r="2" spans="1:23" ht="22.5" customHeight="1" x14ac:dyDescent="0.45">
      <c r="A2" s="135" t="s">
        <v>113</v>
      </c>
      <c r="B2" s="135"/>
      <c r="C2" s="135"/>
      <c r="D2" s="135"/>
      <c r="E2" s="135"/>
      <c r="F2" s="135"/>
      <c r="G2" s="135"/>
      <c r="H2" s="135"/>
      <c r="I2" s="135"/>
      <c r="J2" s="135"/>
      <c r="K2" s="135"/>
      <c r="L2" s="135"/>
      <c r="M2" s="135"/>
      <c r="N2" s="135"/>
      <c r="O2" s="135"/>
      <c r="P2" s="135"/>
      <c r="Q2" s="135"/>
    </row>
    <row r="3" spans="1:23" ht="13.2" customHeight="1" x14ac:dyDescent="0.45">
      <c r="A3" s="4"/>
      <c r="B3" s="4"/>
      <c r="C3" s="4"/>
      <c r="D3" s="4"/>
      <c r="E3" s="4"/>
      <c r="F3" s="4"/>
      <c r="G3" s="4"/>
      <c r="H3" s="4"/>
      <c r="I3" s="4"/>
      <c r="J3" s="4"/>
      <c r="K3" s="4"/>
      <c r="L3" s="4"/>
      <c r="M3" s="4"/>
      <c r="N3" s="4"/>
      <c r="O3" s="4"/>
      <c r="P3" s="4"/>
      <c r="Q3" s="4"/>
      <c r="T3" s="50"/>
      <c r="U3" s="50"/>
      <c r="V3" s="50"/>
    </row>
    <row r="4" spans="1:23" ht="22.5" customHeight="1" x14ac:dyDescent="0.45">
      <c r="A4" s="4" t="s">
        <v>41</v>
      </c>
      <c r="B4" s="4"/>
      <c r="C4" s="4"/>
      <c r="D4" s="4"/>
      <c r="E4" s="4"/>
      <c r="F4" s="4"/>
      <c r="G4" s="4"/>
      <c r="H4" s="4"/>
      <c r="I4" s="4"/>
      <c r="J4" s="4"/>
      <c r="K4" s="4"/>
      <c r="L4" s="4"/>
      <c r="M4" s="4"/>
      <c r="N4" s="4"/>
      <c r="O4" s="4"/>
      <c r="P4" s="4"/>
      <c r="Q4" s="4"/>
      <c r="T4" s="50"/>
      <c r="U4" s="50"/>
      <c r="V4" s="50"/>
    </row>
    <row r="5" spans="1:23" ht="22.5" customHeight="1" x14ac:dyDescent="0.45">
      <c r="A5" s="4"/>
      <c r="B5" s="4"/>
      <c r="C5" s="4"/>
      <c r="D5" s="4"/>
      <c r="E5" s="4"/>
      <c r="F5" s="4"/>
      <c r="G5" s="4" t="s">
        <v>122</v>
      </c>
      <c r="H5" s="4"/>
      <c r="I5" s="4"/>
      <c r="J5" s="4"/>
      <c r="K5" s="4"/>
      <c r="L5" s="4"/>
      <c r="M5" s="4"/>
      <c r="N5" s="4"/>
      <c r="O5" s="4"/>
      <c r="P5" s="4"/>
      <c r="Q5" s="4"/>
    </row>
    <row r="6" spans="1:23" ht="22.5" customHeight="1" x14ac:dyDescent="0.45">
      <c r="A6" s="4"/>
      <c r="B6" s="4"/>
      <c r="C6" s="4"/>
      <c r="D6" s="4"/>
      <c r="E6" s="4"/>
      <c r="F6" s="4"/>
      <c r="G6" s="130" t="s">
        <v>42</v>
      </c>
      <c r="H6" s="130"/>
      <c r="I6" s="131" t="str">
        <f>IF(団体所在地="","",団体所在地)</f>
        <v/>
      </c>
      <c r="J6" s="131"/>
      <c r="K6" s="131"/>
      <c r="L6" s="131"/>
      <c r="M6" s="131"/>
      <c r="N6" s="131"/>
      <c r="O6" s="131"/>
      <c r="P6" s="131"/>
      <c r="Q6" s="50"/>
    </row>
    <row r="7" spans="1:23" ht="22.5" customHeight="1" x14ac:dyDescent="0.45">
      <c r="A7" s="4"/>
      <c r="B7" s="4"/>
      <c r="C7" s="4"/>
      <c r="D7" s="4"/>
      <c r="E7" s="4"/>
      <c r="F7" s="4"/>
      <c r="G7" s="130" t="s">
        <v>192</v>
      </c>
      <c r="H7" s="130"/>
      <c r="I7" s="131" t="str">
        <f>IF(団体名称="","",団体名称)</f>
        <v/>
      </c>
      <c r="J7" s="131"/>
      <c r="K7" s="131"/>
      <c r="L7" s="131"/>
      <c r="M7" s="131"/>
      <c r="N7" s="131"/>
      <c r="O7" s="131"/>
      <c r="P7" s="131"/>
      <c r="Q7" s="50"/>
    </row>
    <row r="8" spans="1:23" ht="22.5" customHeight="1" x14ac:dyDescent="0.45">
      <c r="A8" s="4"/>
      <c r="B8" s="4"/>
      <c r="C8" s="4"/>
      <c r="D8" s="4"/>
      <c r="E8" s="4"/>
      <c r="F8" s="4"/>
      <c r="G8" s="130" t="s">
        <v>43</v>
      </c>
      <c r="H8" s="130"/>
      <c r="I8" s="131" t="str">
        <f>IF(団体代表者="","",団体代表者)</f>
        <v/>
      </c>
      <c r="J8" s="131"/>
      <c r="K8" s="131"/>
      <c r="L8" s="131"/>
      <c r="M8" s="131"/>
      <c r="N8" s="131"/>
      <c r="O8" s="131"/>
      <c r="P8" s="131"/>
      <c r="Q8" s="2"/>
    </row>
    <row r="9" spans="1:23" ht="13.2" customHeight="1" x14ac:dyDescent="0.45">
      <c r="A9" s="4"/>
      <c r="B9" s="4"/>
      <c r="C9" s="4"/>
      <c r="D9" s="4"/>
      <c r="E9" s="4"/>
      <c r="F9" s="4"/>
      <c r="G9" s="4"/>
      <c r="H9" s="4"/>
      <c r="I9" s="4"/>
      <c r="J9" s="4"/>
      <c r="K9" s="4"/>
      <c r="L9" s="4"/>
      <c r="M9" s="4"/>
      <c r="N9" s="4"/>
      <c r="O9" s="4"/>
      <c r="P9" s="4"/>
      <c r="Q9" s="4"/>
    </row>
    <row r="10" spans="1:23" ht="22.5" customHeight="1" x14ac:dyDescent="0.45">
      <c r="A10" s="4"/>
      <c r="B10" s="129" t="str">
        <f>'4_実績(4-6)'!B10:Q10</f>
        <v>令和　　年　　月　　日付西子家援指令第　　号により交付決定を受けた</v>
      </c>
      <c r="C10" s="129"/>
      <c r="D10" s="129"/>
      <c r="E10" s="129"/>
      <c r="F10" s="129"/>
      <c r="G10" s="129"/>
      <c r="H10" s="129"/>
      <c r="I10" s="129"/>
      <c r="J10" s="129"/>
      <c r="K10" s="129"/>
      <c r="L10" s="129"/>
      <c r="M10" s="129"/>
      <c r="N10" s="129"/>
      <c r="O10" s="129"/>
      <c r="P10" s="129"/>
      <c r="Q10" s="129"/>
    </row>
    <row r="11" spans="1:23" ht="22.5" customHeight="1" x14ac:dyDescent="0.45">
      <c r="A11" s="4"/>
      <c r="B11" s="128" t="s">
        <v>59</v>
      </c>
      <c r="C11" s="128"/>
      <c r="D11" s="128"/>
      <c r="E11" s="128"/>
      <c r="F11" s="128"/>
      <c r="G11" s="128"/>
      <c r="H11" s="128"/>
      <c r="I11" s="128"/>
      <c r="J11" s="128"/>
      <c r="K11" s="128"/>
      <c r="L11" s="128"/>
      <c r="M11" s="128"/>
      <c r="N11" s="128"/>
      <c r="O11" s="128"/>
      <c r="P11" s="128"/>
      <c r="Q11" s="128"/>
      <c r="T11" s="258"/>
      <c r="U11" s="258"/>
      <c r="V11" s="258"/>
      <c r="W11" s="258"/>
    </row>
    <row r="12" spans="1:23" ht="22.5" customHeight="1" x14ac:dyDescent="0.45">
      <c r="A12" s="4"/>
      <c r="B12" s="128" t="s">
        <v>114</v>
      </c>
      <c r="C12" s="128"/>
      <c r="D12" s="128"/>
      <c r="E12" s="128"/>
      <c r="F12" s="128"/>
      <c r="G12" s="128"/>
      <c r="H12" s="128"/>
      <c r="I12" s="128"/>
      <c r="J12" s="128"/>
      <c r="K12" s="128"/>
      <c r="L12" s="128"/>
      <c r="M12" s="128"/>
      <c r="N12" s="128"/>
      <c r="O12" s="128"/>
      <c r="P12" s="128"/>
      <c r="Q12" s="128"/>
      <c r="T12" s="258"/>
      <c r="U12" s="258"/>
      <c r="V12" s="258"/>
      <c r="W12" s="258"/>
    </row>
    <row r="13" spans="1:23" ht="22.5" customHeight="1" x14ac:dyDescent="0.45">
      <c r="A13" s="4"/>
      <c r="B13" s="128" t="s">
        <v>115</v>
      </c>
      <c r="C13" s="128"/>
      <c r="D13" s="128"/>
      <c r="E13" s="128"/>
      <c r="F13" s="128"/>
      <c r="G13" s="128"/>
      <c r="H13" s="128"/>
      <c r="I13" s="128"/>
      <c r="J13" s="128"/>
      <c r="K13" s="128"/>
      <c r="L13" s="128"/>
      <c r="M13" s="128"/>
      <c r="N13" s="128"/>
      <c r="O13" s="128"/>
      <c r="P13" s="128"/>
      <c r="Q13" s="128"/>
      <c r="T13" s="258"/>
      <c r="U13" s="258"/>
      <c r="V13" s="258"/>
      <c r="W13" s="258"/>
    </row>
    <row r="14" spans="1:23" ht="13.2" customHeight="1" x14ac:dyDescent="0.45">
      <c r="A14" s="4"/>
      <c r="B14" s="4"/>
      <c r="C14" s="4"/>
      <c r="D14" s="4"/>
      <c r="E14" s="4"/>
      <c r="F14" s="4"/>
      <c r="G14" s="4"/>
      <c r="H14" s="4"/>
      <c r="I14" s="4"/>
      <c r="J14" s="4"/>
      <c r="K14" s="4"/>
      <c r="L14" s="4"/>
      <c r="M14" s="4"/>
      <c r="N14" s="4"/>
      <c r="O14" s="4"/>
      <c r="P14" s="4"/>
      <c r="Q14" s="4"/>
    </row>
    <row r="15" spans="1:23" ht="22.5" customHeight="1" x14ac:dyDescent="0.45">
      <c r="A15" s="4">
        <v>1</v>
      </c>
      <c r="B15" s="4" t="s">
        <v>44</v>
      </c>
      <c r="C15" s="4"/>
      <c r="D15" s="4"/>
      <c r="E15" s="4"/>
      <c r="F15" s="4"/>
      <c r="G15" s="4"/>
      <c r="H15" s="4" t="s">
        <v>49</v>
      </c>
      <c r="I15" s="4"/>
      <c r="J15" s="4"/>
      <c r="K15" s="4"/>
      <c r="L15" s="4"/>
      <c r="M15" s="4"/>
      <c r="N15" s="4"/>
      <c r="O15" s="4"/>
      <c r="P15" s="4"/>
      <c r="Q15" s="4"/>
    </row>
    <row r="16" spans="1:23"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45</v>
      </c>
      <c r="C17" s="4"/>
      <c r="D17" s="4"/>
      <c r="E17" s="4"/>
      <c r="F17" s="4"/>
      <c r="G17" s="4"/>
      <c r="H17" s="112" t="str">
        <f>'1_交付申請'!H16</f>
        <v/>
      </c>
      <c r="I17" s="112"/>
      <c r="J17" s="112"/>
      <c r="K17" s="46" t="s">
        <v>23</v>
      </c>
      <c r="L17" s="12" t="s">
        <v>51</v>
      </c>
      <c r="M17" s="12" t="str">
        <f>IF('1_交付申請'!M16="","",'1_交付申請'!M16)</f>
        <v/>
      </c>
      <c r="N17" s="12" t="s">
        <v>21</v>
      </c>
      <c r="O17" s="12" t="str">
        <f>IF('1_交付申請'!O16="","",'1_交付申請'!O16)</f>
        <v/>
      </c>
      <c r="P17" s="4" t="s">
        <v>53</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46</v>
      </c>
      <c r="C19" s="4"/>
      <c r="D19" s="4"/>
      <c r="E19" s="4"/>
      <c r="F19" s="4"/>
      <c r="G19" s="4"/>
      <c r="H19" s="4" t="s">
        <v>54</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47</v>
      </c>
      <c r="C21" s="4"/>
      <c r="D21" s="4"/>
      <c r="E21" s="4"/>
      <c r="F21" s="4"/>
      <c r="G21" s="4"/>
      <c r="H21" s="112" t="str">
        <f>'5_決算(7-9)'!D11</f>
        <v/>
      </c>
      <c r="I21" s="112"/>
      <c r="J21" s="112"/>
      <c r="K21" s="46" t="s">
        <v>23</v>
      </c>
      <c r="L21" s="12" t="s">
        <v>51</v>
      </c>
      <c r="M21" s="254" t="s">
        <v>215</v>
      </c>
      <c r="N21" s="254"/>
      <c r="O21" s="254"/>
      <c r="P21" s="4" t="s">
        <v>209</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48</v>
      </c>
      <c r="C23" s="4"/>
      <c r="D23" s="4"/>
      <c r="E23" s="4"/>
      <c r="F23" s="4"/>
      <c r="G23" s="4"/>
      <c r="H23" s="4"/>
      <c r="I23" s="4"/>
      <c r="J23" s="4"/>
      <c r="K23" s="4"/>
      <c r="L23" s="4"/>
      <c r="M23" s="4"/>
      <c r="N23" s="4"/>
      <c r="O23" s="4"/>
      <c r="P23" s="4"/>
      <c r="Q23" s="4"/>
    </row>
    <row r="24" spans="1:20" ht="22.5" customHeight="1" x14ac:dyDescent="0.45">
      <c r="A24" s="4"/>
      <c r="B24" s="4" t="s">
        <v>165</v>
      </c>
      <c r="C24" s="4"/>
      <c r="D24" s="4"/>
      <c r="E24" s="4"/>
      <c r="F24" s="4"/>
      <c r="G24" s="4"/>
      <c r="H24" s="4"/>
      <c r="I24" s="4"/>
      <c r="J24" s="4"/>
      <c r="K24" s="4"/>
      <c r="L24" s="4"/>
      <c r="M24" s="4"/>
      <c r="N24" s="4"/>
      <c r="O24" s="4"/>
      <c r="P24" s="4"/>
      <c r="Q24" s="4"/>
    </row>
    <row r="25" spans="1:20" ht="22.5" customHeight="1" x14ac:dyDescent="0.45">
      <c r="A25" s="4"/>
      <c r="B25" s="4" t="s">
        <v>166</v>
      </c>
      <c r="C25" s="4"/>
      <c r="D25" s="4"/>
      <c r="E25" s="4"/>
      <c r="F25" s="4"/>
      <c r="G25" s="4"/>
      <c r="H25" s="4"/>
      <c r="I25" s="4"/>
      <c r="J25" s="4"/>
      <c r="K25" s="4"/>
      <c r="L25" s="4"/>
      <c r="M25" s="4"/>
      <c r="N25" s="4"/>
      <c r="O25" s="4"/>
      <c r="P25" s="4"/>
      <c r="Q25" s="4"/>
    </row>
    <row r="26" spans="1:20" ht="22.5" customHeight="1" x14ac:dyDescent="0.45">
      <c r="A26" s="4"/>
      <c r="B26" s="4" t="s">
        <v>63</v>
      </c>
      <c r="C26" s="4"/>
      <c r="D26" s="4"/>
      <c r="E26" s="4"/>
      <c r="F26" s="4"/>
      <c r="G26" s="4"/>
      <c r="H26" s="4"/>
      <c r="I26" s="4"/>
      <c r="J26" s="4"/>
      <c r="K26" s="4"/>
      <c r="L26" s="4"/>
      <c r="M26" s="4"/>
      <c r="N26" s="4"/>
      <c r="O26" s="4"/>
      <c r="P26" s="4"/>
      <c r="Q26" s="4"/>
    </row>
    <row r="27" spans="1:20" ht="22.5" customHeight="1" x14ac:dyDescent="0.45">
      <c r="A27" s="4"/>
      <c r="B27" s="84" t="s">
        <v>71</v>
      </c>
      <c r="C27" s="259" t="s">
        <v>64</v>
      </c>
      <c r="D27" s="259"/>
      <c r="E27" s="259"/>
      <c r="F27" s="259"/>
      <c r="G27" s="259"/>
      <c r="H27" s="259"/>
      <c r="I27" s="259"/>
      <c r="J27" s="259"/>
      <c r="K27" s="259"/>
      <c r="L27" s="259"/>
      <c r="M27" s="259"/>
      <c r="N27" s="259"/>
      <c r="O27" s="259"/>
      <c r="P27" s="259"/>
      <c r="Q27" s="259"/>
      <c r="S27" s="10" t="s">
        <v>128</v>
      </c>
      <c r="T27" s="10" t="s">
        <v>155</v>
      </c>
    </row>
    <row r="28" spans="1:20" ht="22.5" customHeight="1" x14ac:dyDescent="0.45">
      <c r="A28" s="4"/>
      <c r="B28" s="4" t="s">
        <v>200</v>
      </c>
      <c r="C28" s="4"/>
      <c r="D28" s="4"/>
      <c r="E28" s="4"/>
      <c r="F28" s="89" t="s">
        <v>71</v>
      </c>
      <c r="G28" s="90" t="s">
        <v>208</v>
      </c>
      <c r="H28" s="4"/>
      <c r="I28" s="4"/>
      <c r="J28" s="4"/>
      <c r="K28" s="4"/>
      <c r="L28" s="4"/>
      <c r="M28" s="4"/>
      <c r="N28" s="4"/>
      <c r="O28" s="4"/>
      <c r="P28" s="4"/>
      <c r="Q28" s="4"/>
    </row>
    <row r="29" spans="1:20" ht="22.5" customHeight="1" x14ac:dyDescent="0.45">
      <c r="A29" s="4"/>
      <c r="B29" s="4" t="s">
        <v>202</v>
      </c>
      <c r="C29" s="4"/>
      <c r="D29" s="4"/>
      <c r="E29" s="4"/>
      <c r="F29" s="4"/>
      <c r="G29" s="4"/>
      <c r="H29" s="4"/>
      <c r="I29" s="4"/>
      <c r="J29" s="4"/>
      <c r="K29" s="4"/>
      <c r="L29" s="4"/>
      <c r="M29" s="4"/>
      <c r="N29" s="4"/>
      <c r="O29" s="4"/>
      <c r="P29" s="4"/>
      <c r="Q29" s="4"/>
    </row>
    <row r="30" spans="1:20" ht="22.5" customHeight="1" x14ac:dyDescent="0.45">
      <c r="A30" s="4"/>
      <c r="B30" s="4" t="s">
        <v>201</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58</v>
      </c>
      <c r="C32" s="4"/>
      <c r="D32" s="4"/>
      <c r="E32" s="4"/>
      <c r="F32" s="4"/>
      <c r="G32" s="4"/>
      <c r="H32" s="112" t="str">
        <f>IF('5_決算(7-9)'!D17=0,"",'5_決算(7-9)'!D17)</f>
        <v/>
      </c>
      <c r="I32" s="112"/>
      <c r="J32" s="112"/>
      <c r="K32" s="46" t="s">
        <v>23</v>
      </c>
      <c r="L32" s="12" t="s">
        <v>51</v>
      </c>
      <c r="M32" s="255" t="str">
        <f>IF(M21="","",M21)</f>
        <v>第２四半期</v>
      </c>
      <c r="N32" s="255"/>
      <c r="O32" s="255"/>
      <c r="P32" s="4" t="s">
        <v>209</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37" t="s">
        <v>182</v>
      </c>
      <c r="B34" s="144" t="s">
        <v>184</v>
      </c>
      <c r="C34" s="70" t="s">
        <v>185</v>
      </c>
      <c r="D34" s="71"/>
      <c r="E34" s="71"/>
      <c r="F34" s="71"/>
      <c r="G34" s="71"/>
      <c r="H34" s="71"/>
      <c r="I34" s="72"/>
      <c r="J34" s="143" t="s">
        <v>183</v>
      </c>
      <c r="K34" s="70" t="s">
        <v>185</v>
      </c>
      <c r="L34" s="71"/>
      <c r="M34" s="71"/>
      <c r="N34" s="71"/>
      <c r="O34" s="71"/>
      <c r="P34" s="71"/>
      <c r="Q34" s="72"/>
    </row>
    <row r="35" spans="1:17" ht="22.5" customHeight="1" x14ac:dyDescent="0.45">
      <c r="A35" s="137"/>
      <c r="B35" s="144"/>
      <c r="C35" s="73"/>
      <c r="D35" s="57"/>
      <c r="E35" s="57"/>
      <c r="F35" s="57"/>
      <c r="G35" s="57"/>
      <c r="H35" s="57"/>
      <c r="I35" s="74"/>
      <c r="J35" s="143"/>
      <c r="K35" s="73"/>
      <c r="L35" s="57"/>
      <c r="M35" s="57"/>
      <c r="N35" s="57"/>
      <c r="O35" s="57"/>
      <c r="P35" s="57"/>
      <c r="Q35" s="74"/>
    </row>
    <row r="36" spans="1:17" ht="22.5" customHeight="1" x14ac:dyDescent="0.45">
      <c r="A36" s="137"/>
      <c r="B36" s="144"/>
      <c r="C36" s="73"/>
      <c r="D36" s="57"/>
      <c r="E36" s="57"/>
      <c r="F36" s="57"/>
      <c r="G36" s="57"/>
      <c r="H36" s="57"/>
      <c r="I36" s="74"/>
      <c r="J36" s="143"/>
      <c r="K36" s="73"/>
      <c r="L36" s="57"/>
      <c r="M36" s="57"/>
      <c r="N36" s="57"/>
      <c r="O36" s="57"/>
      <c r="P36" s="57"/>
      <c r="Q36" s="74"/>
    </row>
    <row r="37" spans="1:17" ht="22.5" customHeight="1" x14ac:dyDescent="0.45">
      <c r="A37" s="137"/>
      <c r="B37" s="144"/>
      <c r="C37" s="73"/>
      <c r="D37" s="57"/>
      <c r="E37" s="57"/>
      <c r="F37" s="57"/>
      <c r="G37" s="57"/>
      <c r="H37" s="57"/>
      <c r="I37" s="74"/>
      <c r="J37" s="143"/>
      <c r="K37" s="73"/>
      <c r="L37" s="57"/>
      <c r="M37" s="57"/>
      <c r="N37" s="57"/>
      <c r="O37" s="57"/>
      <c r="P37" s="57"/>
      <c r="Q37" s="74"/>
    </row>
    <row r="38" spans="1:17" ht="22.5" customHeight="1" x14ac:dyDescent="0.45">
      <c r="A38" s="137"/>
      <c r="B38" s="144"/>
      <c r="C38" s="75"/>
      <c r="D38" s="76"/>
      <c r="E38" s="76"/>
      <c r="F38" s="76"/>
      <c r="G38" s="76"/>
      <c r="H38" s="76"/>
      <c r="I38" s="77"/>
      <c r="J38" s="143"/>
      <c r="K38" s="75"/>
      <c r="L38" s="76"/>
      <c r="M38" s="76"/>
      <c r="N38" s="76"/>
      <c r="O38" s="76"/>
      <c r="P38" s="76"/>
      <c r="Q38" s="77"/>
    </row>
  </sheetData>
  <sheetProtection sheet="1" objects="1" scenarios="1"/>
  <mergeCells count="22">
    <mergeCell ref="M1:Q1"/>
    <mergeCell ref="A2:Q2"/>
    <mergeCell ref="G6:H6"/>
    <mergeCell ref="I6:P6"/>
    <mergeCell ref="G7:H7"/>
    <mergeCell ref="I7:P7"/>
    <mergeCell ref="A34:A38"/>
    <mergeCell ref="B34:B38"/>
    <mergeCell ref="J34:J38"/>
    <mergeCell ref="G8:H8"/>
    <mergeCell ref="I8:P8"/>
    <mergeCell ref="B10:Q10"/>
    <mergeCell ref="M21:O21"/>
    <mergeCell ref="M32:O32"/>
    <mergeCell ref="T11:W13"/>
    <mergeCell ref="H17:J17"/>
    <mergeCell ref="H21:J21"/>
    <mergeCell ref="C27:Q27"/>
    <mergeCell ref="H32:J32"/>
    <mergeCell ref="B13:Q13"/>
    <mergeCell ref="B12:Q12"/>
    <mergeCell ref="B11:Q11"/>
  </mergeCells>
  <phoneticPr fontId="3"/>
  <conditionalFormatting sqref="H21:J21">
    <cfRule type="cellIs" dxfId="56" priority="6" operator="equal">
      <formula>0</formula>
    </cfRule>
  </conditionalFormatting>
  <conditionalFormatting sqref="M1:Q1">
    <cfRule type="cellIs" dxfId="55" priority="5" operator="equal">
      <formula>"令和　年　月　日"</formula>
    </cfRule>
  </conditionalFormatting>
  <conditionalFormatting sqref="M21">
    <cfRule type="containsBlanks" dxfId="54" priority="4">
      <formula>LEN(TRIM(M21))=0</formula>
    </cfRule>
  </conditionalFormatting>
  <conditionalFormatting sqref="B27">
    <cfRule type="cellIs" dxfId="53" priority="3" operator="equal">
      <formula>"□"</formula>
    </cfRule>
  </conditionalFormatting>
  <conditionalFormatting sqref="H17:J17">
    <cfRule type="cellIs" dxfId="52" priority="2" operator="equal">
      <formula>0</formula>
    </cfRule>
  </conditionalFormatting>
  <conditionalFormatting sqref="F28">
    <cfRule type="cellIs" dxfId="51" priority="1" operator="equal">
      <formula>"□"</formula>
    </cfRule>
  </conditionalFormatting>
  <dataValidations count="2">
    <dataValidation imeMode="off" allowBlank="1" showInputMessage="1" showErrorMessage="1" sqref="M1:Q1 H17:J17 M17 M32 H21:J21 M21 O17 H32:J32"/>
    <dataValidation imeMode="hiragana" allowBlank="1" showInputMessage="1" showErrorMessage="1" sqref="M14:M16 F29:F31 M2:Q5 O22:O26 M22:M26 H22:J26 T1:V2 M18:M20 P14:Q26 C14:C30 H18:J20 O18:O20 H33:J33 N22:N26 O33 K32:L33 P32:Q33 M33 B32:G33 B1:B26 G1:L5 B34:B36 H14:J16 K14:L26 D14:G26 G6:H8 W1:W10 T14:W1048576 R1:S1048576 X1:XFD1048576 A1:A34 A39:Q1048576 J34:J36 C1:F9 O14:O16 G9:Q9 T5:V10 B28:B30 D28:E31 G28:Q31 N14:N20 N33"/>
  </dataValidations>
  <pageMargins left="0.70866141732283472" right="0.7086614173228347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'1_交付申請'!$AQ$1:$AQ$2</xm:f>
          </x14:formula1>
          <xm:sqref>B27 F28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21"/>
  <sheetViews>
    <sheetView view="pageBreakPreview" zoomScaleNormal="100" zoomScaleSheetLayoutView="100" workbookViewId="0">
      <pane ySplit="2" topLeftCell="A3" activePane="bottomLeft" state="frozen"/>
      <selection activeCell="A2" sqref="A2:Q2"/>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40</v>
      </c>
      <c r="B1" s="6"/>
      <c r="C1" s="4"/>
      <c r="D1" s="2" t="str">
        <f>'4_実績(7-9)'!D1</f>
        <v>＜第２四半期用＞</v>
      </c>
      <c r="E1" s="4"/>
      <c r="F1" s="4"/>
      <c r="G1" s="4"/>
      <c r="H1" s="4"/>
      <c r="I1" s="4"/>
      <c r="J1" s="4"/>
      <c r="K1" s="4"/>
      <c r="L1" s="4"/>
      <c r="M1" s="4"/>
      <c r="N1" s="4"/>
      <c r="O1" s="4"/>
      <c r="P1" s="4"/>
      <c r="Q1" s="47" t="str">
        <f>'2_事業計画'!Q1</f>
        <v>（西宮市子ども食堂運営支援事業補助金関係）</v>
      </c>
    </row>
    <row r="2" spans="1:20" ht="22.5" customHeight="1" x14ac:dyDescent="0.45">
      <c r="A2" s="135" t="s">
        <v>27</v>
      </c>
      <c r="B2" s="135"/>
      <c r="C2" s="135"/>
      <c r="D2" s="135"/>
      <c r="E2" s="135"/>
      <c r="F2" s="135"/>
      <c r="G2" s="135"/>
      <c r="H2" s="135"/>
      <c r="I2" s="135"/>
      <c r="J2" s="135"/>
      <c r="K2" s="135"/>
      <c r="L2" s="135"/>
      <c r="M2" s="135"/>
      <c r="N2" s="135"/>
      <c r="O2" s="135"/>
      <c r="P2" s="135"/>
      <c r="Q2" s="135"/>
    </row>
    <row r="3" spans="1:20" ht="22.5" customHeight="1" x14ac:dyDescent="0.45">
      <c r="A3" s="22"/>
      <c r="B3" s="22"/>
      <c r="C3" s="22"/>
      <c r="D3" s="22"/>
      <c r="E3" s="22"/>
      <c r="F3" s="22"/>
      <c r="G3" s="22"/>
      <c r="H3" s="22"/>
      <c r="I3" s="22"/>
      <c r="J3" s="22"/>
      <c r="K3" s="22"/>
      <c r="L3" s="22"/>
      <c r="M3" s="22"/>
      <c r="N3" s="22"/>
      <c r="O3" s="22"/>
      <c r="P3" s="22"/>
      <c r="Q3" s="22"/>
    </row>
    <row r="4" spans="1:20" ht="22.5" customHeight="1" x14ac:dyDescent="0.45">
      <c r="A4" s="191" t="s">
        <v>85</v>
      </c>
      <c r="B4" s="191"/>
      <c r="C4" s="191"/>
      <c r="D4" s="88"/>
      <c r="E4" s="88"/>
      <c r="F4" s="88"/>
      <c r="G4" s="88"/>
      <c r="H4" s="88"/>
      <c r="I4" s="88"/>
      <c r="J4" s="88"/>
      <c r="K4" s="87"/>
      <c r="L4" s="87"/>
      <c r="M4" s="87"/>
      <c r="N4" s="87"/>
      <c r="O4" s="87"/>
      <c r="P4" s="87"/>
      <c r="Q4" s="87"/>
    </row>
    <row r="5" spans="1:20" ht="22.5" customHeight="1" x14ac:dyDescent="0.45">
      <c r="A5" s="261" t="s">
        <v>9</v>
      </c>
      <c r="B5" s="262"/>
      <c r="C5" s="263"/>
      <c r="D5" s="203" t="s">
        <v>207</v>
      </c>
      <c r="E5" s="204"/>
      <c r="F5" s="202" t="s">
        <v>87</v>
      </c>
      <c r="G5" s="188"/>
      <c r="H5" s="188"/>
      <c r="I5" s="188"/>
      <c r="J5" s="188"/>
      <c r="K5" s="188"/>
      <c r="L5" s="188"/>
      <c r="M5" s="188"/>
      <c r="N5" s="188"/>
      <c r="O5" s="188"/>
      <c r="P5" s="188"/>
      <c r="Q5" s="150"/>
    </row>
    <row r="6" spans="1:20" ht="22.5" customHeight="1" x14ac:dyDescent="0.45">
      <c r="A6" s="149" t="s">
        <v>36</v>
      </c>
      <c r="B6" s="188"/>
      <c r="C6" s="150"/>
      <c r="D6" s="189"/>
      <c r="E6" s="190"/>
      <c r="F6" s="199"/>
      <c r="G6" s="200"/>
      <c r="H6" s="200"/>
      <c r="I6" s="200"/>
      <c r="J6" s="200"/>
      <c r="K6" s="200"/>
      <c r="L6" s="200"/>
      <c r="M6" s="200"/>
      <c r="N6" s="200"/>
      <c r="O6" s="200"/>
      <c r="P6" s="200"/>
      <c r="Q6" s="201"/>
    </row>
    <row r="7" spans="1:20" ht="22.5" customHeight="1" x14ac:dyDescent="0.45">
      <c r="A7" s="149" t="s">
        <v>11</v>
      </c>
      <c r="B7" s="188"/>
      <c r="C7" s="150"/>
      <c r="D7" s="189"/>
      <c r="E7" s="190"/>
      <c r="F7" s="199"/>
      <c r="G7" s="200"/>
      <c r="H7" s="200"/>
      <c r="I7" s="200"/>
      <c r="J7" s="200"/>
      <c r="K7" s="200"/>
      <c r="L7" s="200"/>
      <c r="M7" s="200"/>
      <c r="N7" s="200"/>
      <c r="O7" s="200"/>
      <c r="P7" s="200"/>
      <c r="Q7" s="201"/>
    </row>
    <row r="8" spans="1:20" ht="22.5" customHeight="1" x14ac:dyDescent="0.45">
      <c r="A8" s="149" t="s">
        <v>10</v>
      </c>
      <c r="B8" s="188"/>
      <c r="C8" s="150"/>
      <c r="D8" s="189"/>
      <c r="E8" s="190"/>
      <c r="F8" s="199"/>
      <c r="G8" s="200"/>
      <c r="H8" s="200"/>
      <c r="I8" s="200"/>
      <c r="J8" s="200"/>
      <c r="K8" s="200"/>
      <c r="L8" s="200"/>
      <c r="M8" s="200"/>
      <c r="N8" s="200"/>
      <c r="O8" s="200"/>
      <c r="P8" s="200"/>
      <c r="Q8" s="201"/>
    </row>
    <row r="9" spans="1:20" ht="22.5" customHeight="1" x14ac:dyDescent="0.45">
      <c r="A9" s="149" t="s">
        <v>88</v>
      </c>
      <c r="B9" s="188"/>
      <c r="C9" s="150"/>
      <c r="D9" s="189"/>
      <c r="E9" s="190"/>
      <c r="F9" s="199"/>
      <c r="G9" s="200"/>
      <c r="H9" s="200"/>
      <c r="I9" s="200"/>
      <c r="J9" s="200"/>
      <c r="K9" s="200"/>
      <c r="L9" s="200"/>
      <c r="M9" s="200"/>
      <c r="N9" s="200"/>
      <c r="O9" s="200"/>
      <c r="P9" s="200"/>
      <c r="Q9" s="201"/>
      <c r="S9" s="5" t="s">
        <v>128</v>
      </c>
      <c r="T9" s="5" t="s">
        <v>161</v>
      </c>
    </row>
    <row r="10" spans="1:20" ht="22.5" customHeight="1" x14ac:dyDescent="0.45">
      <c r="A10" s="149" t="s">
        <v>89</v>
      </c>
      <c r="B10" s="188"/>
      <c r="C10" s="150"/>
      <c r="D10" s="189"/>
      <c r="E10" s="190"/>
      <c r="F10" s="199"/>
      <c r="G10" s="200"/>
      <c r="H10" s="200"/>
      <c r="I10" s="200"/>
      <c r="J10" s="200"/>
      <c r="K10" s="200"/>
      <c r="L10" s="200"/>
      <c r="M10" s="200"/>
      <c r="N10" s="200"/>
      <c r="O10" s="200"/>
      <c r="P10" s="200"/>
      <c r="Q10" s="201"/>
    </row>
    <row r="11" spans="1:20" ht="22.5" customHeight="1" x14ac:dyDescent="0.45">
      <c r="A11" s="261" t="s">
        <v>90</v>
      </c>
      <c r="B11" s="262"/>
      <c r="C11" s="263"/>
      <c r="D11" s="192" t="str">
        <f>IF(SUM(D6:E10)=0,"",SUM(D6:E10))</f>
        <v/>
      </c>
      <c r="E11" s="193"/>
      <c r="F11" s="193"/>
      <c r="G11" s="194"/>
      <c r="H11" s="205" t="str">
        <f>IF(D11=D20,"","※収入と支出の合計額は一致させてください。")</f>
        <v/>
      </c>
      <c r="I11" s="206"/>
      <c r="J11" s="206"/>
      <c r="K11" s="206"/>
      <c r="L11" s="206"/>
      <c r="M11" s="206"/>
      <c r="N11" s="206"/>
      <c r="O11" s="206"/>
      <c r="P11" s="206"/>
      <c r="Q11" s="206"/>
    </row>
    <row r="12" spans="1:20" ht="22.5" customHeight="1" x14ac:dyDescent="0.45">
      <c r="A12" s="27"/>
      <c r="B12" s="27"/>
      <c r="C12" s="27"/>
      <c r="D12" s="27"/>
      <c r="E12" s="27"/>
      <c r="F12" s="27"/>
      <c r="G12" s="27"/>
      <c r="H12" s="27"/>
      <c r="I12" s="27"/>
      <c r="J12" s="27"/>
      <c r="K12" s="27"/>
      <c r="L12" s="27"/>
      <c r="M12" s="27"/>
      <c r="N12" s="27"/>
      <c r="O12" s="27"/>
      <c r="P12" s="27"/>
      <c r="Q12" s="27"/>
    </row>
    <row r="13" spans="1:20" ht="22.5" customHeight="1" x14ac:dyDescent="0.45">
      <c r="A13" s="191" t="s">
        <v>91</v>
      </c>
      <c r="B13" s="191"/>
      <c r="C13" s="191"/>
      <c r="D13" s="4"/>
      <c r="E13" s="4"/>
      <c r="F13" s="4"/>
      <c r="G13" s="4"/>
      <c r="H13" s="4"/>
      <c r="I13" s="4"/>
      <c r="J13" s="4"/>
      <c r="K13" s="4"/>
      <c r="L13" s="4"/>
      <c r="M13" s="4"/>
      <c r="N13" s="4"/>
      <c r="O13" s="4"/>
      <c r="P13" s="4"/>
      <c r="Q13" s="4"/>
    </row>
    <row r="14" spans="1:20" ht="22.5" customHeight="1" x14ac:dyDescent="0.45">
      <c r="A14" s="264" t="s">
        <v>9</v>
      </c>
      <c r="B14" s="265"/>
      <c r="C14" s="266"/>
      <c r="D14" s="267" t="s">
        <v>94</v>
      </c>
      <c r="E14" s="268"/>
      <c r="F14" s="269" t="s">
        <v>97</v>
      </c>
      <c r="G14" s="262"/>
      <c r="H14" s="262"/>
      <c r="I14" s="262"/>
      <c r="J14" s="262"/>
      <c r="K14" s="262"/>
      <c r="L14" s="262"/>
      <c r="M14" s="262"/>
      <c r="N14" s="262"/>
      <c r="O14" s="262"/>
      <c r="P14" s="262"/>
      <c r="Q14" s="263"/>
    </row>
    <row r="15" spans="1:20" ht="22.5" customHeight="1" x14ac:dyDescent="0.45">
      <c r="A15" s="264" t="s">
        <v>12</v>
      </c>
      <c r="B15" s="265"/>
      <c r="C15" s="266"/>
      <c r="D15" s="189"/>
      <c r="E15" s="190"/>
      <c r="F15" s="213"/>
      <c r="G15" s="214"/>
      <c r="H15" s="214"/>
      <c r="I15" s="214"/>
      <c r="J15" s="214"/>
      <c r="K15" s="214"/>
      <c r="L15" s="214"/>
      <c r="M15" s="214"/>
      <c r="N15" s="214"/>
      <c r="O15" s="214"/>
      <c r="P15" s="214"/>
      <c r="Q15" s="215"/>
    </row>
    <row r="16" spans="1:20" ht="22.5" customHeight="1" x14ac:dyDescent="0.45">
      <c r="A16" s="149" t="s">
        <v>25</v>
      </c>
      <c r="B16" s="188"/>
      <c r="C16" s="150"/>
      <c r="D16" s="189"/>
      <c r="E16" s="190"/>
      <c r="F16" s="213"/>
      <c r="G16" s="214"/>
      <c r="H16" s="214"/>
      <c r="I16" s="214"/>
      <c r="J16" s="214"/>
      <c r="K16" s="214"/>
      <c r="L16" s="214"/>
      <c r="M16" s="214"/>
      <c r="N16" s="214"/>
      <c r="O16" s="214"/>
      <c r="P16" s="214"/>
      <c r="Q16" s="215"/>
    </row>
    <row r="17" spans="1:20" ht="22.5" customHeight="1" x14ac:dyDescent="0.45">
      <c r="A17" s="270" t="s">
        <v>121</v>
      </c>
      <c r="B17" s="271"/>
      <c r="C17" s="272"/>
      <c r="D17" s="274"/>
      <c r="E17" s="275"/>
      <c r="F17" s="4"/>
      <c r="G17" s="4"/>
      <c r="H17" s="4"/>
      <c r="I17" s="4"/>
      <c r="J17" s="4"/>
      <c r="K17" s="23"/>
      <c r="L17" s="23"/>
      <c r="M17" s="23"/>
      <c r="N17" s="23"/>
      <c r="O17" s="23"/>
      <c r="P17" s="23"/>
      <c r="Q17" s="24"/>
      <c r="S17" s="5" t="s">
        <v>128</v>
      </c>
      <c r="T17" s="5" t="s">
        <v>162</v>
      </c>
    </row>
    <row r="18" spans="1:20" ht="22.5" customHeight="1" x14ac:dyDescent="0.45">
      <c r="A18" s="273"/>
      <c r="B18" s="271"/>
      <c r="C18" s="272"/>
      <c r="D18" s="276"/>
      <c r="E18" s="277"/>
      <c r="F18" s="4"/>
      <c r="G18" s="4"/>
      <c r="H18" s="4"/>
      <c r="I18" s="4"/>
      <c r="J18" s="4"/>
      <c r="K18" s="2"/>
      <c r="L18" s="2"/>
      <c r="M18" s="2"/>
      <c r="N18" s="9"/>
      <c r="O18" s="7"/>
      <c r="P18" s="7"/>
      <c r="Q18" s="8"/>
    </row>
    <row r="19" spans="1:20" ht="22.5" customHeight="1" x14ac:dyDescent="0.45">
      <c r="A19" s="170" t="s">
        <v>26</v>
      </c>
      <c r="B19" s="171"/>
      <c r="C19" s="172"/>
      <c r="D19" s="189"/>
      <c r="E19" s="190"/>
      <c r="F19" s="213"/>
      <c r="G19" s="214"/>
      <c r="H19" s="214"/>
      <c r="I19" s="214"/>
      <c r="J19" s="214"/>
      <c r="K19" s="214"/>
      <c r="L19" s="214"/>
      <c r="M19" s="214"/>
      <c r="N19" s="214"/>
      <c r="O19" s="214"/>
      <c r="P19" s="214"/>
      <c r="Q19" s="215"/>
    </row>
    <row r="20" spans="1:20" ht="22.5" customHeight="1" x14ac:dyDescent="0.45">
      <c r="A20" s="261" t="s">
        <v>93</v>
      </c>
      <c r="B20" s="262"/>
      <c r="C20" s="263"/>
      <c r="D20" s="192" t="str">
        <f>IF(SUM(D15:E19)=0,"",SUM(D15:E19))</f>
        <v/>
      </c>
      <c r="E20" s="193"/>
      <c r="F20" s="193"/>
      <c r="G20" s="194"/>
      <c r="H20" s="205" t="str">
        <f>IF(D11=D20,"","※収入と支出の合計額は一致させてください。")</f>
        <v/>
      </c>
      <c r="I20" s="206"/>
      <c r="J20" s="206"/>
      <c r="K20" s="206"/>
      <c r="L20" s="206"/>
      <c r="M20" s="206"/>
      <c r="N20" s="206"/>
      <c r="O20" s="206"/>
      <c r="P20" s="206"/>
      <c r="Q20" s="206"/>
    </row>
    <row r="21" spans="1:20" ht="22.5" customHeight="1" x14ac:dyDescent="0.45">
      <c r="A21" s="4" t="s">
        <v>191</v>
      </c>
      <c r="B21" s="6"/>
      <c r="C21" s="4"/>
      <c r="D21" s="4"/>
      <c r="E21" s="4"/>
      <c r="F21" s="4"/>
      <c r="G21" s="4"/>
      <c r="H21" s="4"/>
      <c r="I21" s="4"/>
      <c r="J21" s="4"/>
      <c r="K21" s="4"/>
      <c r="L21" s="4"/>
      <c r="M21" s="4"/>
      <c r="N21" s="4"/>
      <c r="O21" s="4"/>
      <c r="P21" s="4"/>
      <c r="Q21" s="4"/>
    </row>
  </sheetData>
  <sheetProtection sheet="1" objects="1" scenarios="1"/>
  <mergeCells count="41">
    <mergeCell ref="A2:Q2"/>
    <mergeCell ref="A4:C4"/>
    <mergeCell ref="A5:C5"/>
    <mergeCell ref="D5:E5"/>
    <mergeCell ref="F5:Q5"/>
    <mergeCell ref="A7:C7"/>
    <mergeCell ref="D7:E7"/>
    <mergeCell ref="F7:Q7"/>
    <mergeCell ref="A6:C6"/>
    <mergeCell ref="D6:E6"/>
    <mergeCell ref="F6:Q6"/>
    <mergeCell ref="A9:C9"/>
    <mergeCell ref="D9:E9"/>
    <mergeCell ref="F9:Q9"/>
    <mergeCell ref="A8:C8"/>
    <mergeCell ref="D8:E8"/>
    <mergeCell ref="F8:Q8"/>
    <mergeCell ref="A10:C10"/>
    <mergeCell ref="D10:E10"/>
    <mergeCell ref="F10:Q10"/>
    <mergeCell ref="A11:C11"/>
    <mergeCell ref="D11:G11"/>
    <mergeCell ref="H11:Q11"/>
    <mergeCell ref="A13:C13"/>
    <mergeCell ref="A14:C14"/>
    <mergeCell ref="D14:E14"/>
    <mergeCell ref="F14:Q14"/>
    <mergeCell ref="A15:C15"/>
    <mergeCell ref="D15:E15"/>
    <mergeCell ref="F15:Q15"/>
    <mergeCell ref="A16:C16"/>
    <mergeCell ref="D16:E16"/>
    <mergeCell ref="F16:Q16"/>
    <mergeCell ref="A20:C20"/>
    <mergeCell ref="D20:G20"/>
    <mergeCell ref="H20:Q20"/>
    <mergeCell ref="A17:C18"/>
    <mergeCell ref="D17:E18"/>
    <mergeCell ref="A19:C19"/>
    <mergeCell ref="D19:E19"/>
    <mergeCell ref="F19:Q19"/>
  </mergeCells>
  <phoneticPr fontId="3"/>
  <conditionalFormatting sqref="D20:G20">
    <cfRule type="cellIs" dxfId="50" priority="9" operator="notEqual">
      <formula>$D$11</formula>
    </cfRule>
  </conditionalFormatting>
  <conditionalFormatting sqref="D11:G11">
    <cfRule type="cellIs" dxfId="49" priority="8" operator="notEqual">
      <formula>$D$20</formula>
    </cfRule>
  </conditionalFormatting>
  <conditionalFormatting sqref="F15:F16">
    <cfRule type="containsBlanks" dxfId="48" priority="7">
      <formula>LEN(TRIM(F15))=0</formula>
    </cfRule>
  </conditionalFormatting>
  <conditionalFormatting sqref="D15:D16">
    <cfRule type="containsBlanks" dxfId="47" priority="5">
      <formula>LEN(TRIM(D15))=0</formula>
    </cfRule>
  </conditionalFormatting>
  <conditionalFormatting sqref="D19">
    <cfRule type="containsBlanks" dxfId="46" priority="4">
      <formula>LEN(TRIM(D19))=0</formula>
    </cfRule>
  </conditionalFormatting>
  <conditionalFormatting sqref="F19">
    <cfRule type="containsBlanks" dxfId="45" priority="3">
      <formula>LEN(TRIM(F19))=0</formula>
    </cfRule>
  </conditionalFormatting>
  <conditionalFormatting sqref="D6:D10 F6:F10">
    <cfRule type="containsBlanks" dxfId="44" priority="2">
      <formula>LEN(TRIM(D6))=0</formula>
    </cfRule>
  </conditionalFormatting>
  <conditionalFormatting sqref="D17:E18">
    <cfRule type="containsBlanks" dxfId="43" priority="1">
      <formula>LEN(TRIM(D17))=0</formula>
    </cfRule>
  </conditionalFormatting>
  <dataValidations count="2">
    <dataValidation imeMode="off" allowBlank="1" showInputMessage="1" showErrorMessage="1" sqref="F15:F16 D6:D10 E20:G20 D11:G11 D19:D20 D15:D17"/>
    <dataValidation imeMode="hiragana" allowBlank="1" showInputMessage="1" showErrorMessage="1" sqref="D21:Q1048576 F19:Q19 D4:D5 A12:E12 D13:E13 D14 G12:G13 H20 F12:F14 K17:Q18 R1:R1048576 H11:H13 I13:Q13 S1:T5 D1:Q3 A13:C1048576 K4 F5:F10 A1:C11 S7:T1048576 U1:XFD1048576"/>
  </dataValidations>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24</vt:i4>
      </vt:variant>
    </vt:vector>
  </HeadingPairs>
  <TitlesOfParts>
    <vt:vector size="41" baseType="lpstr">
      <vt:lpstr>基本情報</vt:lpstr>
      <vt:lpstr>1_交付申請</vt:lpstr>
      <vt:lpstr>2_事業計画</vt:lpstr>
      <vt:lpstr>3_団体調書</vt:lpstr>
      <vt:lpstr>4_実績(4-6)</vt:lpstr>
      <vt:lpstr>5_決算(4-6)</vt:lpstr>
      <vt:lpstr>6_事業(4-6)</vt:lpstr>
      <vt:lpstr>4_実績(7-9)</vt:lpstr>
      <vt:lpstr>5_決算(7-9)</vt:lpstr>
      <vt:lpstr>6_事業(7-9)</vt:lpstr>
      <vt:lpstr>4_実績(10-12)</vt:lpstr>
      <vt:lpstr>5_決算(10-12)</vt:lpstr>
      <vt:lpstr>6_事業(10-12)</vt:lpstr>
      <vt:lpstr>4_実績(1-3)</vt:lpstr>
      <vt:lpstr>5_決算(1-3)</vt:lpstr>
      <vt:lpstr>6_事業(1-3)</vt:lpstr>
      <vt:lpstr>市作業シート</vt:lpstr>
      <vt:lpstr>'1_交付申請'!Print_Area</vt:lpstr>
      <vt:lpstr>'2_事業計画'!Print_Area</vt:lpstr>
      <vt:lpstr>'3_団体調書'!Print_Area</vt:lpstr>
      <vt:lpstr>'4_実績(10-12)'!Print_Area</vt:lpstr>
      <vt:lpstr>'4_実績(1-3)'!Print_Area</vt:lpstr>
      <vt:lpstr>'4_実績(4-6)'!Print_Area</vt:lpstr>
      <vt:lpstr>'4_実績(7-9)'!Print_Area</vt:lpstr>
      <vt:lpstr>'5_決算(10-12)'!Print_Area</vt:lpstr>
      <vt:lpstr>'5_決算(1-3)'!Print_Area</vt:lpstr>
      <vt:lpstr>'5_決算(4-6)'!Print_Area</vt:lpstr>
      <vt:lpstr>'5_決算(7-9)'!Print_Area</vt:lpstr>
      <vt:lpstr>'6_事業(10-12)'!Print_Titles</vt:lpstr>
      <vt:lpstr>'6_事業(1-3)'!Print_Titles</vt:lpstr>
      <vt:lpstr>'6_事業(4-6)'!Print_Titles</vt:lpstr>
      <vt:lpstr>'6_事業(7-9)'!Print_Titles</vt:lpstr>
      <vt:lpstr>開催頻度</vt:lpstr>
      <vt:lpstr>開催頻度・食堂</vt:lpstr>
      <vt:lpstr>開催頻度地域交流</vt:lpstr>
      <vt:lpstr>子ども食堂開催地住所</vt:lpstr>
      <vt:lpstr>子ども食堂名</vt:lpstr>
      <vt:lpstr>食堂開催頻度</vt:lpstr>
      <vt:lpstr>団体所在地</vt:lpstr>
      <vt:lpstr>団体代表者</vt:lpstr>
      <vt:lpstr>団体名称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2025-03-03T02:12:47Z</cp:lastPrinted>
  <dcterms:created xsi:type="dcterms:W3CDTF">2022-06-29T06:01:04Z</dcterms:created>
  <dcterms:modified xsi:type="dcterms:W3CDTF">2025-03-11T04:17:54Z</dcterms:modified>
</cp:coreProperties>
</file>