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641f\都市デザイン課\【景観チーム】\01●西宮市都市景観条例\03 様式集【H21.10.01～】(要領)\01_届出協議制度(景観計画区域)\【現行様式】2022.10改正に伴う変更←ＮＥＷ\HP(2022.10)\Excel（2023.12）\"/>
    </mc:Choice>
  </mc:AlternateContent>
  <bookViews>
    <workbookView xWindow="948" yWindow="492" windowWidth="25992" windowHeight="17400" activeTab="1"/>
  </bookViews>
  <sheets>
    <sheet name="第1面(正)(副)" sheetId="1" r:id="rId1"/>
    <sheet name="記入上の注意事項" sheetId="26" r:id="rId2"/>
    <sheet name="第1面-②" sheetId="3" r:id="rId3"/>
    <sheet name="第1面-③" sheetId="4" r:id="rId4"/>
    <sheet name="委任状" sheetId="23" r:id="rId5"/>
    <sheet name="第2面（一般＿共通）" sheetId="10" r:id="rId6"/>
    <sheet name="第2面（一般＿自然Ｅ）" sheetId="5" r:id="rId7"/>
    <sheet name="第2面（一般＿集落Ｅ）" sheetId="11" r:id="rId8"/>
    <sheet name="第2面（一般＿低層住宅Ｅ）" sheetId="12" r:id="rId9"/>
    <sheet name="第2面（一般＿中低層住宅Ｅ）" sheetId="13" r:id="rId10"/>
    <sheet name="第2面（一般＿都市型住宅Ｅ）" sheetId="14" r:id="rId11"/>
    <sheet name="第2面（一般＿商業Ｅ）" sheetId="15" r:id="rId12"/>
    <sheet name="第2面（一般＿産業・住宅Ｅ）" sheetId="16" r:id="rId13"/>
    <sheet name="第2面（一般＿流通産業Ｅ）" sheetId="17" r:id="rId14"/>
    <sheet name="第2面（一般＿沿道商業Ｅ）" sheetId="18" r:id="rId15"/>
    <sheet name="第2面（工作物）" sheetId="19" r:id="rId16"/>
    <sheet name="第２面（景観重点地区）" sheetId="21" r:id="rId17"/>
    <sheet name="第2面（推進＿夙川）" sheetId="25" r:id="rId18"/>
  </sheets>
  <definedNames>
    <definedName name="_xlnm.Print_Area" localSheetId="1">記入上の注意事項!$B$1:$C$36</definedName>
    <definedName name="_xlnm.Print_Area" localSheetId="0">'第1面(正)(副)'!$A$1:$X$82</definedName>
    <definedName name="_xlnm.Print_Area" localSheetId="2">'第1面-②'!$A$1:$W$38</definedName>
    <definedName name="_xlnm.Print_Area" localSheetId="14">'第2面（一般＿沿道商業Ｅ）'!$A$1:$E$14</definedName>
    <definedName name="_xlnm.Print_Area" localSheetId="5">'第2面（一般＿共通）'!$A$1:$C$24</definedName>
    <definedName name="_xlnm.Print_Area" localSheetId="12">'第2面（一般＿産業・住宅Ｅ）'!$A$1:$E$43</definedName>
    <definedName name="_xlnm.Print_Area" localSheetId="6">'第2面（一般＿自然Ｅ）'!$A$1:$E$30</definedName>
    <definedName name="_xlnm.Print_Area" localSheetId="7">'第2面（一般＿集落Ｅ）'!$A$1:$D$31</definedName>
    <definedName name="_xlnm.Print_Area" localSheetId="11">'第2面（一般＿商業Ｅ）'!$A$1:$G$39</definedName>
    <definedName name="_xlnm.Print_Area" localSheetId="9">'第2面（一般＿中低層住宅Ｅ）'!$A$1:$G$44</definedName>
    <definedName name="_xlnm.Print_Area" localSheetId="8">'第2面（一般＿低層住宅Ｅ）'!$A$1:$F$35</definedName>
    <definedName name="_xlnm.Print_Area" localSheetId="10">'第2面（一般＿都市型住宅Ｅ）'!$A$1:$D$35</definedName>
    <definedName name="_xlnm.Print_Area" localSheetId="13">'第2面（一般＿流通産業Ｅ）'!$A$1:$E$42</definedName>
    <definedName name="_xlnm.Print_Area" localSheetId="15">'第2面（工作物）'!$A$1:$D$37</definedName>
    <definedName name="_xlnm.Print_Area" localSheetId="17">'第2面（推進＿夙川）'!$A$1:$C$56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1" l="1"/>
  <c r="S42" i="1"/>
  <c r="S68" i="1"/>
  <c r="E68" i="1"/>
  <c r="G63" i="1"/>
  <c r="U64" i="1"/>
  <c r="U63" i="1"/>
  <c r="U23" i="1"/>
  <c r="P64" i="1"/>
  <c r="P63" i="1"/>
  <c r="G64" i="1"/>
  <c r="E62" i="1"/>
  <c r="AA62" i="1"/>
  <c r="E54" i="1" l="1"/>
  <c r="E51" i="1" l="1"/>
  <c r="P47" i="1"/>
  <c r="V66" i="1" l="1"/>
  <c r="O54" i="1" l="1"/>
  <c r="E73" i="1" l="1"/>
  <c r="S69" i="1"/>
  <c r="S70" i="1"/>
  <c r="S71" i="1"/>
  <c r="M60" i="1" l="1"/>
  <c r="J60" i="1"/>
  <c r="J71" i="1" l="1"/>
  <c r="E55" i="1"/>
  <c r="T53" i="1"/>
  <c r="E61" i="1" l="1"/>
  <c r="G61" i="1"/>
  <c r="J61" i="1"/>
  <c r="P61" i="1"/>
  <c r="T61" i="1"/>
  <c r="T60" i="1"/>
  <c r="P60" i="1"/>
  <c r="M61" i="1"/>
  <c r="G60" i="1"/>
  <c r="E60" i="1"/>
  <c r="R55" i="1"/>
  <c r="V55" i="1"/>
  <c r="T32" i="3" l="1"/>
  <c r="T31" i="3"/>
  <c r="T23" i="3"/>
  <c r="T22" i="3"/>
  <c r="T14" i="3"/>
  <c r="T13" i="3"/>
  <c r="T5" i="3"/>
  <c r="T4" i="3"/>
  <c r="V72" i="1"/>
  <c r="P72" i="1"/>
  <c r="I72" i="1"/>
  <c r="E72" i="1"/>
  <c r="E71" i="1"/>
  <c r="E70" i="1"/>
  <c r="E69" i="1"/>
  <c r="Q67" i="1"/>
  <c r="M67" i="1"/>
  <c r="I67" i="1"/>
  <c r="E67" i="1"/>
  <c r="Q66" i="1"/>
  <c r="W65" i="1"/>
  <c r="S65" i="1"/>
  <c r="M65" i="1"/>
  <c r="E65" i="1"/>
  <c r="R62" i="1"/>
  <c r="U59" i="1"/>
  <c r="S59" i="1"/>
  <c r="Q59" i="1"/>
  <c r="J59" i="1"/>
  <c r="G59" i="1"/>
  <c r="E59" i="1"/>
  <c r="F58" i="1"/>
  <c r="S57" i="1"/>
  <c r="F57" i="1"/>
  <c r="T56" i="1"/>
  <c r="M56" i="1"/>
  <c r="F56" i="1"/>
  <c r="T54" i="1"/>
  <c r="E53" i="1"/>
  <c r="T52" i="1"/>
  <c r="O52" i="1"/>
  <c r="E52" i="1"/>
  <c r="T51" i="1"/>
  <c r="P46" i="1"/>
  <c r="B75" i="1" s="1"/>
  <c r="W42" i="1"/>
  <c r="U42" i="1"/>
  <c r="U24" i="1"/>
</calcChain>
</file>

<file path=xl/sharedStrings.xml><?xml version="1.0" encoding="utf-8"?>
<sst xmlns="http://schemas.openxmlformats.org/spreadsheetml/2006/main" count="1836" uniqueCount="551">
  <si>
    <t>令和</t>
    <rPh sb="0" eb="2">
      <t>レイワ</t>
    </rPh>
    <phoneticPr fontId="3"/>
  </si>
  <si>
    <t>年</t>
    <rPh sb="0" eb="1">
      <t>ネn</t>
    </rPh>
    <phoneticPr fontId="3"/>
  </si>
  <si>
    <t>月</t>
    <rPh sb="0" eb="1">
      <t>ガテゥ</t>
    </rPh>
    <phoneticPr fontId="3"/>
  </si>
  <si>
    <t>日</t>
    <rPh sb="0" eb="1">
      <t>ニティ</t>
    </rPh>
    <phoneticPr fontId="3"/>
  </si>
  <si>
    <t>届出者（通知者）</t>
    <rPh sb="0" eb="3">
      <t>トドケ</t>
    </rPh>
    <rPh sb="4" eb="7">
      <t>ツウティ</t>
    </rPh>
    <phoneticPr fontId="3"/>
  </si>
  <si>
    <t>住所</t>
    <rPh sb="0" eb="2">
      <t>ジュウセィオ</t>
    </rPh>
    <phoneticPr fontId="3"/>
  </si>
  <si>
    <t>氏名</t>
    <rPh sb="0" eb="2">
      <t>シメイ</t>
    </rPh>
    <phoneticPr fontId="3"/>
  </si>
  <si>
    <t>電話</t>
    <rPh sb="0" eb="2">
      <t>デンワ</t>
    </rPh>
    <phoneticPr fontId="3"/>
  </si>
  <si>
    <t>設計者</t>
    <rPh sb="0" eb="3">
      <t>セッケイ</t>
    </rPh>
    <phoneticPr fontId="3"/>
  </si>
  <si>
    <t>施工者</t>
    <rPh sb="0" eb="3">
      <t>セコウ</t>
    </rPh>
    <phoneticPr fontId="3"/>
  </si>
  <si>
    <t>行為の場所</t>
    <rPh sb="0" eb="2">
      <t>コウイ</t>
    </rPh>
    <phoneticPr fontId="3"/>
  </si>
  <si>
    <t>西宮市</t>
    <rPh sb="0" eb="3">
      <t>ニシノミヤ</t>
    </rPh>
    <phoneticPr fontId="3"/>
  </si>
  <si>
    <t>用途地域</t>
    <rPh sb="0" eb="4">
      <t>ヨウト</t>
    </rPh>
    <phoneticPr fontId="3"/>
  </si>
  <si>
    <t>区域</t>
    <rPh sb="0" eb="2">
      <t>クイキ</t>
    </rPh>
    <phoneticPr fontId="3"/>
  </si>
  <si>
    <t>工事の期間</t>
    <rPh sb="0" eb="2">
      <t>コウゼィ</t>
    </rPh>
    <phoneticPr fontId="3"/>
  </si>
  <si>
    <t>から</t>
    <phoneticPr fontId="3"/>
  </si>
  <si>
    <t>まで</t>
    <phoneticPr fontId="3"/>
  </si>
  <si>
    <t>行為の種別</t>
    <rPh sb="0" eb="2">
      <t>コウイ</t>
    </rPh>
    <phoneticPr fontId="3"/>
  </si>
  <si>
    <t>建築物：</t>
    <rPh sb="0" eb="3">
      <t>ケンチク</t>
    </rPh>
    <phoneticPr fontId="3"/>
  </si>
  <si>
    <t>工作物：</t>
    <rPh sb="0" eb="3">
      <t>コウサク</t>
    </rPh>
    <phoneticPr fontId="3"/>
  </si>
  <si>
    <t>□</t>
    <phoneticPr fontId="3"/>
  </si>
  <si>
    <t>敷地面積</t>
    <rPh sb="0" eb="4">
      <t>シキティ</t>
    </rPh>
    <phoneticPr fontId="3"/>
  </si>
  <si>
    <t>㎡</t>
    <phoneticPr fontId="3"/>
  </si>
  <si>
    <t>建築物の用途</t>
    <rPh sb="0" eb="3">
      <t>ケンチク</t>
    </rPh>
    <phoneticPr fontId="3"/>
  </si>
  <si>
    <t>建築面積</t>
    <rPh sb="0" eb="1">
      <t>ケンチク</t>
    </rPh>
    <phoneticPr fontId="3"/>
  </si>
  <si>
    <t>届出部分</t>
    <rPh sb="0" eb="4">
      <t>トドケ</t>
    </rPh>
    <phoneticPr fontId="3"/>
  </si>
  <si>
    <t>合計</t>
    <rPh sb="0" eb="2">
      <t>ゴウケイ</t>
    </rPh>
    <phoneticPr fontId="3"/>
  </si>
  <si>
    <t>延べ面積</t>
    <rPh sb="0" eb="1">
      <t>ノベメ</t>
    </rPh>
    <phoneticPr fontId="3"/>
  </si>
  <si>
    <t>高さ</t>
    <rPh sb="0" eb="1">
      <t>タカサ</t>
    </rPh>
    <phoneticPr fontId="3"/>
  </si>
  <si>
    <t>m</t>
    <phoneticPr fontId="3"/>
  </si>
  <si>
    <t>構造・階数</t>
    <rPh sb="0" eb="2">
      <t>コウゾウ</t>
    </rPh>
    <rPh sb="3" eb="5">
      <t>カイスウ</t>
    </rPh>
    <phoneticPr fontId="3"/>
  </si>
  <si>
    <t>造／地上</t>
    <rPh sb="0" eb="1">
      <t xml:space="preserve">ゾウ </t>
    </rPh>
    <rPh sb="2" eb="4">
      <t>チゼィオ</t>
    </rPh>
    <phoneticPr fontId="3"/>
  </si>
  <si>
    <t>階・地下</t>
    <rPh sb="0" eb="1">
      <t xml:space="preserve">カイ </t>
    </rPh>
    <rPh sb="2" eb="4">
      <t>チカ</t>
    </rPh>
    <phoneticPr fontId="3"/>
  </si>
  <si>
    <t>階</t>
    <rPh sb="0" eb="1">
      <t>カイ</t>
    </rPh>
    <phoneticPr fontId="3"/>
  </si>
  <si>
    <t>高架水槽</t>
    <rPh sb="0" eb="4">
      <t>コウカスイス</t>
    </rPh>
    <phoneticPr fontId="3"/>
  </si>
  <si>
    <t>アンテナ</t>
    <phoneticPr fontId="3"/>
  </si>
  <si>
    <t>最大投影立面積</t>
    <rPh sb="0" eb="1">
      <t>サイダイ</t>
    </rPh>
    <phoneticPr fontId="3"/>
  </si>
  <si>
    <t>間口緑視率</t>
    <rPh sb="0" eb="5">
      <t>マグチリョク</t>
    </rPh>
    <phoneticPr fontId="3"/>
  </si>
  <si>
    <t>％</t>
    <phoneticPr fontId="3"/>
  </si>
  <si>
    <t>構造</t>
    <rPh sb="0" eb="2">
      <t>コウゾウ</t>
    </rPh>
    <phoneticPr fontId="3"/>
  </si>
  <si>
    <t>仕上材・色彩</t>
    <rPh sb="0" eb="2">
      <t>シアゲ</t>
    </rPh>
    <rPh sb="4" eb="6">
      <t>シキサイ</t>
    </rPh>
    <phoneticPr fontId="3"/>
  </si>
  <si>
    <t>※協議済通知欄</t>
    <rPh sb="1" eb="4">
      <t xml:space="preserve">キョウギ </t>
    </rPh>
    <rPh sb="4" eb="7">
      <t>ツウティ</t>
    </rPh>
    <phoneticPr fontId="3"/>
  </si>
  <si>
    <t>□支障なし</t>
    <rPh sb="1" eb="3">
      <t>シショウ</t>
    </rPh>
    <phoneticPr fontId="3"/>
  </si>
  <si>
    <t>□協議事項あり</t>
    <rPh sb="0" eb="1">
      <t>□キョウギ</t>
    </rPh>
    <phoneticPr fontId="3"/>
  </si>
  <si>
    <t>通知日　令和</t>
    <rPh sb="0" eb="3">
      <t>ツウティ</t>
    </rPh>
    <rPh sb="4" eb="6">
      <t>レイワ</t>
    </rPh>
    <phoneticPr fontId="3"/>
  </si>
  <si>
    <t>※協議</t>
    <phoneticPr fontId="3"/>
  </si>
  <si>
    <t>※通知</t>
    <phoneticPr fontId="3"/>
  </si>
  <si>
    <t>課長</t>
    <rPh sb="0" eb="2">
      <t>カチョウ</t>
    </rPh>
    <phoneticPr fontId="3"/>
  </si>
  <si>
    <t>係長</t>
    <rPh sb="0" eb="2">
      <t>カカリチョウ</t>
    </rPh>
    <phoneticPr fontId="3"/>
  </si>
  <si>
    <t>係</t>
    <rPh sb="0" eb="1">
      <t xml:space="preserve">カカリ </t>
    </rPh>
    <phoneticPr fontId="3"/>
  </si>
  <si>
    <t>最上に設置する建築
設備の種類・高さ</t>
    <rPh sb="0" eb="2">
      <t>サイジョウ</t>
    </rPh>
    <rPh sb="9" eb="11">
      <t xml:space="preserve">セツビ </t>
    </rPh>
    <rPh sb="12" eb="14">
      <t>シュルイ</t>
    </rPh>
    <rPh sb="15" eb="16">
      <t>タカサ</t>
    </rPh>
    <phoneticPr fontId="3"/>
  </si>
  <si>
    <t>建築物
の概要</t>
    <rPh sb="0" eb="3">
      <t>ケンチク</t>
    </rPh>
    <phoneticPr fontId="3"/>
  </si>
  <si>
    <t>工作物
の概要</t>
    <rPh sb="0" eb="1">
      <t>コウサク</t>
    </rPh>
    <rPh sb="4" eb="6">
      <t>ガイヨウ</t>
    </rPh>
    <phoneticPr fontId="3"/>
  </si>
  <si>
    <t>西　宮　市　長　　様</t>
    <rPh sb="0" eb="10">
      <t>ニシノミヤ</t>
    </rPh>
    <phoneticPr fontId="3"/>
  </si>
  <si>
    <t>・既存部分</t>
    <rPh sb="1" eb="5">
      <t>キゾn</t>
    </rPh>
    <phoneticPr fontId="3"/>
  </si>
  <si>
    <t>㎡・</t>
    <phoneticPr fontId="3"/>
  </si>
  <si>
    <t>第一種低層住居専用地域</t>
    <rPh sb="3" eb="11">
      <t>ダイイッセィウ</t>
    </rPh>
    <phoneticPr fontId="3"/>
  </si>
  <si>
    <t>第二種低層住居専用地域</t>
    <rPh sb="1" eb="2">
      <t>2</t>
    </rPh>
    <rPh sb="3" eb="11">
      <t>ダイイッセィウ</t>
    </rPh>
    <phoneticPr fontId="3"/>
  </si>
  <si>
    <t>第一種中高層住居専用地域</t>
    <rPh sb="0" eb="2">
      <t>ダイ</t>
    </rPh>
    <rPh sb="3" eb="12">
      <t>チュウコ</t>
    </rPh>
    <phoneticPr fontId="3"/>
  </si>
  <si>
    <t>第二種中高層住居専用地域</t>
    <rPh sb="0" eb="1">
      <t>ダイ</t>
    </rPh>
    <rPh sb="1" eb="2">
      <t xml:space="preserve">ニ </t>
    </rPh>
    <rPh sb="3" eb="12">
      <t>チュウコ</t>
    </rPh>
    <phoneticPr fontId="3"/>
  </si>
  <si>
    <t>第一種住居地域</t>
    <rPh sb="0" eb="2">
      <t>ダイ</t>
    </rPh>
    <rPh sb="3" eb="7">
      <t>ジュウ</t>
    </rPh>
    <phoneticPr fontId="3"/>
  </si>
  <si>
    <t>第二種住居地域</t>
    <rPh sb="0" eb="1">
      <t>ダイ</t>
    </rPh>
    <rPh sb="1" eb="2">
      <t xml:space="preserve">ニ </t>
    </rPh>
    <rPh sb="3" eb="7">
      <t>ジュウ</t>
    </rPh>
    <phoneticPr fontId="3"/>
  </si>
  <si>
    <t>準住居地域</t>
    <rPh sb="0" eb="5">
      <t>ジュンジュウキョ</t>
    </rPh>
    <phoneticPr fontId="3"/>
  </si>
  <si>
    <t>近隣商業地域</t>
    <rPh sb="0" eb="4">
      <t>キンリn</t>
    </rPh>
    <rPh sb="4" eb="6">
      <t>t</t>
    </rPh>
    <phoneticPr fontId="3"/>
  </si>
  <si>
    <t>商業地域</t>
    <rPh sb="0" eb="4">
      <t>ショウギョウ</t>
    </rPh>
    <phoneticPr fontId="3"/>
  </si>
  <si>
    <t>準工業地域</t>
    <rPh sb="0" eb="1">
      <t>ジュンコウギョウ</t>
    </rPh>
    <phoneticPr fontId="3"/>
  </si>
  <si>
    <t>工業地域</t>
    <rPh sb="0" eb="4">
      <t>コウギョウ</t>
    </rPh>
    <phoneticPr fontId="3"/>
  </si>
  <si>
    <t>重点地区</t>
    <rPh sb="0" eb="4">
      <t>ジュウテn</t>
    </rPh>
    <phoneticPr fontId="3"/>
  </si>
  <si>
    <t>形成推進地区</t>
    <rPh sb="0" eb="6">
      <t>ケイセイ</t>
    </rPh>
    <phoneticPr fontId="3"/>
  </si>
  <si>
    <t>夙川周辺地区</t>
    <rPh sb="0" eb="6">
      <t>シュクガワセィウ</t>
    </rPh>
    <phoneticPr fontId="3"/>
  </si>
  <si>
    <t>甲陽園目神山地区</t>
    <rPh sb="0" eb="3">
      <t>コウヨウエn</t>
    </rPh>
    <rPh sb="3" eb="6">
      <t>メガ</t>
    </rPh>
    <rPh sb="6" eb="8">
      <t>チク</t>
    </rPh>
    <phoneticPr fontId="3"/>
  </si>
  <si>
    <t>甲陽園目神山東地区</t>
    <rPh sb="0" eb="1">
      <t>コウヨウエn</t>
    </rPh>
    <rPh sb="3" eb="4">
      <t>コウヨウエn</t>
    </rPh>
    <rPh sb="7" eb="9">
      <t>チク</t>
    </rPh>
    <phoneticPr fontId="3"/>
  </si>
  <si>
    <t>津門大塚地区</t>
    <rPh sb="0" eb="6">
      <t>ツトオオテゥ</t>
    </rPh>
    <phoneticPr fontId="3"/>
  </si>
  <si>
    <t>枝川町戸建住宅A地区</t>
    <rPh sb="0" eb="3">
      <t>エダ</t>
    </rPh>
    <rPh sb="3" eb="7">
      <t>コダテゼィウ</t>
    </rPh>
    <rPh sb="8" eb="10">
      <t>チク</t>
    </rPh>
    <phoneticPr fontId="3"/>
  </si>
  <si>
    <t>枝川町戸建住宅B地区</t>
    <rPh sb="0" eb="3">
      <t>エダ</t>
    </rPh>
    <rPh sb="3" eb="7">
      <t>コダテゼィウ</t>
    </rPh>
    <rPh sb="8" eb="10">
      <t>チク</t>
    </rPh>
    <phoneticPr fontId="3"/>
  </si>
  <si>
    <t>苦楽園五番町くすのき台地区</t>
    <rPh sb="0" eb="3">
      <t>クラク</t>
    </rPh>
    <rPh sb="3" eb="6">
      <t>ゴバn</t>
    </rPh>
    <rPh sb="11" eb="13">
      <t>チク</t>
    </rPh>
    <phoneticPr fontId="3"/>
  </si>
  <si>
    <t>（　イ　）</t>
    <phoneticPr fontId="3"/>
  </si>
  <si>
    <t>（　ロ　）</t>
    <phoneticPr fontId="3"/>
  </si>
  <si>
    <t>（　ハ　）</t>
    <phoneticPr fontId="3"/>
  </si>
  <si>
    <t>■</t>
    <phoneticPr fontId="3"/>
  </si>
  <si>
    <t>注意）この届出書の記載に際しては、別紙の『記載上の注意事項』をご参照ください。</t>
    <rPh sb="0" eb="2">
      <t>チュウイ</t>
    </rPh>
    <rPh sb="5" eb="8">
      <t>トドケデス</t>
    </rPh>
    <rPh sb="17" eb="19">
      <t>ベッセィ</t>
    </rPh>
    <rPh sb="21" eb="24">
      <t>キサイ</t>
    </rPh>
    <rPh sb="25" eb="29">
      <t>チュウ</t>
    </rPh>
    <phoneticPr fontId="3"/>
  </si>
  <si>
    <t>高さ(地上からの高さ)</t>
    <rPh sb="0" eb="1">
      <t>タカサ</t>
    </rPh>
    <rPh sb="3" eb="5">
      <t>チジョウ</t>
    </rPh>
    <phoneticPr fontId="3"/>
  </si>
  <si>
    <t>工作物種別</t>
    <rPh sb="0" eb="5">
      <t>コウサク</t>
    </rPh>
    <phoneticPr fontId="3"/>
  </si>
  <si>
    <t>塔状工作物</t>
    <rPh sb="0" eb="2">
      <t>トウジョウ</t>
    </rPh>
    <rPh sb="2" eb="5">
      <t>コウサクブテゥ</t>
    </rPh>
    <phoneticPr fontId="3"/>
  </si>
  <si>
    <t>箱型工作物</t>
    <rPh sb="0" eb="2">
      <t>ハコ</t>
    </rPh>
    <rPh sb="2" eb="5">
      <t>コウサクブテゥ</t>
    </rPh>
    <phoneticPr fontId="3"/>
  </si>
  <si>
    <t>壁型工作物</t>
    <rPh sb="0" eb="2">
      <t>カベガタ</t>
    </rPh>
    <rPh sb="2" eb="5">
      <t>コウサク</t>
    </rPh>
    <phoneticPr fontId="3"/>
  </si>
  <si>
    <t>高架道路等</t>
    <rPh sb="0" eb="5">
      <t xml:space="preserve">コウカ </t>
    </rPh>
    <phoneticPr fontId="3"/>
  </si>
  <si>
    <t>橋りょう等</t>
    <rPh sb="0" eb="1">
      <t>キョウリョウ</t>
    </rPh>
    <rPh sb="4" eb="5">
      <t xml:space="preserve">ナド </t>
    </rPh>
    <phoneticPr fontId="3"/>
  </si>
  <si>
    <t>種別</t>
    <rPh sb="0" eb="2">
      <t>シュベテゥ</t>
    </rPh>
    <phoneticPr fontId="3"/>
  </si>
  <si>
    <t>道路幅員</t>
    <rPh sb="0" eb="4">
      <t>ドウロ</t>
    </rPh>
    <phoneticPr fontId="3"/>
  </si>
  <si>
    <t>築造面積</t>
    <rPh sb="0" eb="4">
      <t>チクゾウ</t>
    </rPh>
    <phoneticPr fontId="3"/>
  </si>
  <si>
    <t>RC造</t>
    <rPh sb="2" eb="3">
      <t xml:space="preserve">ゾウ </t>
    </rPh>
    <phoneticPr fontId="3"/>
  </si>
  <si>
    <t>S造</t>
    <rPh sb="1" eb="2">
      <t xml:space="preserve">ゾウ </t>
    </rPh>
    <phoneticPr fontId="3"/>
  </si>
  <si>
    <t>SRC造</t>
    <rPh sb="3" eb="4">
      <t xml:space="preserve">ゾウ </t>
    </rPh>
    <phoneticPr fontId="3"/>
  </si>
  <si>
    <t>木造</t>
    <rPh sb="0" eb="2">
      <t>モクゾウ</t>
    </rPh>
    <phoneticPr fontId="3"/>
  </si>
  <si>
    <t>□支障ありません。</t>
    <rPh sb="1" eb="3">
      <t>シショウ</t>
    </rPh>
    <phoneticPr fontId="3"/>
  </si>
  <si>
    <t>□別紙の事項について配慮願います。</t>
    <rPh sb="0" eb="1">
      <t>□キョウギ</t>
    </rPh>
    <rPh sb="1" eb="3">
      <t xml:space="preserve">ベッシノ </t>
    </rPh>
    <rPh sb="10" eb="13">
      <t>ハイリョ</t>
    </rPh>
    <phoneticPr fontId="3"/>
  </si>
  <si>
    <t>西宮市長</t>
    <rPh sb="0" eb="4">
      <t>ニシノミヤ</t>
    </rPh>
    <phoneticPr fontId="3"/>
  </si>
  <si>
    <t>印</t>
    <rPh sb="0" eb="1">
      <t xml:space="preserve">イン </t>
    </rPh>
    <phoneticPr fontId="3"/>
  </si>
  <si>
    <t>様</t>
    <rPh sb="0" eb="1">
      <t xml:space="preserve">サマ </t>
    </rPh>
    <phoneticPr fontId="3"/>
  </si>
  <si>
    <t>（</t>
    <phoneticPr fontId="3"/>
  </si>
  <si>
    <t>）</t>
    <phoneticPr fontId="3"/>
  </si>
  <si>
    <t>その他（　      　）</t>
    <phoneticPr fontId="3"/>
  </si>
  <si>
    <t>建築物番号</t>
    <rPh sb="0" eb="1">
      <t>ケンチク</t>
    </rPh>
    <phoneticPr fontId="3"/>
  </si>
  <si>
    <t>建築物別概要追加書類</t>
    <phoneticPr fontId="3"/>
  </si>
  <si>
    <t>＜協議通知欄　別紙＞</t>
    <rPh sb="1" eb="6">
      <t>キョウギ</t>
    </rPh>
    <rPh sb="7" eb="9">
      <t>ベッセィ</t>
    </rPh>
    <phoneticPr fontId="3"/>
  </si>
  <si>
    <t>景観ゾーン</t>
    <rPh sb="0" eb="2">
      <t>ケイカン</t>
    </rPh>
    <phoneticPr fontId="3"/>
  </si>
  <si>
    <t>景観エリア</t>
    <rPh sb="0" eb="2">
      <t>ケイカン</t>
    </rPh>
    <phoneticPr fontId="3"/>
  </si>
  <si>
    <t>自然</t>
    <rPh sb="0" eb="2">
      <t>シゼン</t>
    </rPh>
    <phoneticPr fontId="3"/>
  </si>
  <si>
    <t>集落</t>
    <rPh sb="0" eb="2">
      <t>シュウラク</t>
    </rPh>
    <phoneticPr fontId="3"/>
  </si>
  <si>
    <t>低層住宅</t>
    <rPh sb="0" eb="2">
      <t>テイソウ</t>
    </rPh>
    <rPh sb="2" eb="4">
      <t>ジュウタク</t>
    </rPh>
    <phoneticPr fontId="3"/>
  </si>
  <si>
    <t>中低層住宅</t>
    <rPh sb="0" eb="1">
      <t>チュウ</t>
    </rPh>
    <rPh sb="1" eb="3">
      <t>テイソウ</t>
    </rPh>
    <rPh sb="3" eb="5">
      <t>ジュウタク</t>
    </rPh>
    <phoneticPr fontId="3"/>
  </si>
  <si>
    <t>都市型住宅</t>
    <rPh sb="0" eb="3">
      <t>トシガタ</t>
    </rPh>
    <rPh sb="3" eb="5">
      <t>ジュウタク</t>
    </rPh>
    <phoneticPr fontId="3"/>
  </si>
  <si>
    <t>商業</t>
    <rPh sb="0" eb="2">
      <t>ショウギョウ</t>
    </rPh>
    <phoneticPr fontId="3"/>
  </si>
  <si>
    <t>産業・住宅</t>
    <rPh sb="0" eb="2">
      <t>サンギョウ</t>
    </rPh>
    <rPh sb="3" eb="5">
      <t>ジュウタク</t>
    </rPh>
    <phoneticPr fontId="3"/>
  </si>
  <si>
    <t>流通産業</t>
    <rPh sb="0" eb="2">
      <t>リュウツウ</t>
    </rPh>
    <rPh sb="2" eb="4">
      <t>サンギョウ</t>
    </rPh>
    <phoneticPr fontId="3"/>
  </si>
  <si>
    <t>沿道商業</t>
    <rPh sb="0" eb="2">
      <t>エンドウ</t>
    </rPh>
    <rPh sb="2" eb="4">
      <t>ショウギョウ</t>
    </rPh>
    <phoneticPr fontId="3"/>
  </si>
  <si>
    <t>山間</t>
    <rPh sb="0" eb="2">
      <t>ヤマアイ</t>
    </rPh>
    <phoneticPr fontId="3"/>
  </si>
  <si>
    <t>山麓・丘陵</t>
    <rPh sb="0" eb="2">
      <t>サンロク</t>
    </rPh>
    <rPh sb="3" eb="5">
      <t>キュウリョウ</t>
    </rPh>
    <phoneticPr fontId="3"/>
  </si>
  <si>
    <t>平坦地</t>
    <rPh sb="0" eb="2">
      <t>ヘイタン</t>
    </rPh>
    <rPh sb="2" eb="3">
      <t>チ</t>
    </rPh>
    <phoneticPr fontId="3"/>
  </si>
  <si>
    <t>臨海</t>
    <rPh sb="0" eb="2">
      <t>リンカイ</t>
    </rPh>
    <phoneticPr fontId="3"/>
  </si>
  <si>
    <t>用途地域</t>
    <phoneticPr fontId="3"/>
  </si>
  <si>
    <t>一般地区</t>
    <rPh sb="0" eb="4">
      <t>IPPAN</t>
    </rPh>
    <phoneticPr fontId="3"/>
  </si>
  <si>
    <t>重点地区</t>
    <rPh sb="0" eb="4">
      <t>ZYUUTEN</t>
    </rPh>
    <phoneticPr fontId="3"/>
  </si>
  <si>
    <t>景観エリア</t>
    <rPh sb="0" eb="2">
      <t>KEIKAN</t>
    </rPh>
    <phoneticPr fontId="3"/>
  </si>
  <si>
    <t>景観ゾーン</t>
    <rPh sb="0" eb="2">
      <t>KEIKAN</t>
    </rPh>
    <phoneticPr fontId="3"/>
  </si>
  <si>
    <t>区域</t>
    <rPh sb="0" eb="2">
      <t>KUIK</t>
    </rPh>
    <phoneticPr fontId="3"/>
  </si>
  <si>
    <t>推進地区</t>
    <rPh sb="0" eb="4">
      <t>SUISINT</t>
    </rPh>
    <phoneticPr fontId="3"/>
  </si>
  <si>
    <t>景観形成推進地区</t>
    <rPh sb="0" eb="8">
      <t>ケイカンケイス</t>
    </rPh>
    <phoneticPr fontId="3"/>
  </si>
  <si>
    <t>景観重点地区</t>
    <phoneticPr fontId="3"/>
  </si>
  <si>
    <t>　</t>
    <phoneticPr fontId="3"/>
  </si>
  <si>
    <t>mail</t>
    <phoneticPr fontId="3"/>
  </si>
  <si>
    <t>景観計画区域
の区分</t>
    <rPh sb="0" eb="2">
      <t>ケイカン</t>
    </rPh>
    <rPh sb="2" eb="4">
      <t>ケイカク</t>
    </rPh>
    <rPh sb="4" eb="6">
      <t>クイキ</t>
    </rPh>
    <rPh sb="8" eb="10">
      <t>クブン</t>
    </rPh>
    <phoneticPr fontId="3"/>
  </si>
  <si>
    <t>工事の期間（予定）</t>
    <rPh sb="0" eb="2">
      <t>コウゼィ</t>
    </rPh>
    <rPh sb="6" eb="8">
      <t>ヨテイ</t>
    </rPh>
    <phoneticPr fontId="3"/>
  </si>
  <si>
    <t>屋根</t>
    <rPh sb="0" eb="2">
      <t>ヤネ</t>
    </rPh>
    <phoneticPr fontId="3"/>
  </si>
  <si>
    <t>外壁</t>
    <rPh sb="0" eb="2">
      <t>ガイヘキ</t>
    </rPh>
    <phoneticPr fontId="3"/>
  </si>
  <si>
    <t>仕上げ</t>
    <rPh sb="0" eb="2">
      <t>シア</t>
    </rPh>
    <phoneticPr fontId="3"/>
  </si>
  <si>
    <t>色彩</t>
    <rPh sb="0" eb="2">
      <t>シキサイ</t>
    </rPh>
    <phoneticPr fontId="3"/>
  </si>
  <si>
    <r>
      <t>冷却塔</t>
    </r>
    <r>
      <rPr>
        <sz val="6"/>
        <color theme="1"/>
        <rFont val="ＭＳ 明朝"/>
        <family val="1"/>
        <charset val="128"/>
      </rPr>
      <t>（室外機）</t>
    </r>
    <rPh sb="0" eb="3">
      <t>レイキャク</t>
    </rPh>
    <rPh sb="4" eb="7">
      <t>シツガイキ</t>
    </rPh>
    <phoneticPr fontId="3"/>
  </si>
  <si>
    <t>設計段階協議届出（通知）書　＜建築物・工作物＞</t>
    <rPh sb="0" eb="2">
      <t>セッケイ</t>
    </rPh>
    <rPh sb="2" eb="4">
      <t>ダンカイ</t>
    </rPh>
    <rPh sb="4" eb="6">
      <t>キョウギ</t>
    </rPh>
    <rPh sb="6" eb="8">
      <t>トドケデ</t>
    </rPh>
    <rPh sb="9" eb="11">
      <t>ツウティ</t>
    </rPh>
    <rPh sb="12" eb="13">
      <t xml:space="preserve">ショ </t>
    </rPh>
    <rPh sb="15" eb="18">
      <t>ケンチク</t>
    </rPh>
    <rPh sb="19" eb="22">
      <t>コウサク</t>
    </rPh>
    <phoneticPr fontId="3"/>
  </si>
  <si>
    <t>電話</t>
    <rPh sb="0" eb="2">
      <t>デンワ</t>
    </rPh>
    <phoneticPr fontId="3"/>
  </si>
  <si>
    <t>↓市記入欄</t>
    <rPh sb="1" eb="2">
      <t>シ</t>
    </rPh>
    <rPh sb="2" eb="4">
      <t>キニュウ</t>
    </rPh>
    <rPh sb="4" eb="5">
      <t>ラン</t>
    </rPh>
    <phoneticPr fontId="3"/>
  </si>
  <si>
    <t>　　　　　　　　　　　　　　　　　　　　　　　　　　　　　　　　　　　（　　　　　　　）</t>
    <phoneticPr fontId="3"/>
  </si>
  <si>
    <t>（イ　ロ）</t>
    <phoneticPr fontId="3"/>
  </si>
  <si>
    <t>（イ　ハ）</t>
    <phoneticPr fontId="3"/>
  </si>
  <si>
    <t>（ロ　ハ）</t>
    <phoneticPr fontId="3"/>
  </si>
  <si>
    <t>市街化調整区域</t>
    <rPh sb="0" eb="3">
      <t>シガイカ</t>
    </rPh>
    <rPh sb="3" eb="5">
      <t>チョウセイ</t>
    </rPh>
    <rPh sb="5" eb="7">
      <t>クイキ</t>
    </rPh>
    <phoneticPr fontId="3"/>
  </si>
  <si>
    <t>新築</t>
    <rPh sb="0" eb="1">
      <t>シン</t>
    </rPh>
    <rPh sb="1" eb="2">
      <t>チク</t>
    </rPh>
    <phoneticPr fontId="3"/>
  </si>
  <si>
    <t>増築</t>
    <rPh sb="0" eb="2">
      <t>ゾウチク</t>
    </rPh>
    <phoneticPr fontId="3"/>
  </si>
  <si>
    <t>改築</t>
    <rPh sb="0" eb="2">
      <t>カイチク</t>
    </rPh>
    <phoneticPr fontId="3"/>
  </si>
  <si>
    <t>移転</t>
    <rPh sb="0" eb="2">
      <t>イテン</t>
    </rPh>
    <phoneticPr fontId="3"/>
  </si>
  <si>
    <t>外観</t>
    <rPh sb="0" eb="2">
      <t>ガイカン</t>
    </rPh>
    <phoneticPr fontId="3"/>
  </si>
  <si>
    <t>その他</t>
    <rPh sb="2" eb="3">
      <t>タ</t>
    </rPh>
    <phoneticPr fontId="3"/>
  </si>
  <si>
    <t>新設</t>
    <rPh sb="0" eb="2">
      <t>シンセツ</t>
    </rPh>
    <phoneticPr fontId="3"/>
  </si>
  <si>
    <t>行為の場所(地番)</t>
    <rPh sb="0" eb="2">
      <t>コウイ</t>
    </rPh>
    <rPh sb="6" eb="8">
      <t>チバン</t>
    </rPh>
    <phoneticPr fontId="3"/>
  </si>
  <si>
    <r>
      <t>　</t>
    </r>
    <r>
      <rPr>
        <u/>
        <sz val="9"/>
        <color theme="1"/>
        <rFont val="ＭＳ 明朝"/>
        <family val="1"/>
        <charset val="128"/>
      </rPr>
      <t>西宮市都市景観条例第10条第１項（同条第８項）</t>
    </r>
    <r>
      <rPr>
        <sz val="9"/>
        <color theme="1"/>
        <rFont val="ＭＳ 明朝"/>
        <family val="1"/>
        <charset val="128"/>
      </rPr>
      <t>の規定により、関係図書を添えて、次のとおり届出（通知）します。この届出（通知）書及び添付図書に記載した事項は、事実に相違ありません。</t>
    </r>
    <phoneticPr fontId="3"/>
  </si>
  <si>
    <t>（</t>
    <phoneticPr fontId="3"/>
  </si>
  <si>
    <t>）</t>
    <phoneticPr fontId="3"/>
  </si>
  <si>
    <t>　西宮市都市景観条例第10条に基づく協議の結果について、以下の通り通知します。行為着手の30日前までに</t>
    <rPh sb="1" eb="10">
      <t>ニシノミヤ</t>
    </rPh>
    <rPh sb="10" eb="11">
      <t>ダイ</t>
    </rPh>
    <rPh sb="15" eb="16">
      <t>モトヅク</t>
    </rPh>
    <rPh sb="18" eb="20">
      <t>キョウギ</t>
    </rPh>
    <rPh sb="28" eb="30">
      <t>イカノ</t>
    </rPh>
    <rPh sb="33" eb="35">
      <t>ツウティ</t>
    </rPh>
    <rPh sb="39" eb="41">
      <t>コウイ</t>
    </rPh>
    <rPh sb="41" eb="43">
      <t>チャクシュ</t>
    </rPh>
    <rPh sb="46" eb="47">
      <t>ニチ</t>
    </rPh>
    <rPh sb="47" eb="48">
      <t>マエ</t>
    </rPh>
    <phoneticPr fontId="3"/>
  </si>
  <si>
    <t>　景観法第16条に基づく届出を提出してください。</t>
    <rPh sb="1" eb="3">
      <t>ケイカン</t>
    </rPh>
    <rPh sb="4" eb="5">
      <t>ダイ</t>
    </rPh>
    <rPh sb="7" eb="8">
      <t>ジョウ</t>
    </rPh>
    <rPh sb="9" eb="10">
      <t>モト</t>
    </rPh>
    <phoneticPr fontId="3"/>
  </si>
  <si>
    <t>　以下は自動で記入されます。</t>
    <rPh sb="1" eb="3">
      <t>イカ</t>
    </rPh>
    <rPh sb="4" eb="6">
      <t>ジドウ</t>
    </rPh>
    <rPh sb="7" eb="9">
      <t>キニュウ</t>
    </rPh>
    <phoneticPr fontId="3"/>
  </si>
  <si>
    <r>
      <t>　</t>
    </r>
    <r>
      <rPr>
        <u/>
        <sz val="9"/>
        <color theme="1"/>
        <rFont val="ＭＳ 明朝"/>
        <family val="1"/>
        <charset val="128"/>
      </rPr>
      <t>西宮市都市景観条例第10条第１項（同条第８項）</t>
    </r>
    <r>
      <rPr>
        <sz val="9"/>
        <color theme="1"/>
        <rFont val="ＭＳ 明朝"/>
        <family val="1"/>
        <charset val="128"/>
      </rPr>
      <t>の規定により、関係図書を添えて、次のとおり届出（通知）します。この届出（通知）書（正本及び副本）及び添付図書に記載した事項は、事実に相違ありません。</t>
    </r>
    <rPh sb="65" eb="67">
      <t>セイホン</t>
    </rPh>
    <rPh sb="67" eb="68">
      <t>オヨ</t>
    </rPh>
    <rPh sb="69" eb="71">
      <t>フクホン</t>
    </rPh>
    <phoneticPr fontId="3"/>
  </si>
  <si>
    <t>項目</t>
  </si>
  <si>
    <t>景観形成指針</t>
  </si>
  <si>
    <t>適用するゾーン</t>
  </si>
  <si>
    <t>山間</t>
  </si>
  <si>
    <t>山麓・丘陵</t>
  </si>
  <si>
    <t>立地特性</t>
  </si>
  <si>
    <t>〇</t>
  </si>
  <si>
    <t>配　置</t>
  </si>
  <si>
    <t>意匠全般</t>
  </si>
  <si>
    <t>色　彩</t>
  </si>
  <si>
    <t>緑　化</t>
  </si>
  <si>
    <t>外構計画</t>
  </si>
  <si>
    <t>夜間景観</t>
  </si>
  <si>
    <t>まちなみとの調和</t>
    <phoneticPr fontId="3"/>
  </si>
  <si>
    <t>項目</t>
    <phoneticPr fontId="3"/>
  </si>
  <si>
    <t>エリアの景観形成指針</t>
    <phoneticPr fontId="3"/>
  </si>
  <si>
    <t>全エリア共通の景観形成指針</t>
    <rPh sb="0" eb="1">
      <t>ゼン</t>
    </rPh>
    <rPh sb="4" eb="6">
      <t>キョウツウ</t>
    </rPh>
    <phoneticPr fontId="3"/>
  </si>
  <si>
    <t>設備機器等の修景</t>
    <phoneticPr fontId="3"/>
  </si>
  <si>
    <t>附属建築物・駐車場等</t>
    <phoneticPr fontId="3"/>
  </si>
  <si>
    <t>鉄道駅舎(付加基準)</t>
    <phoneticPr fontId="3"/>
  </si>
  <si>
    <t>エリアの景観形成指針</t>
    <phoneticPr fontId="3"/>
  </si>
  <si>
    <t>適用するゾーン</t>
    <phoneticPr fontId="3"/>
  </si>
  <si>
    <t>平坦地</t>
  </si>
  <si>
    <t>臨海</t>
  </si>
  <si>
    <t>まちなみや背景との調和</t>
  </si>
  <si>
    <t>形　態</t>
  </si>
  <si>
    <t>種別</t>
  </si>
  <si>
    <t>塔状工作物</t>
  </si>
  <si>
    <t>箱型工作物</t>
  </si>
  <si>
    <t>その他</t>
  </si>
  <si>
    <t>壁型工作物</t>
  </si>
  <si>
    <t>まちなみとの調和</t>
    <phoneticPr fontId="3"/>
  </si>
  <si>
    <t>形　態・配　置</t>
    <phoneticPr fontId="3"/>
  </si>
  <si>
    <t>形態・配置</t>
    <phoneticPr fontId="3"/>
  </si>
  <si>
    <t>高架道路等橋りょう等</t>
    <phoneticPr fontId="3"/>
  </si>
  <si>
    <t>※　協　議　欄（市記入欄）</t>
  </si>
  <si>
    <t>※　協　議　欄（市記入欄）</t>
    <phoneticPr fontId="3"/>
  </si>
  <si>
    <t>　景観形成に関する事項＜建築物＞</t>
    <phoneticPr fontId="3"/>
  </si>
  <si>
    <t>　景観形成に関する事項＜工作物＞</t>
    <phoneticPr fontId="3"/>
  </si>
  <si>
    <t>①　立　地　特　性　　※敷地周辺の現状分析を記入してください。</t>
    <phoneticPr fontId="3"/>
  </si>
  <si>
    <t>工　　作　　物　・　高　架　道　路　等</t>
    <phoneticPr fontId="3"/>
  </si>
  <si>
    <t>①　立　地　特　性　　※敷地周辺の現状を分析して記入してください。</t>
  </si>
  <si>
    <t>敷地の特徴
・地形
・遠景からの見え方や背景
・アイストップなどの接道状況</t>
    <phoneticPr fontId="3"/>
  </si>
  <si>
    <t>周辺のまちなみの状況
・周辺の土地利用
・建築物の規模
など　</t>
    <phoneticPr fontId="3"/>
  </si>
  <si>
    <t>周辺の景観要素
・歴史的建造物
・河川、水路、公園
・眺望ポイント
など　</t>
    <phoneticPr fontId="3"/>
  </si>
  <si>
    <t>形態・意匠全般
・形状、建築物全体としてのバランス
など　</t>
    <phoneticPr fontId="3"/>
  </si>
  <si>
    <t>緑化
・道路境界部の緑化
など　</t>
    <phoneticPr fontId="3"/>
  </si>
  <si>
    <t>附属機器・配管類
・配置、集約化の工夫
など　</t>
    <phoneticPr fontId="3"/>
  </si>
  <si>
    <t>色彩
・外観、高層部の色彩
など　</t>
    <phoneticPr fontId="3"/>
  </si>
  <si>
    <t>敷地の特徴
・地形
・遠景からの見え方や背景
・アイストップなど接道状況</t>
    <phoneticPr fontId="3"/>
  </si>
  <si>
    <t>周辺の景観要素
・歴史的建造物などの有無
・河川、水路、公園などの有無
・眺望ポイントの有無　　　　　　など　</t>
    <phoneticPr fontId="3"/>
  </si>
  <si>
    <t>周辺のまちなみの状況
・周辺の土地利用
・建築物の規模　　　　　　　　　など　</t>
    <phoneticPr fontId="3"/>
  </si>
  <si>
    <r>
      <t xml:space="preserve">②景観形成上の工夫・配慮事項
</t>
    </r>
    <r>
      <rPr>
        <sz val="8"/>
        <color theme="1"/>
        <rFont val="游ゴシック"/>
        <family val="3"/>
        <charset val="128"/>
        <scheme val="minor"/>
      </rPr>
      <t>※設計において都市景観形成のために特に工夫・配慮された事項をご記入ください。</t>
    </r>
    <phoneticPr fontId="3"/>
  </si>
  <si>
    <t>屋上設備無し</t>
    <rPh sb="0" eb="2">
      <t>オクジョウ</t>
    </rPh>
    <rPh sb="2" eb="4">
      <t>セツビ</t>
    </rPh>
    <rPh sb="4" eb="5">
      <t>ナ</t>
    </rPh>
    <phoneticPr fontId="3"/>
  </si>
  <si>
    <t>＜建築物＞</t>
  </si>
  <si>
    <t>＜建築物＞</t>
    <rPh sb="1" eb="4">
      <t>ケンチクブツ</t>
    </rPh>
    <phoneticPr fontId="3"/>
  </si>
  <si>
    <t>＜建築物＞</t>
    <phoneticPr fontId="3"/>
  </si>
  <si>
    <t xml:space="preserve">建築物
の概要
</t>
    <rPh sb="0" eb="3">
      <t>ケンチク</t>
    </rPh>
    <phoneticPr fontId="3"/>
  </si>
  <si>
    <t>委任状</t>
    <rPh sb="0" eb="3">
      <t>イニンジョウ</t>
    </rPh>
    <phoneticPr fontId="3"/>
  </si>
  <si>
    <t>住所</t>
    <rPh sb="0" eb="2">
      <t>ジュウショ</t>
    </rPh>
    <phoneticPr fontId="3"/>
  </si>
  <si>
    <t>上記の者に、下記の権限を委任します。</t>
    <rPh sb="0" eb="2">
      <t>ジョウキ</t>
    </rPh>
    <rPh sb="3" eb="4">
      <t>モノ</t>
    </rPh>
    <rPh sb="6" eb="8">
      <t>カキ</t>
    </rPh>
    <rPh sb="9" eb="11">
      <t>ケンゲン</t>
    </rPh>
    <rPh sb="12" eb="14">
      <t>イニン</t>
    </rPh>
    <phoneticPr fontId="3"/>
  </si>
  <si>
    <t>記</t>
    <rPh sb="0" eb="1">
      <t>キ</t>
    </rPh>
    <phoneticPr fontId="3"/>
  </si>
  <si>
    <t>（地番）　　　　　　　　　　　　　　　　　　　における</t>
    <rPh sb="1" eb="3">
      <t>チバン</t>
    </rPh>
    <phoneticPr fontId="3"/>
  </si>
  <si>
    <t>西宮市都市景観条例第10条に基づく届出、訂正、受領に関する事項</t>
    <rPh sb="0" eb="3">
      <t>ニシノミヤシ</t>
    </rPh>
    <rPh sb="3" eb="5">
      <t>トシ</t>
    </rPh>
    <rPh sb="5" eb="7">
      <t>ケイカン</t>
    </rPh>
    <rPh sb="7" eb="9">
      <t>ジョウレイ</t>
    </rPh>
    <rPh sb="9" eb="10">
      <t>ダイ</t>
    </rPh>
    <rPh sb="12" eb="13">
      <t>ジョウ</t>
    </rPh>
    <rPh sb="14" eb="15">
      <t>モト</t>
    </rPh>
    <rPh sb="17" eb="19">
      <t>トドケデ</t>
    </rPh>
    <rPh sb="20" eb="22">
      <t>テイセイ</t>
    </rPh>
    <rPh sb="23" eb="25">
      <t>ジュリョウ</t>
    </rPh>
    <rPh sb="26" eb="27">
      <t>カン</t>
    </rPh>
    <rPh sb="29" eb="31">
      <t>ジコウ</t>
    </rPh>
    <phoneticPr fontId="3"/>
  </si>
  <si>
    <t>及び景観法第16条に基づく届出、訂正、受領に関する事項</t>
    <rPh sb="0" eb="1">
      <t>オヨ</t>
    </rPh>
    <rPh sb="2" eb="4">
      <t>ケイカン</t>
    </rPh>
    <rPh sb="4" eb="5">
      <t>ホウ</t>
    </rPh>
    <rPh sb="5" eb="6">
      <t>ダイ</t>
    </rPh>
    <rPh sb="8" eb="9">
      <t>ジョウ</t>
    </rPh>
    <rPh sb="10" eb="11">
      <t>モト</t>
    </rPh>
    <rPh sb="13" eb="15">
      <t>トドケデ</t>
    </rPh>
    <rPh sb="16" eb="18">
      <t>テイセイ</t>
    </rPh>
    <rPh sb="19" eb="21">
      <t>ジュリョウ</t>
    </rPh>
    <rPh sb="22" eb="23">
      <t>カン</t>
    </rPh>
    <rPh sb="25" eb="27">
      <t>ジコウ</t>
    </rPh>
    <phoneticPr fontId="3"/>
  </si>
  <si>
    <t>その他、変更届及び完了届に関する事項</t>
    <rPh sb="2" eb="3">
      <t>ホカ</t>
    </rPh>
    <rPh sb="4" eb="6">
      <t>ヘンコウ</t>
    </rPh>
    <rPh sb="6" eb="7">
      <t>トドケ</t>
    </rPh>
    <rPh sb="7" eb="8">
      <t>オヨ</t>
    </rPh>
    <rPh sb="9" eb="11">
      <t>カンリョウ</t>
    </rPh>
    <rPh sb="11" eb="12">
      <t>トドケ</t>
    </rPh>
    <rPh sb="13" eb="14">
      <t>カン</t>
    </rPh>
    <rPh sb="16" eb="18">
      <t>ジコウ</t>
    </rPh>
    <phoneticPr fontId="3"/>
  </si>
  <si>
    <t>令和　年　月　日</t>
    <rPh sb="0" eb="2">
      <t>レイワ</t>
    </rPh>
    <rPh sb="3" eb="4">
      <t>ネン</t>
    </rPh>
    <rPh sb="5" eb="6">
      <t>ガツ</t>
    </rPh>
    <rPh sb="7" eb="8">
      <t>ニチ</t>
    </rPh>
    <phoneticPr fontId="3"/>
  </si>
  <si>
    <t>氏名　　　　　　　　　　　　　　　　　　　　　　　　　　　　　　　㊞　</t>
    <rPh sb="0" eb="2">
      <t>シメイ</t>
    </rPh>
    <phoneticPr fontId="3"/>
  </si>
  <si>
    <t>以　上</t>
    <rPh sb="0" eb="1">
      <t>イ</t>
    </rPh>
    <rPh sb="2" eb="3">
      <t>ウエ</t>
    </rPh>
    <phoneticPr fontId="3"/>
  </si>
  <si>
    <t>連絡先</t>
    <rPh sb="0" eb="3">
      <t>レンラクサキ</t>
    </rPh>
    <phoneticPr fontId="3"/>
  </si>
  <si>
    <t>記入上の注意事項</t>
    <rPh sb="0" eb="2">
      <t>キニュウ</t>
    </rPh>
    <rPh sb="2" eb="3">
      <t>ジョウ</t>
    </rPh>
    <rPh sb="4" eb="6">
      <t>チュウイ</t>
    </rPh>
    <rPh sb="6" eb="8">
      <t>ジコウ</t>
    </rPh>
    <phoneticPr fontId="3"/>
  </si>
  <si>
    <t>～設計段階協議届出（通知）書～</t>
    <rPh sb="1" eb="3">
      <t>セッケイ</t>
    </rPh>
    <rPh sb="3" eb="5">
      <t>ダンカイ</t>
    </rPh>
    <rPh sb="5" eb="7">
      <t>キョウギ</t>
    </rPh>
    <rPh sb="7" eb="9">
      <t>トドケデ</t>
    </rPh>
    <rPh sb="10" eb="12">
      <t>ツウチ</t>
    </rPh>
    <rPh sb="13" eb="14">
      <t>ショ</t>
    </rPh>
    <phoneticPr fontId="3"/>
  </si>
  <si>
    <t>届出日</t>
    <rPh sb="0" eb="2">
      <t>トドケデ</t>
    </rPh>
    <rPh sb="2" eb="3">
      <t>ビ</t>
    </rPh>
    <phoneticPr fontId="3"/>
  </si>
  <si>
    <t>設計者の欄には、設計者の住所、氏名、電話番号を記載してください。（担当、メールアドレスは任意）</t>
    <rPh sb="0" eb="3">
      <t>セッケイシャ</t>
    </rPh>
    <rPh sb="4" eb="5">
      <t>ラン</t>
    </rPh>
    <rPh sb="8" eb="11">
      <t>セッケイシャ</t>
    </rPh>
    <rPh sb="12" eb="14">
      <t>ジュウショ</t>
    </rPh>
    <rPh sb="15" eb="17">
      <t>シメイ</t>
    </rPh>
    <rPh sb="18" eb="20">
      <t>デンワ</t>
    </rPh>
    <rPh sb="20" eb="22">
      <t>バンゴウ</t>
    </rPh>
    <rPh sb="23" eb="25">
      <t>キサイ</t>
    </rPh>
    <rPh sb="33" eb="35">
      <t>タントウ</t>
    </rPh>
    <rPh sb="44" eb="46">
      <t>ニンイ</t>
    </rPh>
    <phoneticPr fontId="3"/>
  </si>
  <si>
    <t>施工者の欄には、施工者の住所、氏名、電話番号を記載してください。（担当は任意）</t>
    <rPh sb="0" eb="2">
      <t>セコウ</t>
    </rPh>
    <rPh sb="8" eb="11">
      <t>セコウシャ</t>
    </rPh>
    <rPh sb="12" eb="14">
      <t>ジュウショ</t>
    </rPh>
    <rPh sb="15" eb="17">
      <t>シメイ</t>
    </rPh>
    <rPh sb="18" eb="20">
      <t>デンワ</t>
    </rPh>
    <rPh sb="20" eb="22">
      <t>バンゴウ</t>
    </rPh>
    <rPh sb="23" eb="25">
      <t>キサイ</t>
    </rPh>
    <rPh sb="33" eb="35">
      <t>タントウ</t>
    </rPh>
    <rPh sb="36" eb="38">
      <t>ニンイ</t>
    </rPh>
    <phoneticPr fontId="3"/>
  </si>
  <si>
    <t>行為の場所の欄には、行為の場所（地番）を記載して下さい。地番が多い場合は「代表地番、他〇筆」としてください。</t>
    <rPh sb="0" eb="2">
      <t>コウイ</t>
    </rPh>
    <rPh sb="3" eb="5">
      <t>バショ</t>
    </rPh>
    <rPh sb="6" eb="7">
      <t>ラン</t>
    </rPh>
    <rPh sb="10" eb="12">
      <t>コウイ</t>
    </rPh>
    <rPh sb="13" eb="15">
      <t>バショ</t>
    </rPh>
    <rPh sb="16" eb="18">
      <t>チバン</t>
    </rPh>
    <rPh sb="20" eb="22">
      <t>キサイ</t>
    </rPh>
    <rPh sb="24" eb="25">
      <t>クダ</t>
    </rPh>
    <rPh sb="28" eb="30">
      <t>チバン</t>
    </rPh>
    <rPh sb="31" eb="32">
      <t>オオ</t>
    </rPh>
    <rPh sb="33" eb="35">
      <t>バアイ</t>
    </rPh>
    <rPh sb="37" eb="39">
      <t>ダイヒョウ</t>
    </rPh>
    <rPh sb="39" eb="41">
      <t>チバン</t>
    </rPh>
    <rPh sb="42" eb="43">
      <t>ホカ</t>
    </rPh>
    <rPh sb="44" eb="45">
      <t>ヒツ</t>
    </rPh>
    <phoneticPr fontId="3"/>
  </si>
  <si>
    <t>用途地域の欄には、用途地域を確認の上記載してください。用途地域がわからない場合は、にしのみやＷｅｂＧＩＳを参照してください。</t>
    <rPh sb="0" eb="2">
      <t>ヨウト</t>
    </rPh>
    <rPh sb="2" eb="4">
      <t>チイキ</t>
    </rPh>
    <rPh sb="5" eb="6">
      <t>ラン</t>
    </rPh>
    <rPh sb="9" eb="11">
      <t>ヨウト</t>
    </rPh>
    <rPh sb="11" eb="13">
      <t>チイキ</t>
    </rPh>
    <rPh sb="14" eb="16">
      <t>カクニン</t>
    </rPh>
    <rPh sb="17" eb="18">
      <t>ウエ</t>
    </rPh>
    <rPh sb="18" eb="20">
      <t>キサイ</t>
    </rPh>
    <rPh sb="27" eb="29">
      <t>ヨウト</t>
    </rPh>
    <rPh sb="29" eb="31">
      <t>チイキ</t>
    </rPh>
    <rPh sb="37" eb="39">
      <t>バアイ</t>
    </rPh>
    <rPh sb="53" eb="55">
      <t>サンショウ</t>
    </rPh>
    <phoneticPr fontId="3"/>
  </si>
  <si>
    <t>行為の種別の欄には、該当する行為の種別に☑をつけてください。</t>
    <rPh sb="0" eb="2">
      <t>コウイ</t>
    </rPh>
    <rPh sb="3" eb="5">
      <t>シュベツ</t>
    </rPh>
    <rPh sb="6" eb="7">
      <t>ラン</t>
    </rPh>
    <rPh sb="10" eb="12">
      <t>ガイトウ</t>
    </rPh>
    <rPh sb="14" eb="16">
      <t>コウイ</t>
    </rPh>
    <rPh sb="17" eb="19">
      <t>シュベツ</t>
    </rPh>
    <phoneticPr fontId="3"/>
  </si>
  <si>
    <t>敷地面積の欄には、敷地面積を記載してください。開発事業等で、複数敷地面積がある場合は、合計の敷地面積を記載して下さい。</t>
    <rPh sb="0" eb="2">
      <t>シキチ</t>
    </rPh>
    <rPh sb="2" eb="4">
      <t>メンセキ</t>
    </rPh>
    <rPh sb="5" eb="6">
      <t>ラン</t>
    </rPh>
    <rPh sb="9" eb="11">
      <t>シキチ</t>
    </rPh>
    <rPh sb="11" eb="13">
      <t>メンセキ</t>
    </rPh>
    <rPh sb="14" eb="16">
      <t>キサイ</t>
    </rPh>
    <rPh sb="23" eb="25">
      <t>カイハツ</t>
    </rPh>
    <rPh sb="25" eb="27">
      <t>ジギョウ</t>
    </rPh>
    <rPh sb="27" eb="28">
      <t>ナド</t>
    </rPh>
    <rPh sb="30" eb="32">
      <t>フクスウ</t>
    </rPh>
    <rPh sb="32" eb="34">
      <t>シキチ</t>
    </rPh>
    <rPh sb="34" eb="36">
      <t>メンセキ</t>
    </rPh>
    <rPh sb="39" eb="41">
      <t>バアイ</t>
    </rPh>
    <rPh sb="43" eb="45">
      <t>ゴウケイ</t>
    </rPh>
    <rPh sb="46" eb="48">
      <t>シキチ</t>
    </rPh>
    <rPh sb="48" eb="50">
      <t>メンセキ</t>
    </rPh>
    <rPh sb="51" eb="53">
      <t>キサイ</t>
    </rPh>
    <rPh sb="55" eb="56">
      <t>クダ</t>
    </rPh>
    <phoneticPr fontId="3"/>
  </si>
  <si>
    <t>用途の欄には、建築物の用途を記載してください。例：共同住宅、店舗　など</t>
    <rPh sb="0" eb="2">
      <t>ヨウト</t>
    </rPh>
    <rPh sb="3" eb="4">
      <t>ラン</t>
    </rPh>
    <rPh sb="7" eb="9">
      <t>ケンチク</t>
    </rPh>
    <rPh sb="9" eb="10">
      <t>ブツ</t>
    </rPh>
    <rPh sb="11" eb="13">
      <t>ヨウト</t>
    </rPh>
    <rPh sb="14" eb="16">
      <t>キサイ</t>
    </rPh>
    <rPh sb="23" eb="24">
      <t>レイ</t>
    </rPh>
    <rPh sb="25" eb="27">
      <t>キョウドウ</t>
    </rPh>
    <rPh sb="27" eb="29">
      <t>ジュウタク</t>
    </rPh>
    <rPh sb="30" eb="32">
      <t>テンポ</t>
    </rPh>
    <phoneticPr fontId="3"/>
  </si>
  <si>
    <t>高さ、構造・階数の欄には建築基準法上の高さ、構造、階数を記載してください。</t>
    <rPh sb="0" eb="1">
      <t>タカ</t>
    </rPh>
    <rPh sb="3" eb="5">
      <t>コウゾウ</t>
    </rPh>
    <rPh sb="6" eb="8">
      <t>カイスウ</t>
    </rPh>
    <rPh sb="9" eb="10">
      <t>ラン</t>
    </rPh>
    <rPh sb="12" eb="14">
      <t>ケンチク</t>
    </rPh>
    <rPh sb="14" eb="17">
      <t>キジュンホウ</t>
    </rPh>
    <rPh sb="17" eb="18">
      <t>ジョウ</t>
    </rPh>
    <rPh sb="19" eb="20">
      <t>タカ</t>
    </rPh>
    <rPh sb="22" eb="24">
      <t>コウゾウ</t>
    </rPh>
    <rPh sb="25" eb="27">
      <t>カイスウ</t>
    </rPh>
    <rPh sb="28" eb="30">
      <t>キサイ</t>
    </rPh>
    <phoneticPr fontId="3"/>
  </si>
  <si>
    <t>＜建築物の概要＞</t>
    <rPh sb="1" eb="4">
      <t>ケンチクブツ</t>
    </rPh>
    <rPh sb="5" eb="7">
      <t>ガイヨウ</t>
    </rPh>
    <phoneticPr fontId="3"/>
  </si>
  <si>
    <t>＜工作物の概要＞</t>
    <rPh sb="1" eb="4">
      <t>コウサクブツ</t>
    </rPh>
    <rPh sb="5" eb="7">
      <t>ガイヨウ</t>
    </rPh>
    <phoneticPr fontId="3"/>
  </si>
  <si>
    <t>行為の種別の欄には、種別（景観計画参照）を選択の上、具体的な内容を記載してください。例：塔状工作物（携帯電話基地局）</t>
    <rPh sb="0" eb="2">
      <t>コウイ</t>
    </rPh>
    <rPh sb="3" eb="5">
      <t>シュベツ</t>
    </rPh>
    <rPh sb="6" eb="7">
      <t>ラン</t>
    </rPh>
    <rPh sb="10" eb="12">
      <t>シュベツ</t>
    </rPh>
    <rPh sb="13" eb="15">
      <t>ケイカン</t>
    </rPh>
    <rPh sb="15" eb="17">
      <t>ケイカク</t>
    </rPh>
    <rPh sb="17" eb="19">
      <t>サンショウ</t>
    </rPh>
    <rPh sb="24" eb="25">
      <t>ウエ</t>
    </rPh>
    <rPh sb="26" eb="28">
      <t>グタイ</t>
    </rPh>
    <rPh sb="28" eb="29">
      <t>テキ</t>
    </rPh>
    <rPh sb="30" eb="32">
      <t>ナイヨウ</t>
    </rPh>
    <rPh sb="33" eb="35">
      <t>キサイ</t>
    </rPh>
    <rPh sb="42" eb="43">
      <t>レイ</t>
    </rPh>
    <rPh sb="44" eb="45">
      <t>トウ</t>
    </rPh>
    <rPh sb="45" eb="46">
      <t>ジョウ</t>
    </rPh>
    <rPh sb="46" eb="49">
      <t>コウサクブツ</t>
    </rPh>
    <rPh sb="50" eb="52">
      <t>ケイタイ</t>
    </rPh>
    <rPh sb="52" eb="54">
      <t>デンワ</t>
    </rPh>
    <rPh sb="54" eb="57">
      <t>キチキョク</t>
    </rPh>
    <phoneticPr fontId="3"/>
  </si>
  <si>
    <t>構造の欄には、構造を記載してください。例：コンクリート柱</t>
    <rPh sb="0" eb="2">
      <t>コウゾウ</t>
    </rPh>
    <rPh sb="3" eb="4">
      <t>ラン</t>
    </rPh>
    <rPh sb="7" eb="9">
      <t>コウゾウ</t>
    </rPh>
    <rPh sb="10" eb="12">
      <t>キサイ</t>
    </rPh>
    <rPh sb="19" eb="20">
      <t>レイ</t>
    </rPh>
    <rPh sb="27" eb="28">
      <t>チュウ</t>
    </rPh>
    <phoneticPr fontId="3"/>
  </si>
  <si>
    <t>高さの欄には、工作物自体の高さと地上からの高さを記載してください。</t>
    <rPh sb="0" eb="1">
      <t>タカ</t>
    </rPh>
    <rPh sb="3" eb="4">
      <t>ラン</t>
    </rPh>
    <rPh sb="7" eb="10">
      <t>コウサクブツ</t>
    </rPh>
    <rPh sb="10" eb="12">
      <t>ジタイ</t>
    </rPh>
    <rPh sb="13" eb="14">
      <t>タカ</t>
    </rPh>
    <rPh sb="16" eb="18">
      <t>チジョウ</t>
    </rPh>
    <rPh sb="21" eb="22">
      <t>タカ</t>
    </rPh>
    <rPh sb="24" eb="26">
      <t>キサイ</t>
    </rPh>
    <phoneticPr fontId="3"/>
  </si>
  <si>
    <t>築造面積の欄には、築造面積を記載してください（箱型工作物等の面的な工作物に限ります）。</t>
    <rPh sb="0" eb="2">
      <t>チクゾウ</t>
    </rPh>
    <rPh sb="2" eb="4">
      <t>メンセキ</t>
    </rPh>
    <rPh sb="5" eb="6">
      <t>ラン</t>
    </rPh>
    <rPh sb="9" eb="11">
      <t>チクゾウ</t>
    </rPh>
    <rPh sb="11" eb="13">
      <t>メンセキ</t>
    </rPh>
    <rPh sb="14" eb="16">
      <t>キサイ</t>
    </rPh>
    <rPh sb="23" eb="25">
      <t>ハコガタ</t>
    </rPh>
    <rPh sb="25" eb="28">
      <t>コウサクブツ</t>
    </rPh>
    <rPh sb="28" eb="29">
      <t>ナド</t>
    </rPh>
    <rPh sb="30" eb="32">
      <t>メンテキ</t>
    </rPh>
    <rPh sb="33" eb="35">
      <t>コウサク</t>
    </rPh>
    <rPh sb="35" eb="36">
      <t>ブツ</t>
    </rPh>
    <rPh sb="37" eb="38">
      <t>カギ</t>
    </rPh>
    <phoneticPr fontId="3"/>
  </si>
  <si>
    <t>仕上げ・色彩の欄には、仕上げと色彩（マンセル）をそれぞれ記載してください。例：防水塗材（5Ｙ7/0.5）</t>
    <rPh sb="0" eb="2">
      <t>シア</t>
    </rPh>
    <rPh sb="4" eb="6">
      <t>シキサイ</t>
    </rPh>
    <rPh sb="7" eb="8">
      <t>ラン</t>
    </rPh>
    <rPh sb="11" eb="13">
      <t>シア</t>
    </rPh>
    <rPh sb="15" eb="17">
      <t>シキサイ</t>
    </rPh>
    <rPh sb="28" eb="30">
      <t>キサイ</t>
    </rPh>
    <rPh sb="37" eb="38">
      <t>レイ</t>
    </rPh>
    <rPh sb="39" eb="41">
      <t>ボウスイ</t>
    </rPh>
    <rPh sb="41" eb="43">
      <t>トザイ</t>
    </rPh>
    <phoneticPr fontId="3"/>
  </si>
  <si>
    <t>＜その他（図面・手続きについて）＞</t>
    <rPh sb="3" eb="4">
      <t>タ</t>
    </rPh>
    <rPh sb="5" eb="7">
      <t>ズメン</t>
    </rPh>
    <rPh sb="8" eb="10">
      <t>テツヅ</t>
    </rPh>
    <phoneticPr fontId="3"/>
  </si>
  <si>
    <t>景観計画区域の区分の欄には、地区区域区分を確認の上、記載してください。一般地区においては区域、ゾーン、エリアまで。景観形成推進地区においては、区域まで記載してください。区分がわからない場合は、にしのみやＷｅｂＧＩＳを参照してください。</t>
    <rPh sb="0" eb="2">
      <t>ケイカン</t>
    </rPh>
    <rPh sb="2" eb="4">
      <t>ケイカク</t>
    </rPh>
    <rPh sb="4" eb="6">
      <t>クイキ</t>
    </rPh>
    <rPh sb="7" eb="9">
      <t>クブン</t>
    </rPh>
    <rPh sb="10" eb="11">
      <t>ラン</t>
    </rPh>
    <rPh sb="14" eb="16">
      <t>チク</t>
    </rPh>
    <rPh sb="16" eb="18">
      <t>クイキ</t>
    </rPh>
    <rPh sb="18" eb="20">
      <t>クブン</t>
    </rPh>
    <rPh sb="21" eb="23">
      <t>カクニン</t>
    </rPh>
    <rPh sb="24" eb="25">
      <t>ウエ</t>
    </rPh>
    <rPh sb="26" eb="28">
      <t>キサイ</t>
    </rPh>
    <rPh sb="35" eb="37">
      <t>イッパン</t>
    </rPh>
    <rPh sb="37" eb="39">
      <t>チク</t>
    </rPh>
    <rPh sb="44" eb="46">
      <t>クイキ</t>
    </rPh>
    <rPh sb="57" eb="59">
      <t>ケイカン</t>
    </rPh>
    <rPh sb="59" eb="61">
      <t>ケイセイ</t>
    </rPh>
    <rPh sb="61" eb="63">
      <t>スイシン</t>
    </rPh>
    <rPh sb="63" eb="65">
      <t>チク</t>
    </rPh>
    <rPh sb="71" eb="73">
      <t>クイキ</t>
    </rPh>
    <rPh sb="75" eb="77">
      <t>キサイ</t>
    </rPh>
    <rPh sb="84" eb="86">
      <t>クブン</t>
    </rPh>
    <rPh sb="92" eb="94">
      <t>バアイ</t>
    </rPh>
    <phoneticPr fontId="3"/>
  </si>
  <si>
    <t>注意事項</t>
    <rPh sb="0" eb="2">
      <t>チュウイ</t>
    </rPh>
    <rPh sb="2" eb="4">
      <t>ジコウ</t>
    </rPh>
    <phoneticPr fontId="3"/>
  </si>
  <si>
    <t>☑</t>
    <phoneticPr fontId="3"/>
  </si>
  <si>
    <t>★以下の内容を全て確認（☑）した上で、本紙を設計段階協議届出（通知）書に添付してください。</t>
    <rPh sb="1" eb="3">
      <t>イカ</t>
    </rPh>
    <rPh sb="4" eb="6">
      <t>ナイヨウ</t>
    </rPh>
    <rPh sb="7" eb="8">
      <t>スベ</t>
    </rPh>
    <rPh sb="9" eb="11">
      <t>カクニン</t>
    </rPh>
    <rPh sb="16" eb="17">
      <t>ウエ</t>
    </rPh>
    <rPh sb="19" eb="21">
      <t>ホンシ</t>
    </rPh>
    <rPh sb="22" eb="24">
      <t>セッケイ</t>
    </rPh>
    <rPh sb="24" eb="26">
      <t>ダンカイ</t>
    </rPh>
    <rPh sb="26" eb="28">
      <t>キョウギ</t>
    </rPh>
    <rPh sb="28" eb="30">
      <t>トドケデ</t>
    </rPh>
    <rPh sb="31" eb="33">
      <t>ツウチ</t>
    </rPh>
    <rPh sb="34" eb="35">
      <t>ショ</t>
    </rPh>
    <rPh sb="36" eb="38">
      <t>テンプ</t>
    </rPh>
    <phoneticPr fontId="3"/>
  </si>
  <si>
    <t>委任者</t>
    <rPh sb="0" eb="2">
      <t>イニン</t>
    </rPh>
    <rPh sb="2" eb="3">
      <t>シャ</t>
    </rPh>
    <phoneticPr fontId="3"/>
  </si>
  <si>
    <t>代理人</t>
    <rPh sb="0" eb="3">
      <t>ダイリニン</t>
    </rPh>
    <phoneticPr fontId="3"/>
  </si>
  <si>
    <t>＜建築物＞</t>
    <phoneticPr fontId="3"/>
  </si>
  <si>
    <t>＜工作物＞</t>
    <phoneticPr fontId="3"/>
  </si>
  <si>
    <t>屋上に設置する
建築設備の
種類・高さ</t>
    <rPh sb="0" eb="2">
      <t>オクジョウ</t>
    </rPh>
    <rPh sb="10" eb="12">
      <t>セツビ</t>
    </rPh>
    <rPh sb="14" eb="16">
      <t>シュルイ</t>
    </rPh>
    <rPh sb="16" eb="17">
      <t>タカサ</t>
    </rPh>
    <phoneticPr fontId="3"/>
  </si>
  <si>
    <t>(担当者：</t>
    <rPh sb="1" eb="4">
      <t>タントウ</t>
    </rPh>
    <phoneticPr fontId="3"/>
  </si>
  <si>
    <t>)</t>
    <phoneticPr fontId="3"/>
  </si>
  <si>
    <t>配慮事項</t>
    <phoneticPr fontId="3"/>
  </si>
  <si>
    <t>共通</t>
    <rPh sb="0" eb="2">
      <t>キョウツウ</t>
    </rPh>
    <phoneticPr fontId="3"/>
  </si>
  <si>
    <t>＜第１面の記入方法について＞</t>
    <rPh sb="1" eb="2">
      <t>ダイ</t>
    </rPh>
    <rPh sb="3" eb="4">
      <t>メン</t>
    </rPh>
    <rPh sb="5" eb="7">
      <t>キニュウ</t>
    </rPh>
    <rPh sb="7" eb="9">
      <t>ホウホウ</t>
    </rPh>
    <phoneticPr fontId="3"/>
  </si>
  <si>
    <t>立地特性</t>
    <rPh sb="0" eb="2">
      <t>リッチ</t>
    </rPh>
    <rPh sb="2" eb="4">
      <t>トクセイ</t>
    </rPh>
    <phoneticPr fontId="3"/>
  </si>
  <si>
    <t>まちなみとの調和</t>
    <rPh sb="6" eb="8">
      <t>チョウワ</t>
    </rPh>
    <phoneticPr fontId="3"/>
  </si>
  <si>
    <t>形態・配置</t>
    <rPh sb="0" eb="2">
      <t>ケイタイ</t>
    </rPh>
    <rPh sb="3" eb="5">
      <t>ハイチ</t>
    </rPh>
    <phoneticPr fontId="3"/>
  </si>
  <si>
    <t>意匠全般</t>
    <rPh sb="0" eb="2">
      <t>イショウ</t>
    </rPh>
    <rPh sb="2" eb="4">
      <t>ゼンパン</t>
    </rPh>
    <phoneticPr fontId="3"/>
  </si>
  <si>
    <t>緑化</t>
    <rPh sb="0" eb="2">
      <t>リョッカ</t>
    </rPh>
    <phoneticPr fontId="3"/>
  </si>
  <si>
    <t>外構計画</t>
    <rPh sb="0" eb="2">
      <t>ガイコウ</t>
    </rPh>
    <rPh sb="2" eb="4">
      <t>ケイカク</t>
    </rPh>
    <phoneticPr fontId="3"/>
  </si>
  <si>
    <t>設備機器の修景</t>
    <rPh sb="0" eb="2">
      <t>セツビ</t>
    </rPh>
    <rPh sb="2" eb="4">
      <t>キキ</t>
    </rPh>
    <rPh sb="5" eb="7">
      <t>シュウケイ</t>
    </rPh>
    <phoneticPr fontId="3"/>
  </si>
  <si>
    <t>附属建築物
・駐車場等</t>
    <phoneticPr fontId="3"/>
  </si>
  <si>
    <t>鉄道駅舎</t>
    <rPh sb="0" eb="2">
      <t>テツドウ</t>
    </rPh>
    <rPh sb="2" eb="4">
      <t>エキシャ</t>
    </rPh>
    <phoneticPr fontId="3"/>
  </si>
  <si>
    <t xml:space="preserve">垣、さく
等
</t>
    <phoneticPr fontId="3"/>
  </si>
  <si>
    <t>その他</t>
    <phoneticPr fontId="3"/>
  </si>
  <si>
    <t>夜間景観</t>
    <phoneticPr fontId="3"/>
  </si>
  <si>
    <t>＜夜間景観＞</t>
    <phoneticPr fontId="3"/>
  </si>
  <si>
    <r>
      <t>色彩</t>
    </r>
    <r>
      <rPr>
        <sz val="8"/>
        <color theme="1"/>
        <rFont val="ＭＳ 明朝"/>
        <family val="1"/>
        <charset val="128"/>
      </rPr>
      <t>(マンセル値)</t>
    </r>
    <rPh sb="0" eb="2">
      <t>シキサイ</t>
    </rPh>
    <phoneticPr fontId="3"/>
  </si>
  <si>
    <r>
      <t>色彩</t>
    </r>
    <r>
      <rPr>
        <sz val="8"/>
        <color theme="1"/>
        <rFont val="ＭＳ 明朝"/>
        <family val="1"/>
        <charset val="128"/>
      </rPr>
      <t>(マンセル値)</t>
    </r>
    <rPh sb="0" eb="2">
      <t>シキサイ</t>
    </rPh>
    <rPh sb="7" eb="8">
      <t>チ</t>
    </rPh>
    <phoneticPr fontId="3"/>
  </si>
  <si>
    <t>※協議済通知欄中の市長の押印をもって設計段階通知済書とする。</t>
    <rPh sb="1" eb="4">
      <t xml:space="preserve">キョウギ </t>
    </rPh>
    <rPh sb="4" eb="7">
      <t>ツウティ</t>
    </rPh>
    <rPh sb="7" eb="8">
      <t>チュウ</t>
    </rPh>
    <rPh sb="9" eb="11">
      <t>シチョウ</t>
    </rPh>
    <rPh sb="12" eb="14">
      <t>オウイン</t>
    </rPh>
    <rPh sb="18" eb="20">
      <t>セッケイ</t>
    </rPh>
    <rPh sb="20" eb="22">
      <t>ダンカイ</t>
    </rPh>
    <rPh sb="22" eb="24">
      <t>ツウチ</t>
    </rPh>
    <rPh sb="24" eb="25">
      <t>ズ</t>
    </rPh>
    <rPh sb="25" eb="26">
      <t>ショ</t>
    </rPh>
    <phoneticPr fontId="3"/>
  </si>
  <si>
    <t>各階平面図、断面図、着色立面図では、壁面の建築設備や屋上設備がある場合は、必ず記載してください。</t>
    <rPh sb="0" eb="1">
      <t>カク</t>
    </rPh>
    <rPh sb="1" eb="2">
      <t>カイ</t>
    </rPh>
    <rPh sb="2" eb="4">
      <t>ヘイメン</t>
    </rPh>
    <rPh sb="4" eb="5">
      <t>ズ</t>
    </rPh>
    <rPh sb="6" eb="9">
      <t>ダンメンズ</t>
    </rPh>
    <rPh sb="10" eb="12">
      <t>チャクショク</t>
    </rPh>
    <rPh sb="12" eb="15">
      <t>リツメンズ</t>
    </rPh>
    <rPh sb="18" eb="20">
      <t>ヘキメン</t>
    </rPh>
    <rPh sb="21" eb="23">
      <t>ケンチク</t>
    </rPh>
    <rPh sb="23" eb="25">
      <t>セツビ</t>
    </rPh>
    <rPh sb="26" eb="28">
      <t>オクジョウ</t>
    </rPh>
    <rPh sb="28" eb="30">
      <t>セツビ</t>
    </rPh>
    <rPh sb="33" eb="35">
      <t>バアイ</t>
    </rPh>
    <rPh sb="37" eb="38">
      <t>カナラ</t>
    </rPh>
    <rPh sb="39" eb="41">
      <t>キサイ</t>
    </rPh>
    <phoneticPr fontId="3"/>
  </si>
  <si>
    <t>屋上に設置する建築設備の種類・高さの欄には、高さを記載してください（小数点第１位まで）。屋上に設備設置が無い場合は、☑に記入してください。</t>
    <rPh sb="0" eb="2">
      <t>オクジョウ</t>
    </rPh>
    <rPh sb="3" eb="5">
      <t>セッチ</t>
    </rPh>
    <rPh sb="7" eb="9">
      <t>ケンチク</t>
    </rPh>
    <rPh sb="9" eb="11">
      <t>セツビ</t>
    </rPh>
    <rPh sb="12" eb="14">
      <t>シュルイ</t>
    </rPh>
    <rPh sb="15" eb="16">
      <t>タカ</t>
    </rPh>
    <rPh sb="18" eb="19">
      <t>ラン</t>
    </rPh>
    <rPh sb="22" eb="23">
      <t>タカ</t>
    </rPh>
    <rPh sb="25" eb="27">
      <t>キサイ</t>
    </rPh>
    <rPh sb="34" eb="37">
      <t>ショウスウテン</t>
    </rPh>
    <rPh sb="37" eb="38">
      <t>ダイ</t>
    </rPh>
    <rPh sb="39" eb="40">
      <t>イ</t>
    </rPh>
    <rPh sb="44" eb="46">
      <t>オクジョウ</t>
    </rPh>
    <rPh sb="47" eb="49">
      <t>セツビ</t>
    </rPh>
    <rPh sb="49" eb="51">
      <t>セッチ</t>
    </rPh>
    <rPh sb="52" eb="53">
      <t>ナ</t>
    </rPh>
    <rPh sb="54" eb="56">
      <t>バアイ</t>
    </rPh>
    <rPh sb="60" eb="62">
      <t>キニュウ</t>
    </rPh>
    <phoneticPr fontId="3"/>
  </si>
  <si>
    <t>外壁や外構に既製品を使用する場合は、そのカタログ又はサンプル（後日返却）を添付してください。</t>
    <rPh sb="0" eb="2">
      <t>ガイヘキ</t>
    </rPh>
    <rPh sb="3" eb="5">
      <t>ガイコウ</t>
    </rPh>
    <rPh sb="6" eb="9">
      <t>キセイヒン</t>
    </rPh>
    <rPh sb="10" eb="12">
      <t>シヨウ</t>
    </rPh>
    <rPh sb="14" eb="16">
      <t>バアイ</t>
    </rPh>
    <rPh sb="24" eb="25">
      <t>マタ</t>
    </rPh>
    <rPh sb="31" eb="33">
      <t>ゴジツ</t>
    </rPh>
    <rPh sb="33" eb="35">
      <t>ヘンキャク</t>
    </rPh>
    <rPh sb="37" eb="39">
      <t>テンプ</t>
    </rPh>
    <phoneticPr fontId="3"/>
  </si>
  <si>
    <t>■届出建築物が２以上の場合はこの書類に建物ごとの必要事項を記載してください。（正本及び副本に添付）※２棟目以降</t>
    <rPh sb="19" eb="21">
      <t>タテモノ</t>
    </rPh>
    <rPh sb="39" eb="40">
      <t>セイ</t>
    </rPh>
    <rPh sb="40" eb="41">
      <t>ホン</t>
    </rPh>
    <rPh sb="41" eb="42">
      <t>オヨ</t>
    </rPh>
    <rPh sb="43" eb="45">
      <t>フクホン</t>
    </rPh>
    <rPh sb="46" eb="48">
      <t>テンプ</t>
    </rPh>
    <rPh sb="51" eb="52">
      <t>トウ</t>
    </rPh>
    <rPh sb="52" eb="53">
      <t>メ</t>
    </rPh>
    <rPh sb="53" eb="55">
      <t>イコウ</t>
    </rPh>
    <phoneticPr fontId="3"/>
  </si>
  <si>
    <r>
      <t>色彩</t>
    </r>
    <r>
      <rPr>
        <sz val="6"/>
        <color theme="1"/>
        <rFont val="ＭＳ 明朝"/>
        <family val="1"/>
        <charset val="128"/>
      </rPr>
      <t>（マンセル値）</t>
    </r>
    <rPh sb="0" eb="2">
      <t>シキサイ</t>
    </rPh>
    <rPh sb="7" eb="8">
      <t>チ</t>
    </rPh>
    <phoneticPr fontId="3"/>
  </si>
  <si>
    <r>
      <t>色彩</t>
    </r>
    <r>
      <rPr>
        <sz val="6"/>
        <color theme="1"/>
        <rFont val="ＭＳ 明朝"/>
        <family val="1"/>
        <charset val="128"/>
      </rPr>
      <t>（マンセル値</t>
    </r>
    <r>
      <rPr>
        <sz val="9"/>
        <color theme="1"/>
        <rFont val="ＭＳ 明朝"/>
        <family val="1"/>
        <charset val="128"/>
      </rPr>
      <t>）</t>
    </r>
    <rPh sb="0" eb="2">
      <t>シキサイ</t>
    </rPh>
    <rPh sb="7" eb="8">
      <t>チ</t>
    </rPh>
    <phoneticPr fontId="3"/>
  </si>
  <si>
    <t>最上に設置する
建築設備の
種類・高さ</t>
    <rPh sb="0" eb="2">
      <t>サイジョウ</t>
    </rPh>
    <rPh sb="10" eb="12">
      <t>セツビ</t>
    </rPh>
    <rPh sb="14" eb="16">
      <t>シュルイ</t>
    </rPh>
    <rPh sb="16" eb="17">
      <t>タカサ</t>
    </rPh>
    <phoneticPr fontId="3"/>
  </si>
  <si>
    <t>空調室外機や洗濯物等が道路側から見えにくいよう工夫する。</t>
    <phoneticPr fontId="3"/>
  </si>
  <si>
    <t>建築設備や配管類等が建築物の外側に露出しないよう努める。やむを得ず露出する場合は、外壁の色彩に合わせる等の修景を図る。</t>
    <phoneticPr fontId="3"/>
  </si>
  <si>
    <t>屋上に設置する機器類等は、必要最小限にとどめ、道路側から見えにくい位置としたり、目隠しを設ける等の修景を図る。</t>
    <phoneticPr fontId="3"/>
  </si>
  <si>
    <t>車庫、自転車置場、倉庫等の付属施設は、まちなみや建築物本体と調和する配置、意匠、仕上げとする。</t>
    <phoneticPr fontId="3"/>
  </si>
  <si>
    <t>駐車場及び荷捌場等のバックヤード的な空間は、道路から見えない配置とし、やむを得ず見える場合は植栽等による修景を図る。</t>
    <phoneticPr fontId="3"/>
  </si>
  <si>
    <t>機械式駐車場（建築物）はできるだけ高さを抑え、道路側へ露出しないようルーバーの設置や植栽で目隠しをする等の修景を図る。</t>
    <phoneticPr fontId="3"/>
  </si>
  <si>
    <t>煩雑な印象を与える屋外階段等は、道路側から見えにくい位置としたり、目隠しを設ける等の修景を図る。</t>
    <phoneticPr fontId="3"/>
  </si>
  <si>
    <t>建築物に準じる。</t>
    <phoneticPr fontId="3"/>
  </si>
  <si>
    <t>周辺の豊かな自然景観を保全し、いかした計画とする。</t>
    <phoneticPr fontId="3"/>
  </si>
  <si>
    <t>まちなみに歴史的、地域的特徴がある場合は、それを尊重し調和させる。</t>
    <phoneticPr fontId="3"/>
  </si>
  <si>
    <t>地域の景観資源やランドマークとなるものに配慮した計画とする。</t>
    <phoneticPr fontId="3"/>
  </si>
  <si>
    <t>公園、河川の周辺等の空間の広がりのほか、丸山等が美しく見える眺望ポイントからの眺めにも留意する。</t>
    <phoneticPr fontId="3"/>
  </si>
  <si>
    <t>街角や道路の突き当たり等の視線をひきつける場所（アイストップ）を意識した計画とする。</t>
    <phoneticPr fontId="3"/>
  </si>
  <si>
    <t>周辺建築物等との調和に配慮し、統一感のあるまちなみを創出させる。</t>
    <phoneticPr fontId="3"/>
  </si>
  <si>
    <t>自然地形を尊重し、その勾配に馴染ませた造形にする等、自然景観を阻害しない形態・配置とする。</t>
    <phoneticPr fontId="3"/>
  </si>
  <si>
    <t>建築物全体としてのバランスと調和に配慮した意匠とする。</t>
    <phoneticPr fontId="3"/>
  </si>
  <si>
    <t>道路に面しない側、水辺や公園、鉄道に面する側の景観にも配慮する。</t>
    <phoneticPr fontId="3"/>
  </si>
  <si>
    <t>過度の装飾等は避け、自然素材を積極的に使用する等、周辺の自然に溶け込むシンプルな意匠とする。</t>
    <phoneticPr fontId="3"/>
  </si>
  <si>
    <t>光沢のあるものや反射率が著しく高い素材は、できるだけ使用しないよう努める。</t>
    <phoneticPr fontId="3"/>
  </si>
  <si>
    <t>外壁、屋根等外観の色彩は、高明度なものは避け、暖色で低彩度を基本とし、山並みや農地等の緑と調和する落ち着いたものとする。</t>
    <phoneticPr fontId="3"/>
  </si>
  <si>
    <t>色相はＹ、ＹＲ系を基調とした配色を心がける。</t>
    <phoneticPr fontId="3"/>
  </si>
  <si>
    <t>ひとつの面において、多くの色彩を使用しない等、極力シンプルで統一感のある配色とする。</t>
    <phoneticPr fontId="3"/>
  </si>
  <si>
    <t>既存樹木の保全、活用に努め、伐採する場合は、植栽により将来的な緑の復元を図る。</t>
    <phoneticPr fontId="3"/>
  </si>
  <si>
    <t>落葉樹や花実のなる樹種もおりまぜる等、四季の演出を考慮する。</t>
    <phoneticPr fontId="3"/>
  </si>
  <si>
    <t>道路境界部や敷際を緑化し、豊かな緑を維持・創出する。</t>
    <phoneticPr fontId="3"/>
  </si>
  <si>
    <t>道路境界部等では、街路樹や周辺の樹木も意識した樹種選定や配置により、通りの連続性や統一感に配慮する。</t>
    <phoneticPr fontId="3"/>
  </si>
  <si>
    <t>道路沿いや街角等のアイストップには、積極的に高木を植栽するように努める。</t>
    <phoneticPr fontId="3"/>
  </si>
  <si>
    <t>周辺の公共施設や公園等、まとまった緑がある場合は、それと一体となった緑豊かな空間の形成に努める。</t>
    <phoneticPr fontId="3"/>
  </si>
  <si>
    <t>既存の生垣、錆御影石等の石積みを保存するよう努め、やむを得ず取り壊す場合もその再生に努める。</t>
    <phoneticPr fontId="3"/>
  </si>
  <si>
    <t>道路から望見できる舗装材は、石敷等の意匠性の高いものや芝敷とする等無機質な印象とならないよう努める。</t>
    <phoneticPr fontId="3"/>
  </si>
  <si>
    <t>道路際に設ける花壇等の立上り構造物には、コンクリート打放しや無化粧のコンクリートブロック等の無骨で冷たい印象をあたえるものの使用を避ける。</t>
    <phoneticPr fontId="3"/>
  </si>
  <si>
    <t>外部を照らす照明は、周辺の自然環境等生態系への影響に配慮のうえ、必要最小限の配置とし、光源の動きや点滅、眩しさ等により不快さを与えるものは使用しない。</t>
    <phoneticPr fontId="3"/>
  </si>
  <si>
    <t>住宅地にあっては、生活のあたたかみを感じられる夜間景観を形成する。</t>
    <phoneticPr fontId="3"/>
  </si>
  <si>
    <t>建築物等へのライトアップ等は原則行わないこととし、やむなく行う場合は、地域の特性や周辺環境等に配慮し、過剰な演出とならないようにする。</t>
    <phoneticPr fontId="3"/>
  </si>
  <si>
    <t>集落、田園、山並みが一体となって生み出す、穏やかで開放的な景観を保全し、いかした計画とする。</t>
    <phoneticPr fontId="3"/>
  </si>
  <si>
    <t>古くから集落に受け継がれている空間構成や建物形状等を尊重した形態・配置とする。</t>
    <phoneticPr fontId="3"/>
  </si>
  <si>
    <t>地域に残る伝統的な建築物の意匠や材料を継承する等、趣のある景観に馴染む意匠とする。</t>
    <phoneticPr fontId="3"/>
  </si>
  <si>
    <t>無機質な印象とならないよう、外観には、自然素材や質感のある材料（凹凸や味わいある色ムラ等により単調とならないもの）の使用に努める。</t>
    <phoneticPr fontId="3"/>
  </si>
  <si>
    <t>外部を照らす照明は、周辺の自然・住宅環境への影響に配慮のうえ、光源の動きや点滅、眩しさ等により不快さを与えるものは使用しない。</t>
    <phoneticPr fontId="3"/>
  </si>
  <si>
    <t>背景となる山並みや斜面緑地等の自然景観と、宅地の生垣や庭木等が一体となって生み出す緑豊かな住宅景観を保全し育てることを念頭に、うるおいと落ち着きのあるまちなみの景観形成に寄与する計画とする。</t>
    <phoneticPr fontId="3"/>
  </si>
  <si>
    <t>公園、河川、海辺の周辺等の空間の広がりのほか、甲山や丸山等が美しく見える眺望ポイントからの眺めにも留意する。</t>
    <phoneticPr fontId="3"/>
  </si>
  <si>
    <t>六甲山系の山並みを背景とする斜面地では、平坦地から見上げる眺めの対象であることを意識した計画とする。</t>
    <phoneticPr fontId="3"/>
  </si>
  <si>
    <t>平坦地から眺めた際に背景となる斜面緑地や稜線を大きく遮らない形態・配置とする。</t>
    <phoneticPr fontId="3"/>
  </si>
  <si>
    <t>低層住宅地になじむヒューマンスケールに配慮した形態・配置とする。</t>
    <phoneticPr fontId="3"/>
  </si>
  <si>
    <t>スカイラインや屋根形状の統一等、まちなみに一定の特徴がみられる場合は、それを尊重した形態・配置とする。</t>
    <phoneticPr fontId="3"/>
  </si>
  <si>
    <t>周辺の建築物や周囲の緑に調和する落ち着きのある意匠とする。</t>
    <phoneticPr fontId="3"/>
  </si>
  <si>
    <t>外壁、屋根等外観の色彩は、高明度なものは避け、暖色で低彩度を基本とし、周辺建築物の色彩と調和させるとともに、山並みや周辺の緑と調和する落ち着いたものとする。</t>
    <phoneticPr fontId="3"/>
  </si>
  <si>
    <t>斜面地では、平坦地から山並みを背景として見たときの敷地の前面にも緑を配置し、斜面緑地と一体となった景観を形成する。</t>
    <phoneticPr fontId="3"/>
  </si>
  <si>
    <t>道路から望見できる舗装材は、石敷やインターロッキングブロック敷等の意匠性の高いものや芝敷とする等無機質な印象とならないよう努める。</t>
    <phoneticPr fontId="3"/>
  </si>
  <si>
    <t>背景となる山や海等の自然景観を守り活かし、新たな緑の創出と、まちなみや周囲のスケール感への配慮を念頭に、調和とうるおいの感じられるまちなみの景観形成に寄与する計画とする。</t>
    <phoneticPr fontId="3"/>
  </si>
  <si>
    <t>海浜部では、海上や対岸、橋上からの眺めの対象でもあることを意識した計画とする。</t>
    <phoneticPr fontId="3"/>
  </si>
  <si>
    <t>まちなみのスケールと建築物の規模の関係に応じて、分棟や分節、壁面のセットバック等の適当な方法により、周辺への威圧感や圧迫感、まちなみの分断等の低減に配慮する。</t>
    <phoneticPr fontId="3"/>
  </si>
  <si>
    <t>外壁、屋根等外観の色彩は、周辺建築物の色彩と調和させるとともに、周辺の緑と調和する落ち着いたものとする。</t>
    <phoneticPr fontId="3"/>
  </si>
  <si>
    <t>高層部分の色彩は、低明度の色彩としない等、空等の背景と調和し、周囲への圧迫感の低減に配慮したものとする。</t>
    <phoneticPr fontId="3"/>
  </si>
  <si>
    <t>アクセント色は、低層部への使用を基本とした上で、デザイン性の向上や商業施設等の賑わいの演出に効果的に活用するものとし、中高層部は、落ち着きのある色彩とする。</t>
    <phoneticPr fontId="3"/>
  </si>
  <si>
    <t>海辺に面する部分にも緑を配置することで、海や山からの眺めの中で、広域的な水と緑のつながりを感じられる景観を創出する。</t>
    <phoneticPr fontId="3"/>
  </si>
  <si>
    <t>隣接する建築物の用途や規模が著しく異なる場合は、緩衝帯としての緑化を積極的に図る。</t>
    <phoneticPr fontId="3"/>
  </si>
  <si>
    <t>大規模な敷地や建築物においては、その規模に見合う、樹木の量や大きさ、配置とする。</t>
    <phoneticPr fontId="3"/>
  </si>
  <si>
    <t>規模の大きな建築物等は、道路際にポケットパークや歩道状空地等を確保し、まちなみへのゆとりの創出に寄与させる。</t>
    <phoneticPr fontId="3"/>
  </si>
  <si>
    <t>道路から望見できる舗装材は、石敷やインターロッキングブロック敷等の意匠性の高いものや芝敷とする等無機質な印象とならないよう努める。また、敷地内に設ける道路際のポケットパークや歩道状空地等は、道路の歩道と舗装材料を合わせる等、空間の一体感を確保する。</t>
    <phoneticPr fontId="3"/>
  </si>
  <si>
    <t>海浜部では、周辺の照明との一体感や連続性に配慮し、海上や対岸、橋上からの眺めの対象でもあることを意識した夜間景観を形成する。</t>
    <phoneticPr fontId="3"/>
  </si>
  <si>
    <t>新たな緑とゆとりの創出と、まちなみや周囲のスケール感への配慮を念頭に、明るく快適なまちなみの景観形成に寄与する計画とする。</t>
    <phoneticPr fontId="3"/>
  </si>
  <si>
    <t>公園、河川、海辺の周辺等の空間の広がりのほか、甲山等が美しく見える眺望ポイントからの眺めにも留意する。</t>
    <phoneticPr fontId="3"/>
  </si>
  <si>
    <t>道路境界部等の公的空間に面する部分を効果的に緑化し、まちなみに彩りを創出する。</t>
    <phoneticPr fontId="3"/>
  </si>
  <si>
    <t>過剰な演出を避け、魅力と質の向上に努めることを念頭に、地域の顔にふさわしい、賑わいと品格の感じられるまちなみの景観形成に寄与する計画とする。</t>
    <phoneticPr fontId="3"/>
  </si>
  <si>
    <t>商業施設等では、低層部の壁面を道路からセットバックし、歩道との一体的な利用に供することで、まちなみの快適性と賑わいの創出に寄与させる。</t>
    <phoneticPr fontId="3"/>
  </si>
  <si>
    <t>地域の特性を踏まえた、周辺の建築物等に調和する落ち着きのある意匠とする。</t>
    <phoneticPr fontId="3"/>
  </si>
  <si>
    <t>商業施設等では、低層部で賑わいを演出し、中高層部は風格や落ち着きのある意匠とする。</t>
    <phoneticPr fontId="3"/>
  </si>
  <si>
    <t>外壁、屋根等外観の色彩は、暖色で中明度、低彩度を基本とし、周辺建築物の色彩と調和させるとともに、山並みや周辺の緑と調和する落ち着いたものとする。</t>
    <phoneticPr fontId="3"/>
  </si>
  <si>
    <t>商業施設等が通り沿いに建ち並ぶ区域は、賑わいを分断しないよう、道路際の囲いは極力設けない。</t>
    <phoneticPr fontId="3"/>
  </si>
  <si>
    <t>商業地にあっては、低層部は快適な賑わいを、中高層部では落ち着きを意識した夜間景観を形成する。</t>
    <phoneticPr fontId="3"/>
  </si>
  <si>
    <t>住宅景観と産業景観の調和を念頭に、産業を身近で親しみを持って感じることができ、活気と落ち着きが共存する快適なまちなみの景観形成に寄与する計画とする。</t>
    <phoneticPr fontId="3"/>
  </si>
  <si>
    <t>まちなみに歴史的、地域的特徴がある場合は、それを尊重し調和させる。</t>
    <phoneticPr fontId="3"/>
  </si>
  <si>
    <t>地域の景観資源やランドマークとなるものに配慮した計画とする。</t>
    <phoneticPr fontId="3"/>
  </si>
  <si>
    <t>公園、河川、海辺の周辺等の空間の広がりのほか、甲山等が美しく見える眺望ポイントからの眺めにも留意する。</t>
    <phoneticPr fontId="3"/>
  </si>
  <si>
    <t>街角や道路の突き当たり等の視線をひきつける場所（アイストップ）を意識した計画とする。</t>
    <phoneticPr fontId="3"/>
  </si>
  <si>
    <t>酒造等の古くからの地場産業の趣を感じられる景観の保全・再生を図り、西宮の発展を支えてきた地場産業の歴史を感じられる景観の形成に努める。</t>
    <phoneticPr fontId="3"/>
  </si>
  <si>
    <t>海浜部では、海上や対岸、橋上からの眺めの対象でもあることを意識した計画とする。</t>
    <phoneticPr fontId="3"/>
  </si>
  <si>
    <t>周辺建築物等との調和に配慮し、統一感のあるまちなみを創出させる。</t>
    <phoneticPr fontId="3"/>
  </si>
  <si>
    <t>まちなみのスケールと建築物の規模の関係に応じて、分棟や分節、壁面のセットバック等の適当な方法により、周辺への威圧感や圧迫感、まちなみの分断等の低減に配慮する。</t>
    <phoneticPr fontId="3"/>
  </si>
  <si>
    <t>スカイラインや屋根形状の統一等、まちなみに一定の特徴がみられる場合は、それを尊重した形態・配置とする。</t>
    <phoneticPr fontId="3"/>
  </si>
  <si>
    <t>工場等の大規模施設は、壁面を大きくセットバックする等、敷際にゆとりを持たせることで、周辺地との緩衝帯とし、また、まちなみの開放感を創出させる。</t>
    <phoneticPr fontId="3"/>
  </si>
  <si>
    <t>建築物全体としてのバランスと調和に配慮した意匠とする。</t>
    <phoneticPr fontId="3"/>
  </si>
  <si>
    <t>道路に面しない側、水辺や公園、鉄道に面する側の景観にも配慮する。</t>
    <phoneticPr fontId="3"/>
  </si>
  <si>
    <t>地域の特性を踏まえた、周辺の建築物等に調和する落ち着きのある意匠とする。</t>
    <phoneticPr fontId="3"/>
  </si>
  <si>
    <t>工場等の施設は、無骨で雑多な印象とならないよう留意し、親しみの感じられる意匠とする。</t>
    <phoneticPr fontId="3"/>
  </si>
  <si>
    <t>無機質な印象とならないよう、外観には、自然素材や質感のある材料（凹凸や味わいある色ムラ等により単調とならないもの）の使用に努める。</t>
    <phoneticPr fontId="3"/>
  </si>
  <si>
    <t>光沢のあるものや反射率が著しく高い素材は、できるだけ使用しないよう努める。</t>
    <phoneticPr fontId="3"/>
  </si>
  <si>
    <t>外壁、屋根等外観の色彩は、周辺建築物の色彩と調和させるとともに、周辺の緑と調和する落ち着いたものとする。</t>
    <phoneticPr fontId="3"/>
  </si>
  <si>
    <t>高層部分の色彩は、低明度の色彩としない等、空等の背景と調和し、周囲への圧迫感の低減に配慮したものとする。</t>
    <phoneticPr fontId="3"/>
  </si>
  <si>
    <t>色相はＹ、ＹＲ系を基調とした配色を心がける。</t>
    <phoneticPr fontId="3"/>
  </si>
  <si>
    <t>ひとつの面において、多くの色彩を使用しない等、極力シンプルで統一感のある配色とする。</t>
    <phoneticPr fontId="3"/>
  </si>
  <si>
    <t>アクセント色は、低層部への使用を基本とした上で、デザイン性の向上や商業施設等の賑わいの演出に効果的に活用するものとし、中高層部は、落ち着きのある色彩とする。</t>
    <phoneticPr fontId="3"/>
  </si>
  <si>
    <t>既存樹木の保全、活用に努め、伐採する場合は、植栽により将来的な緑の復元を図る。</t>
    <phoneticPr fontId="3"/>
  </si>
  <si>
    <t>落葉樹や花実のなる樹種もおりまぜる等、四季の演出を考慮する。</t>
    <phoneticPr fontId="3"/>
  </si>
  <si>
    <t>道路境界部等の公的空間に面する部分を効果的に緑化し、まちなみに彩りを創出する。</t>
    <phoneticPr fontId="3"/>
  </si>
  <si>
    <t>道路境界部等では、街路樹や周辺の樹木も意識した樹種選定や配置により、通りの連続性や統一感に配慮する。</t>
    <phoneticPr fontId="3"/>
  </si>
  <si>
    <t>道路沿いや街角等のアイストップには、積極的に高木を植栽するように努める。</t>
    <phoneticPr fontId="3"/>
  </si>
  <si>
    <t>周辺の公共施設や公園等、まとまった緑がある場合は、それと一体となった緑豊かな空間の形成に努める。</t>
    <phoneticPr fontId="3"/>
  </si>
  <si>
    <t>海辺に面する部分にも緑を配置することで、海や山からの眺めの中で、広域的な水と緑のつながりを感じられる景観を創出する。</t>
    <phoneticPr fontId="3"/>
  </si>
  <si>
    <t>隣接する建築物の用途や規模が著しく異なる場合は、緩衝帯としての緑化を積極的に図る。</t>
    <phoneticPr fontId="3"/>
  </si>
  <si>
    <t>大規模な敷地や建築物においては、その規模に見合う、樹木の量や大きさ、配置とする。</t>
    <phoneticPr fontId="3"/>
  </si>
  <si>
    <t>工場等の施設の囲いは、まちから閉じた空間とならないよう、高さを抑え、生垣等のやわらかな印象を与えるものとするよう努める。</t>
    <phoneticPr fontId="3"/>
  </si>
  <si>
    <t>規模の大きな建築物等は、道路際にポケットパークや歩道状空地等を確保し、まちなみへのゆとりの創出に寄与させる。</t>
    <phoneticPr fontId="3"/>
  </si>
  <si>
    <t>道路から望見できる舗装材は、石敷やインターロッキングブロック敷等の意匠性の高いものや芝敷とする等無機質な印象とならないよう努める。また、敷地内に設ける道路際のポケットパークや歩道状空地等は、道路の歩道と舗装材料を合わせる等、空間の一体感を確保する。</t>
    <phoneticPr fontId="3"/>
  </si>
  <si>
    <t>道路際に設ける花壇等の立上り構造物には、コンクリート打放しや無化粧のコンクリートブロック等の無骨で冷たい印象をあたえるものの使用を避ける。</t>
    <phoneticPr fontId="3"/>
  </si>
  <si>
    <t>外部を照らす照明は、周辺の自然・住宅環境への影響に配慮のうえ、光源の動きや点滅、眩しさ等により不快さを与えるものは使用しない。</t>
    <phoneticPr fontId="3"/>
  </si>
  <si>
    <t>住宅地にあっては、生活のあたたかみを感じられる夜間景観を形成する。</t>
    <phoneticPr fontId="3"/>
  </si>
  <si>
    <t>工業・産業地にあっては、敷際の漏れ光等、やわらかな光により夜間でも安心して通行できる夜間景観を形成する。</t>
    <phoneticPr fontId="3"/>
  </si>
  <si>
    <t>海浜部では、周辺の照明との一体感や連続性に配慮し、海上や対岸、橋上からの眺めの対象でもあることを意識した夜間景観を形成する。</t>
    <phoneticPr fontId="3"/>
  </si>
  <si>
    <t>建築物等へのライトアップ等は原則行わないこととし、やむなく行う場合は、地域の特性や周辺環境等に配慮し、過剰な演出とならないようにする。</t>
    <phoneticPr fontId="3"/>
  </si>
  <si>
    <t>背後の山や海等の自然景観を守りいかし、敷地内に新たな緑やゆとりを創出することを念頭に、明るく開放的なまちなみの景観形成に寄与する計画とする。</t>
    <phoneticPr fontId="3"/>
  </si>
  <si>
    <t>公園、河川、海辺の周辺等の空間の広がりのほか、甲山や丸山等が美しく見える眺望ポイントからの眺めにも留意する。</t>
    <phoneticPr fontId="3"/>
  </si>
  <si>
    <t>臨海部分の工場施設等の色彩は、清潔感があり明るい印象を与える色彩とする。</t>
    <phoneticPr fontId="3"/>
  </si>
  <si>
    <t>路線ごとの役割や景観特性を踏まえ、沿道としての統一感や連続性への配慮を念頭に、賑わいの中にも秩序を感じることができるまちなみの景観形成に寄与する計画とする。</t>
    <phoneticPr fontId="3"/>
  </si>
  <si>
    <t>建築物等の高さ・形態・意匠・色彩等の連続性を創出し、軸方向の眺めを強調するまちなみの形成を意識した計画とする。</t>
    <phoneticPr fontId="3"/>
  </si>
  <si>
    <t>沿道の緑化等により、周囲の自然と調和し、緑の軸の形成を意識した計画とする。</t>
    <phoneticPr fontId="3"/>
  </si>
  <si>
    <t>節目となる交差点は、オープンスペースやシンボルツリー等により景観の特徴づけを図る。</t>
    <phoneticPr fontId="3"/>
  </si>
  <si>
    <t>道路の先にみえる山並み等の眺望保全に留意する。</t>
    <phoneticPr fontId="3"/>
  </si>
  <si>
    <t>壁面線やスカイライン等の水平方向の連続性にも配慮する。</t>
    <phoneticPr fontId="3"/>
  </si>
  <si>
    <t>低層部の壁面を道路からセットバックし、歩道との一体的な利用に供することで、まちなみの快適性と賑わいの創出に寄与させる。</t>
    <phoneticPr fontId="3"/>
  </si>
  <si>
    <t>道路境界から壁面を大きくセットバックさせ、道路を軸とする空間的な広がりを確保することで、ゆとりと開放感の創出に寄与させる。</t>
    <phoneticPr fontId="3"/>
  </si>
  <si>
    <t>商業施設等では、低層部で賑わいを演出し、中高層部は風格や落ち着きのある意匠とする。</t>
    <phoneticPr fontId="3"/>
  </si>
  <si>
    <t>商業施設等が通り沿いに建ち並ぶ区域は、賑わいを分断しないよう、道路際の囲いは極力設けない。</t>
    <phoneticPr fontId="3"/>
  </si>
  <si>
    <t>商業地にあっては、低層部は快適な賑わいを、中高層部では落ち着きを意識した夜間景観を形成する。</t>
    <phoneticPr fontId="3"/>
  </si>
  <si>
    <t>周囲のまちなみや背景となるものに留意し、周辺との調和に努める。</t>
    <phoneticPr fontId="3"/>
  </si>
  <si>
    <t>煩雑な印象を与えないよう、道路等から見えにくい配置計画を検討する。</t>
    <phoneticPr fontId="3"/>
  </si>
  <si>
    <t>圧迫感を低減させるために、セットバックや修景に努める。</t>
    <phoneticPr fontId="3"/>
  </si>
  <si>
    <t>周辺と調和させるために、工作物の前面に緑化を図る。また、その際には、四季の演出や通りの連続性等にも配慮し、効果的なものとなるよう工夫する。</t>
    <phoneticPr fontId="3"/>
  </si>
  <si>
    <t>既存の樹木や地形への影響は最小限とし、保全・活用に努める。</t>
    <phoneticPr fontId="3"/>
  </si>
  <si>
    <t>工作物全体としてのバランスや周辺とのボリューム感に留意した計画とし、施設の機能や場所の特性と脈略の無いデザインや、過剰なデザインは避け、シンプルなものとする。</t>
    <phoneticPr fontId="3"/>
  </si>
  <si>
    <t>附属の設備機器や配管類は、外側に露出しないよう努め、目立たないよう工夫する。</t>
    <phoneticPr fontId="3"/>
  </si>
  <si>
    <t>多くの色彩を使用しない等、シンプルで統一感のある配色とする。</t>
    <phoneticPr fontId="3"/>
  </si>
  <si>
    <r>
      <t>Ｙ、ＹＲ系の落ち着いた色相を</t>
    </r>
    <r>
      <rPr>
        <sz val="11"/>
        <color rgb="FF000000"/>
        <rFont val="ＭＳ 明朝"/>
        <family val="1"/>
        <charset val="128"/>
      </rPr>
      <t>基調とした配色を心がける。</t>
    </r>
    <phoneticPr fontId="3"/>
  </si>
  <si>
    <t>地域のシンボルとなるような工作物以外は、周辺景観に溶け込む低彩度で目立たない色彩を基本とする。</t>
    <phoneticPr fontId="3"/>
  </si>
  <si>
    <t>景観形成指針</t>
    <phoneticPr fontId="3"/>
  </si>
  <si>
    <t>地上に直接設置するもので高さが15ｍを超えるものについては高木等による修景により、圧迫感や威圧感の低減を図ること。</t>
    <phoneticPr fontId="3"/>
  </si>
  <si>
    <t>上層は、特に軽い印象になるよう工夫すること。</t>
    <phoneticPr fontId="3"/>
  </si>
  <si>
    <t>高い位置に設置し見上げる対象となる場合は、低明度の色彩を使用しない等、空等の背景と調和し、軽い印象を与えるよう工夫する。</t>
    <phoneticPr fontId="3"/>
  </si>
  <si>
    <t>作業場や集積場等の煩雑な印象を与える空間は、道路から見えない配置とし、やむを得ず見える場合は植栽等による修景を図る。</t>
    <phoneticPr fontId="3"/>
  </si>
  <si>
    <t>まちなみのスケールと工作物の規模に応じて、分棟や分節を図る。</t>
    <phoneticPr fontId="3"/>
  </si>
  <si>
    <t>臨海部やまちなかのプラントや貯蔵施設は、清潔感のある高明度、低彩度の色彩を基本とする。</t>
    <phoneticPr fontId="3"/>
  </si>
  <si>
    <t>機械式駐車場はできるだけ高さを抑え、道路側へ露出しないようルーバーの設置や植栽で目隠しをする。</t>
    <phoneticPr fontId="3"/>
  </si>
  <si>
    <t>道路際付近に設置する場合は、周囲の通り景観を意識した計画とする。</t>
    <phoneticPr fontId="3"/>
  </si>
  <si>
    <t>道路際の垣柵等は、敷際の植栽よりも敷地側へ設ける。やむを得ず、植栽よりも道路側に設ける場合は、透過性の高いものとする。</t>
    <phoneticPr fontId="3"/>
  </si>
  <si>
    <t>長大な壁面状にならないよう配慮し、圧迫感を低減するために、緑化や分節等の工夫をする。</t>
    <phoneticPr fontId="3"/>
  </si>
  <si>
    <t>擁壁は基本的に素材の色彩のままとし、むやみに着色しない。</t>
    <phoneticPr fontId="3"/>
  </si>
  <si>
    <t>格子柵やメッシュフェンス等の透過性の高いものは、緑やまちなみとの調和に配慮して、ダークブラウンやステン色を基本とし、彩度の高いものや極端な明度の白や黒は使用しない。透過性の低いものは、建築物や周囲との調和に配慮する。</t>
    <phoneticPr fontId="3"/>
  </si>
  <si>
    <t>擁壁は石積み又は石張りを基本とし、やむを得ずコンクリート素地のままとする場合等は、化粧型枠や植栽を併用する等して単調で冷淡な印象にならないよう修景を図る。</t>
    <phoneticPr fontId="3"/>
  </si>
  <si>
    <t>アイストップやランドマークを意識した計画とする。</t>
    <phoneticPr fontId="3"/>
  </si>
  <si>
    <t>桁や橋脚をスリムに見せることで圧迫感や威圧感を緩和する等、まちなみのスケールとのバランスに配慮する。</t>
    <phoneticPr fontId="3"/>
  </si>
  <si>
    <t>橋脚は、鈍重な印象を軽減するよう努め（垂直線の強調等）、周囲を植栽する等圧迫感の低減を図る。</t>
    <phoneticPr fontId="3"/>
  </si>
  <si>
    <t>高架の上部工と下部工を一体的にデザインする等、構成要素を減らしシンプルなものとする。</t>
    <phoneticPr fontId="3"/>
  </si>
  <si>
    <t>目立つ色彩は避け、重量感を感じさせない明るめの色彩を基本とする。</t>
    <phoneticPr fontId="3"/>
  </si>
  <si>
    <t>高架下や桁下は、明るく開放的な空間とすることで、まちなみの分断等を防ぐとともに、殺風景な印象とならないよう配慮する。</t>
    <phoneticPr fontId="3"/>
  </si>
  <si>
    <t>周辺のまちなみの状況
・周辺の土地利用
・建築物の規模　　　　　　　　　
など　</t>
    <phoneticPr fontId="3"/>
  </si>
  <si>
    <t>周辺の景観要素
・歴史的建造物などの有無
・河川、水路、公園などの有無
・眺望ポイントの有無　　　　　　
など　</t>
    <phoneticPr fontId="3"/>
  </si>
  <si>
    <t>※設計において都市景観形成のために特に工夫・配慮した事項を記入してください。</t>
    <phoneticPr fontId="3"/>
  </si>
  <si>
    <r>
      <t xml:space="preserve">②景観形成上の工夫・配慮事項
</t>
    </r>
    <r>
      <rPr>
        <sz val="8"/>
        <color theme="1"/>
        <rFont val="游ゴシック"/>
        <family val="3"/>
        <charset val="128"/>
        <scheme val="minor"/>
      </rPr>
      <t>※設計において都市景観形成のために特に工夫・配慮した事項を記入してください。</t>
    </r>
    <phoneticPr fontId="3"/>
  </si>
  <si>
    <t>種　別</t>
    <rPh sb="0" eb="1">
      <t>シュ</t>
    </rPh>
    <rPh sb="2" eb="3">
      <t>ベツ</t>
    </rPh>
    <phoneticPr fontId="3"/>
  </si>
  <si>
    <t>構　造</t>
    <rPh sb="0" eb="1">
      <t>カマエ</t>
    </rPh>
    <rPh sb="2" eb="3">
      <t>ヅクリ</t>
    </rPh>
    <phoneticPr fontId="3"/>
  </si>
  <si>
    <t>周辺のまちなみの状況
・周辺の土地利用
・建築物の規模　　　　　　　　　　</t>
    <phoneticPr fontId="3"/>
  </si>
  <si>
    <t>周辺の景観要素
・歴史的建造物などの有無
・河川、水路、公園などの有無
・眺望ポイントの有無　　　　　　　</t>
    <phoneticPr fontId="3"/>
  </si>
  <si>
    <r>
      <t xml:space="preserve">配慮事項
</t>
    </r>
    <r>
      <rPr>
        <sz val="10"/>
        <color theme="1"/>
        <rFont val="ＭＳ 明朝"/>
        <family val="1"/>
        <charset val="128"/>
      </rPr>
      <t>※設計において都市景観形成のために特に工夫・配慮した事項を記入してください。</t>
    </r>
    <rPh sb="0" eb="2">
      <t>ハイリョ</t>
    </rPh>
    <rPh sb="2" eb="4">
      <t>ジコウ</t>
    </rPh>
    <phoneticPr fontId="3"/>
  </si>
  <si>
    <t>委任状は本様式又は任意の様式で提出してください。代理者印は必要ですが、届出者印は不要です。</t>
    <rPh sb="0" eb="3">
      <t>イニンジョウ</t>
    </rPh>
    <rPh sb="4" eb="5">
      <t>ホン</t>
    </rPh>
    <rPh sb="5" eb="7">
      <t>ヨウシキ</t>
    </rPh>
    <rPh sb="7" eb="8">
      <t>マタ</t>
    </rPh>
    <rPh sb="9" eb="11">
      <t>ニンイ</t>
    </rPh>
    <rPh sb="12" eb="14">
      <t>ヨウシキ</t>
    </rPh>
    <rPh sb="15" eb="17">
      <t>テイシュツ</t>
    </rPh>
    <rPh sb="24" eb="26">
      <t>ダイリ</t>
    </rPh>
    <rPh sb="26" eb="27">
      <t>シャ</t>
    </rPh>
    <rPh sb="27" eb="28">
      <t>イン</t>
    </rPh>
    <rPh sb="29" eb="31">
      <t>ヒツヨウ</t>
    </rPh>
    <rPh sb="35" eb="37">
      <t>トドケデ</t>
    </rPh>
    <rPh sb="37" eb="38">
      <t>シャ</t>
    </rPh>
    <rPh sb="38" eb="39">
      <t>イン</t>
    </rPh>
    <rPh sb="40" eb="42">
      <t>フヨウ</t>
    </rPh>
    <phoneticPr fontId="3"/>
  </si>
  <si>
    <t>まちなみ
との調和</t>
    <phoneticPr fontId="3"/>
  </si>
  <si>
    <t>山麓・
丘陵</t>
    <phoneticPr fontId="3"/>
  </si>
  <si>
    <t>平坦
地</t>
    <phoneticPr fontId="3"/>
  </si>
  <si>
    <t>山麓
・
丘陵</t>
    <phoneticPr fontId="3"/>
  </si>
  <si>
    <t>平坦
地</t>
    <phoneticPr fontId="3"/>
  </si>
  <si>
    <t>適用する
ゾーン</t>
    <phoneticPr fontId="3"/>
  </si>
  <si>
    <r>
      <rPr>
        <sz val="12"/>
        <color theme="1"/>
        <rFont val="ＭＳ 明朝"/>
        <family val="1"/>
        <charset val="128"/>
      </rPr>
      <t>①　立　地　特　性</t>
    </r>
    <r>
      <rPr>
        <sz val="11"/>
        <color theme="1"/>
        <rFont val="ＭＳ 明朝"/>
        <family val="1"/>
        <charset val="128"/>
      </rPr>
      <t>　　※敷地周辺の現状を分析して記入してください。</t>
    </r>
    <phoneticPr fontId="3"/>
  </si>
  <si>
    <t>②景観形成上の工夫・配慮事項</t>
    <rPh sb="1" eb="3">
      <t>ケイカン</t>
    </rPh>
    <rPh sb="3" eb="5">
      <t>ケイセイ</t>
    </rPh>
    <rPh sb="5" eb="6">
      <t>ジョウ</t>
    </rPh>
    <rPh sb="7" eb="9">
      <t>クフウ</t>
    </rPh>
    <rPh sb="10" eb="12">
      <t>ハイリョ</t>
    </rPh>
    <rPh sb="12" eb="14">
      <t>ジコウ</t>
    </rPh>
    <phoneticPr fontId="3"/>
  </si>
  <si>
    <t>②景観形成上の工夫・配慮事項</t>
    <phoneticPr fontId="3"/>
  </si>
  <si>
    <t>周辺のまちなみの状況
・周辺の土地利用
・建築物の規模　　　　　　　　　</t>
    <phoneticPr fontId="3"/>
  </si>
  <si>
    <t>周辺の景観要素
・歴史的建造物などの有無
・河川、水路、公園などの有無
・眺望ポイントの有無　　　　　　</t>
    <phoneticPr fontId="3"/>
  </si>
  <si>
    <t>夙川の豊かな自然景観を軸とし、周辺宅地の生垣や庭木が一体となって広がる緑豊かな住宅景観を保全し育てることを念頭に、潤いと落ち着きのあるまちなみの景観形成に寄与する計画とする。</t>
    <phoneticPr fontId="3"/>
  </si>
  <si>
    <t>夙川の松や桜の並木越しに建築物が調和して見えるよう配慮し、また、周辺のまちなみから建築物の屋根越しや通り越しに望むことのできる「夙川版見越しの松※」「見通しの松※」を意識した計画とする。</t>
    <phoneticPr fontId="3"/>
  </si>
  <si>
    <t>橋上の視点場から夙川を軸とし甲山等に至る美しい眺望景観の保全・向上に配慮した計画とする。</t>
    <phoneticPr fontId="3"/>
  </si>
  <si>
    <t>河川敷とその周辺の空間的な広がりを意識した計画とする。</t>
    <phoneticPr fontId="3"/>
  </si>
  <si>
    <t>駅舎や商業施設等においては、過剰な演出を避け、魅力と質の向上に努めることを念頭に、本地域の顔にふさわしい、落ち着きと品格の感じられるまちなみの景観形成に寄与する計画とする。</t>
    <phoneticPr fontId="3"/>
  </si>
  <si>
    <t>山麓・丘陵の斜面地では、本地区以外の平坦地からも見上げる眺めの対象であること意識した計画とする。</t>
    <phoneticPr fontId="3"/>
  </si>
  <si>
    <t>街角や道路の突き当たり等の視線をひきつける場所（アイストップ）を意識した計画とする。</t>
    <phoneticPr fontId="3"/>
  </si>
  <si>
    <t>夙川沿川等の自然環境や周辺建築物との調和に配慮し、統一感のあるまちなみを創出させる。</t>
    <phoneticPr fontId="3"/>
  </si>
  <si>
    <t>夙川の松や桜の並木の高さや配置等との関係を意識し、河川敷からの見通しや「夙川版見越しの松※」「見通しの松※」の見え方に配慮した形態・配置とする。</t>
    <phoneticPr fontId="3"/>
  </si>
  <si>
    <t>地区内の視点場からの眺望景観を保全・向上させる形態・配置とする。</t>
    <phoneticPr fontId="3"/>
  </si>
  <si>
    <t>山麓・丘陵の斜面地では、地区内外の平坦地から眺めた際に背景となる斜面緑地や稜線を大きく遮らない形態・配置とする。</t>
    <phoneticPr fontId="3"/>
  </si>
  <si>
    <t>夙川に接する敷地※では、河川敷及びその周辺の空間的広がりに配慮し、壁面を極力セットバックさせた配置とする。</t>
    <phoneticPr fontId="3"/>
  </si>
  <si>
    <t>周辺に比べ大規模となる建築物は、分棟や分節、壁面のセットバック等の適当な方法により、周辺への威圧感や圧迫感、まちなみの分断等の低減に配慮する。</t>
    <phoneticPr fontId="3"/>
  </si>
  <si>
    <t>建築物全体としてのバランスと調和に配慮した意匠とする。</t>
    <phoneticPr fontId="3"/>
  </si>
  <si>
    <t>夙川に面する側※、道路に面しない側、公園、鉄道に面する側の景観にも配慮する。</t>
    <phoneticPr fontId="3"/>
  </si>
  <si>
    <t>外観には、自然素材や質感のあるもの（表面の凹凸や味わいのある色ムラ等により単調とならないもの）を積極的に使用し、深みを持たせた外観の表情づくりに努めること。</t>
    <phoneticPr fontId="3"/>
  </si>
  <si>
    <t>光沢のあるものや反射率が著しく高い素材は、できるだけ使用しないよう努める。</t>
    <phoneticPr fontId="3"/>
  </si>
  <si>
    <t>外壁、屋根等の外観の色彩は、Ｙ、ＹＲ系の色相を基調とした配色を心がけ、周辺建築物の色彩と調和させるとともに、夙川や山並みの緑と調和する落ち着いたものとする。</t>
    <phoneticPr fontId="3"/>
  </si>
  <si>
    <t>ひとつの面において、多くの色彩を使用しない等、極力シンプルで統一感のある配色とする。</t>
    <phoneticPr fontId="3"/>
  </si>
  <si>
    <t>高層部分の色彩は、低明度の色彩としない等、空等の背景と調和し、周囲への圧迫感の低減に配慮したものとする。</t>
    <phoneticPr fontId="3"/>
  </si>
  <si>
    <t>過度に明度差を設けた色彩計画とならにように配慮する。</t>
    <phoneticPr fontId="3"/>
  </si>
  <si>
    <t>既存樹木の保全、活用に努め、やむを得ず伐採する場合は、植栽により将来的な緑の復元を図る。特に本地域に昔から残る松については、積極的にその保全を図ること。</t>
    <phoneticPr fontId="3"/>
  </si>
  <si>
    <t>落葉樹や花実のなる樹種もおりまぜる等、四季の演出を考慮する。</t>
    <phoneticPr fontId="3"/>
  </si>
  <si>
    <t>夙川に面する部分※や道路境界部等の公的空間に面する部分を効果的に緑化し、河川敷の緑と一体となったうるおいのある空間を創出する。</t>
    <phoneticPr fontId="3"/>
  </si>
  <si>
    <t>夙川や周辺の既存樹木も意識した樹種選定や配置により、通りの連続性や統一感に配慮する。</t>
    <phoneticPr fontId="3"/>
  </si>
  <si>
    <t>夙川に面する部分※や道路沿い、街角等のアイストップには、積極的に高木を植栽するように努める。特に夙川に面する部分※やその付近では松の植栽により、本地区の特徴を更に印象付けること。</t>
    <phoneticPr fontId="3"/>
  </si>
  <si>
    <t>山麓・丘陵の斜面地では、平坦地から山並みを背景として見たときの敷地の前面にも緑を配置し、斜面緑地と一体となった景観を形成する。</t>
    <phoneticPr fontId="3"/>
  </si>
  <si>
    <t>隣接する建築物の用途や規模が著しく異なる場合は、緩衝帯としての緑化を積極的に図る。</t>
    <phoneticPr fontId="3"/>
  </si>
  <si>
    <t>大規模な敷地や建築物においては、その規模に見合う、樹木の量や大きさ、配置とする。</t>
    <phoneticPr fontId="3"/>
  </si>
  <si>
    <t>夙川に面する部分や道路際に設ける花壇等の立上り構造物には、コンクリート打放しや無化粧のコンクリートブロック等の無骨で冷たい印象をあたえるものの使用を避ける。</t>
    <phoneticPr fontId="3"/>
  </si>
  <si>
    <t>規模の大きな建築物等は、道路際にポケットパークや歩道状空地等を確保し、まちなみへのゆとりの創出に寄与させる。</t>
    <phoneticPr fontId="3"/>
  </si>
  <si>
    <t>道路や夙川から望見できる舗装材は、石敷やインターロッキングブロック敷等の意匠性の高いものや芝敷とする等無機質な印象とならないよう努める。また、敷地内に設ける道路際のポケットパークや歩道状空地等は、道路の歩道と舗装材料を合わせる等、空間の一体感を確保する。</t>
    <phoneticPr fontId="3"/>
  </si>
  <si>
    <t>空調室外機や洗濯物等が夙川や道路から見えにくいよう工夫する。</t>
    <phoneticPr fontId="3"/>
  </si>
  <si>
    <t>建築設備や配管類等が建築物の外側に露出しないよう努める。やむを得ず露出する場合は、外壁の色彩に合わせる等の修景を図る。</t>
    <phoneticPr fontId="3"/>
  </si>
  <si>
    <t>屋上に設置する機器類等は、必要最小限にとどめ、夙川や道路から見えにくい位置としたり、目隠しを設ける等の修景を図る。</t>
    <phoneticPr fontId="3"/>
  </si>
  <si>
    <t>車庫、自転車置場、倉庫等の付属施設は、まちなみや建築物本体と調和する配置、意匠、仕上げとする。</t>
    <phoneticPr fontId="3"/>
  </si>
  <si>
    <t>駐車場や荷捌場等のバックヤード的な空間は、夙川や道路から見えない配置とし、やむを得ず見える場合は植栽等による修景を図る。</t>
    <phoneticPr fontId="3"/>
  </si>
  <si>
    <t>煩雑な印象を与える屋外階段等は、夙川や道路側から見えにくい位置としたり、目隠しを設ける等措置を講じる。</t>
    <phoneticPr fontId="3"/>
  </si>
  <si>
    <t>機械式駐車場（建築物）はできるだけ高さを抑え、夙川や道路側へ機械が露出しないようルーバーの設置や植栽で目隠しをする。</t>
    <phoneticPr fontId="3"/>
  </si>
  <si>
    <t>建築物に準じる。</t>
    <phoneticPr fontId="3"/>
  </si>
  <si>
    <t>建築物の景観形成指針に準じる。</t>
    <phoneticPr fontId="3"/>
  </si>
  <si>
    <t>夙川に接する敷地で、川に面して垣、さく等を設ける場合は、生垣や自然素材をいかしたものとし、高さは1.8ｍ以内とする。</t>
    <phoneticPr fontId="3"/>
  </si>
  <si>
    <t>上記以外は、一般地区における工作物の景観形成指針（垣、さく等に係る指針も含む）にに準じる。なお、この場合において、当該指針内で「道路」とあるものは「夙川及び道路」と読み替えて準用する。</t>
    <phoneticPr fontId="3"/>
  </si>
  <si>
    <t>外部を照らす照明は、周辺の自然・住宅環境への影響に配慮のうえ、光源の動きや点滅、眩しさ等により不快さを与えるものは使用しない。</t>
    <phoneticPr fontId="3"/>
  </si>
  <si>
    <t>住宅地にあっては、生活のあたたかみを感じられる夜間景観を形成する。</t>
    <phoneticPr fontId="3"/>
  </si>
  <si>
    <t>建築物等へのライトアップ等を行う場合は、地域の特性や周辺環境等に配慮し、過剰な演出とならないようにする。</t>
    <phoneticPr fontId="3"/>
  </si>
  <si>
    <t>まちなみ、背景との調和
・背景、周辺との調和
・主体構造物との調和
・形態、デザイン
など　</t>
    <phoneticPr fontId="3"/>
  </si>
  <si>
    <t>色彩
・外壁、屋根等外観の色彩
・高層部の色彩
など　</t>
    <phoneticPr fontId="3"/>
  </si>
  <si>
    <t>設備機器などの修景
・空調室外機、洗濯物、設備機器、配管類の意匠、目隠し　　　　　　　　
など　</t>
    <phoneticPr fontId="3"/>
  </si>
  <si>
    <t>外構計画
・敷地と道路との調和
・塀、柵などの配置、色彩、素材、擁壁の高さ　　　　　　　　　　　
など　</t>
    <phoneticPr fontId="3"/>
  </si>
  <si>
    <t>付属建築物・駐車場等
・配置、意匠、仕上げ、修景
・機械式駐車場の高さ、目隠し　　
など　</t>
    <phoneticPr fontId="3"/>
  </si>
  <si>
    <t>緑化
・既存樹木の保全、活用
・道路境界部の緑化
・樹種による四季の演出　　　　　
など　</t>
    <phoneticPr fontId="3"/>
  </si>
  <si>
    <t>工事の期間の欄には、届出日時点における予定の工事期間を記載してください。本協議後、工事着手の30日前までに景観法に基づく届出が必要です。早めに本届出を提出して下さい。</t>
    <rPh sb="0" eb="2">
      <t>コウジ</t>
    </rPh>
    <rPh sb="3" eb="5">
      <t>キカン</t>
    </rPh>
    <rPh sb="6" eb="7">
      <t>ラン</t>
    </rPh>
    <rPh sb="10" eb="12">
      <t>トドケデ</t>
    </rPh>
    <rPh sb="12" eb="13">
      <t>ビ</t>
    </rPh>
    <rPh sb="13" eb="15">
      <t>ジテン</t>
    </rPh>
    <rPh sb="19" eb="21">
      <t>ヨテイ</t>
    </rPh>
    <rPh sb="22" eb="24">
      <t>コウジ</t>
    </rPh>
    <rPh sb="24" eb="26">
      <t>キカン</t>
    </rPh>
    <rPh sb="27" eb="29">
      <t>キサイ</t>
    </rPh>
    <rPh sb="36" eb="37">
      <t>ホン</t>
    </rPh>
    <rPh sb="37" eb="39">
      <t>キョウギ</t>
    </rPh>
    <rPh sb="39" eb="40">
      <t>ゴ</t>
    </rPh>
    <rPh sb="41" eb="43">
      <t>コウジ</t>
    </rPh>
    <rPh sb="43" eb="45">
      <t>チャクシュ</t>
    </rPh>
    <rPh sb="48" eb="49">
      <t>ニチ</t>
    </rPh>
    <rPh sb="49" eb="50">
      <t>マエ</t>
    </rPh>
    <rPh sb="53" eb="55">
      <t>ケイカン</t>
    </rPh>
    <rPh sb="55" eb="56">
      <t>ホウ</t>
    </rPh>
    <rPh sb="57" eb="58">
      <t>モト</t>
    </rPh>
    <rPh sb="60" eb="62">
      <t>トドケデ</t>
    </rPh>
    <rPh sb="63" eb="65">
      <t>ヒツヨウ</t>
    </rPh>
    <rPh sb="68" eb="69">
      <t>ハヤ</t>
    </rPh>
    <rPh sb="71" eb="72">
      <t>ホン</t>
    </rPh>
    <rPh sb="72" eb="74">
      <t>トドケデ</t>
    </rPh>
    <rPh sb="75" eb="77">
      <t>テイシュツ</t>
    </rPh>
    <rPh sb="79" eb="80">
      <t>クダ</t>
    </rPh>
    <phoneticPr fontId="3"/>
  </si>
  <si>
    <t>建築面積、延べ面積の各欄には、建築面積、延べ面積を記載してください。増築等で既存部分がある場合は、既存部分に数値を記載してください。外観・色彩の変更の場合は対象となる建築物について届出部分に各面積を記載してください。</t>
    <rPh sb="0" eb="2">
      <t>ケンチク</t>
    </rPh>
    <rPh sb="2" eb="4">
      <t>メンセキ</t>
    </rPh>
    <rPh sb="5" eb="6">
      <t>ノ</t>
    </rPh>
    <rPh sb="7" eb="9">
      <t>メンセキ</t>
    </rPh>
    <rPh sb="10" eb="11">
      <t>カク</t>
    </rPh>
    <rPh sb="11" eb="12">
      <t>ラン</t>
    </rPh>
    <rPh sb="15" eb="17">
      <t>ケンチク</t>
    </rPh>
    <rPh sb="17" eb="19">
      <t>メンセキ</t>
    </rPh>
    <rPh sb="20" eb="21">
      <t>ノ</t>
    </rPh>
    <rPh sb="22" eb="24">
      <t>メンセキ</t>
    </rPh>
    <rPh sb="25" eb="27">
      <t>キサイ</t>
    </rPh>
    <rPh sb="34" eb="36">
      <t>ゾウチク</t>
    </rPh>
    <rPh sb="36" eb="37">
      <t>ナド</t>
    </rPh>
    <rPh sb="38" eb="40">
      <t>キゾン</t>
    </rPh>
    <rPh sb="40" eb="42">
      <t>ブブン</t>
    </rPh>
    <rPh sb="45" eb="47">
      <t>バアイ</t>
    </rPh>
    <rPh sb="49" eb="51">
      <t>キゾン</t>
    </rPh>
    <rPh sb="51" eb="53">
      <t>ブブン</t>
    </rPh>
    <rPh sb="54" eb="56">
      <t>スウチ</t>
    </rPh>
    <rPh sb="57" eb="59">
      <t>キサイ</t>
    </rPh>
    <rPh sb="66" eb="68">
      <t>ガイカン</t>
    </rPh>
    <rPh sb="69" eb="71">
      <t>シキサイ</t>
    </rPh>
    <rPh sb="72" eb="74">
      <t>ヘンコウ</t>
    </rPh>
    <rPh sb="75" eb="77">
      <t>バアイ</t>
    </rPh>
    <rPh sb="78" eb="80">
      <t>タイショウ</t>
    </rPh>
    <rPh sb="83" eb="86">
      <t>ケンチクブツ</t>
    </rPh>
    <rPh sb="90" eb="92">
      <t>トドケデ</t>
    </rPh>
    <rPh sb="92" eb="94">
      <t>ブブン</t>
    </rPh>
    <rPh sb="95" eb="96">
      <t>カク</t>
    </rPh>
    <rPh sb="96" eb="98">
      <t>メンセキ</t>
    </rPh>
    <rPh sb="99" eb="101">
      <t>キサイ</t>
    </rPh>
    <phoneticPr fontId="3"/>
  </si>
  <si>
    <t>形　態・
配　置</t>
    <phoneticPr fontId="3"/>
  </si>
  <si>
    <t>形　態
・配　置</t>
    <phoneticPr fontId="3"/>
  </si>
  <si>
    <t>複数建物（第１面-②）あり</t>
    <phoneticPr fontId="3"/>
  </si>
  <si>
    <t>屋上設置なし</t>
    <rPh sb="0" eb="2">
      <t>オクジョウ</t>
    </rPh>
    <rPh sb="2" eb="4">
      <t>セッチ</t>
    </rPh>
    <phoneticPr fontId="3"/>
  </si>
  <si>
    <t>　屋上設置なし</t>
    <rPh sb="1" eb="3">
      <t>オクジョウ</t>
    </rPh>
    <rPh sb="3" eb="5">
      <t>セッチ</t>
    </rPh>
    <phoneticPr fontId="3"/>
  </si>
  <si>
    <r>
      <t>届出日は、原則窓口に提出された日付とします。ただし、</t>
    </r>
    <r>
      <rPr>
        <sz val="12"/>
        <color theme="1"/>
        <rFont val="ＭＳ ゴシック"/>
        <family val="3"/>
        <charset val="128"/>
      </rPr>
      <t>書類等の不備により</t>
    </r>
    <r>
      <rPr>
        <sz val="12"/>
        <color theme="1"/>
        <rFont val="ＭＳ 明朝"/>
        <family val="1"/>
        <charset val="128"/>
      </rPr>
      <t>受付できない場合があります。</t>
    </r>
    <rPh sb="0" eb="2">
      <t>トドケデ</t>
    </rPh>
    <rPh sb="2" eb="3">
      <t>ビ</t>
    </rPh>
    <rPh sb="5" eb="7">
      <t>ゲンソク</t>
    </rPh>
    <rPh sb="7" eb="9">
      <t>マドグチ</t>
    </rPh>
    <rPh sb="10" eb="12">
      <t>テイシュツ</t>
    </rPh>
    <rPh sb="15" eb="16">
      <t>ヒ</t>
    </rPh>
    <rPh sb="16" eb="17">
      <t>ヅケ</t>
    </rPh>
    <rPh sb="26" eb="28">
      <t>ショルイ</t>
    </rPh>
    <rPh sb="28" eb="29">
      <t>ナド</t>
    </rPh>
    <rPh sb="30" eb="32">
      <t>フビ</t>
    </rPh>
    <rPh sb="35" eb="37">
      <t>ウケツケ</t>
    </rPh>
    <rPh sb="41" eb="43">
      <t>バアイ</t>
    </rPh>
    <phoneticPr fontId="3"/>
  </si>
  <si>
    <t>※設計において都市景観形成のために特に
工夫・配慮した事項を記入してください。</t>
    <phoneticPr fontId="3"/>
  </si>
  <si>
    <t>※設計において都市景観形成のために
特に工夫・配慮した事項を記入してください。</t>
    <phoneticPr fontId="3"/>
  </si>
  <si>
    <t>※設計において都市景観形成のために特に
工夫・配慮された事項を記入してください。</t>
    <phoneticPr fontId="3"/>
  </si>
  <si>
    <r>
      <t>配慮事項</t>
    </r>
    <r>
      <rPr>
        <sz val="8"/>
        <rFont val="ＭＳ 明朝"/>
        <family val="1"/>
        <charset val="128"/>
      </rPr>
      <t>※設計において都市景観形成のために
特に工夫・配慮した事項を記入してください。</t>
    </r>
    <rPh sb="0" eb="2">
      <t>ハイリョ</t>
    </rPh>
    <rPh sb="2" eb="4">
      <t>ジコウ</t>
    </rPh>
    <phoneticPr fontId="3"/>
  </si>
  <si>
    <t>　立　地　特　性　　※敷地周辺の現状を分析して記入してください。</t>
    <phoneticPr fontId="3"/>
  </si>
  <si>
    <t>注）この様式は市が記入します。</t>
    <rPh sb="0" eb="1">
      <t>チュウ</t>
    </rPh>
    <rPh sb="4" eb="6">
      <t>ヨウシキ</t>
    </rPh>
    <rPh sb="7" eb="8">
      <t>シ</t>
    </rPh>
    <rPh sb="9" eb="11">
      <t>キニュウ</t>
    </rPh>
    <phoneticPr fontId="3"/>
  </si>
  <si>
    <t>低層住宅＋沿道</t>
    <phoneticPr fontId="3"/>
  </si>
  <si>
    <t>商業＋沿道</t>
    <rPh sb="0" eb="2">
      <t>ショウギョウ</t>
    </rPh>
    <phoneticPr fontId="3"/>
  </si>
  <si>
    <t>産・住＋沿道</t>
    <rPh sb="0" eb="1">
      <t>サン</t>
    </rPh>
    <rPh sb="2" eb="3">
      <t>ジュウ</t>
    </rPh>
    <phoneticPr fontId="3"/>
  </si>
  <si>
    <t>流通＋沿道</t>
    <rPh sb="0" eb="2">
      <t>リュウツウ</t>
    </rPh>
    <phoneticPr fontId="3"/>
  </si>
  <si>
    <t>着色立面図では、ガラス等やサッシについても確認するため、仕様を記載してください。（例：乳白、フィルムガラス、無色透明）（例：サッシ[シルバー]、[ブラック]）</t>
    <rPh sb="0" eb="2">
      <t>チャクショク</t>
    </rPh>
    <rPh sb="2" eb="5">
      <t>リツメンズ</t>
    </rPh>
    <rPh sb="11" eb="12">
      <t>ナド</t>
    </rPh>
    <rPh sb="21" eb="23">
      <t>カクニン</t>
    </rPh>
    <rPh sb="28" eb="30">
      <t>シヨウ</t>
    </rPh>
    <rPh sb="31" eb="33">
      <t>キサイ</t>
    </rPh>
    <rPh sb="41" eb="42">
      <t>レイ</t>
    </rPh>
    <rPh sb="43" eb="45">
      <t>ニュウハク</t>
    </rPh>
    <rPh sb="54" eb="56">
      <t>ムショク</t>
    </rPh>
    <rPh sb="56" eb="58">
      <t>トウメイ</t>
    </rPh>
    <rPh sb="60" eb="61">
      <t>レイ</t>
    </rPh>
    <phoneticPr fontId="3"/>
  </si>
  <si>
    <t>結　　果</t>
    <rPh sb="0" eb="1">
      <t>ケツ</t>
    </rPh>
    <rPh sb="3" eb="4">
      <t>ハテ</t>
    </rPh>
    <phoneticPr fontId="3"/>
  </si>
  <si>
    <r>
      <t>協議内容</t>
    </r>
    <r>
      <rPr>
        <sz val="11"/>
        <color theme="1"/>
        <rFont val="游ゴシック"/>
        <family val="3"/>
        <charset val="128"/>
        <scheme val="minor"/>
      </rPr>
      <t>（市）</t>
    </r>
    <rPh sb="0" eb="2">
      <t>キョウギ</t>
    </rPh>
    <rPh sb="2" eb="4">
      <t>ナイヨウ</t>
    </rPh>
    <rPh sb="5" eb="6">
      <t>シ</t>
    </rPh>
    <phoneticPr fontId="3"/>
  </si>
  <si>
    <r>
      <t>●継続協議事項</t>
    </r>
    <r>
      <rPr>
        <sz val="9"/>
        <color theme="1"/>
        <rFont val="游ゴシック"/>
        <family val="3"/>
        <charset val="128"/>
        <scheme val="minor"/>
      </rPr>
      <t>（この欄は、西宮市が引き続き協議が必要と判断する事項がある場合に記載するものです。）</t>
    </r>
    <rPh sb="1" eb="3">
      <t>ケイゾク</t>
    </rPh>
    <rPh sb="3" eb="5">
      <t>キョウギ</t>
    </rPh>
    <rPh sb="5" eb="7">
      <t>ジコウ</t>
    </rPh>
    <phoneticPr fontId="3"/>
  </si>
  <si>
    <r>
      <t>●主な協議内容</t>
    </r>
    <r>
      <rPr>
        <sz val="9"/>
        <color theme="1"/>
        <rFont val="游ゴシック"/>
        <family val="3"/>
        <charset val="128"/>
        <scheme val="minor"/>
      </rPr>
      <t>（この欄は、西宮市との協議内容及びその結果を記録したものです。）</t>
    </r>
    <rPh sb="1" eb="2">
      <t>オモ</t>
    </rPh>
    <rPh sb="3" eb="5">
      <t>キョウギ</t>
    </rPh>
    <rPh sb="5" eb="7">
      <t>ナイヨウ</t>
    </rPh>
    <rPh sb="10" eb="11">
      <t>ラン</t>
    </rPh>
    <rPh sb="13" eb="16">
      <t>ニシノミヤシ</t>
    </rPh>
    <rPh sb="18" eb="20">
      <t>キョウギ</t>
    </rPh>
    <rPh sb="20" eb="22">
      <t>ナイヨウ</t>
    </rPh>
    <rPh sb="22" eb="23">
      <t>オヨ</t>
    </rPh>
    <rPh sb="26" eb="28">
      <t>ケッカ</t>
    </rPh>
    <rPh sb="29" eb="31">
      <t>キロク</t>
    </rPh>
    <phoneticPr fontId="3"/>
  </si>
  <si>
    <t>同一敷地内又は開発区域内において複数の建築物や工作物について届け出る際は、「複数建築物（第１面‐②）あり」に☑をつけ、（第１面‐②）を添付してください。</t>
    <rPh sb="0" eb="1">
      <t>ドウ</t>
    </rPh>
    <rPh sb="1" eb="2">
      <t>イチ</t>
    </rPh>
    <rPh sb="2" eb="4">
      <t>シキチ</t>
    </rPh>
    <rPh sb="4" eb="5">
      <t>ナイ</t>
    </rPh>
    <rPh sb="5" eb="6">
      <t>マタ</t>
    </rPh>
    <rPh sb="7" eb="9">
      <t>カイハツ</t>
    </rPh>
    <rPh sb="9" eb="11">
      <t>クイキ</t>
    </rPh>
    <rPh sb="11" eb="12">
      <t>ナイ</t>
    </rPh>
    <rPh sb="16" eb="18">
      <t>フクスウ</t>
    </rPh>
    <rPh sb="19" eb="22">
      <t>ケンチクブツ</t>
    </rPh>
    <rPh sb="23" eb="26">
      <t>コウサクブツ</t>
    </rPh>
    <rPh sb="30" eb="31">
      <t>トド</t>
    </rPh>
    <rPh sb="32" eb="33">
      <t>デ</t>
    </rPh>
    <rPh sb="34" eb="35">
      <t>サイ</t>
    </rPh>
    <rPh sb="38" eb="40">
      <t>フクスウ</t>
    </rPh>
    <rPh sb="40" eb="43">
      <t>ケンチクブツ</t>
    </rPh>
    <rPh sb="44" eb="45">
      <t>ダイ</t>
    </rPh>
    <rPh sb="46" eb="47">
      <t>メン</t>
    </rPh>
    <rPh sb="60" eb="61">
      <t>ダイ</t>
    </rPh>
    <rPh sb="62" eb="63">
      <t>メン</t>
    </rPh>
    <rPh sb="67" eb="69">
      <t>テンプ</t>
    </rPh>
    <phoneticPr fontId="3"/>
  </si>
  <si>
    <r>
      <t>最大投影立面積の欄には、最大投影立面積を記載してください（小数点第２位</t>
    </r>
    <r>
      <rPr>
        <b/>
        <u/>
        <sz val="12"/>
        <color theme="1"/>
        <rFont val="ＭＳ 明朝"/>
        <family val="1"/>
        <charset val="128"/>
      </rPr>
      <t>切り上げ</t>
    </r>
    <r>
      <rPr>
        <sz val="12"/>
        <color theme="1"/>
        <rFont val="ＭＳ 明朝"/>
        <family val="1"/>
        <charset val="128"/>
      </rPr>
      <t>）。</t>
    </r>
    <rPh sb="8" eb="9">
      <t>ラン</t>
    </rPh>
    <rPh sb="12" eb="14">
      <t>サイダイ</t>
    </rPh>
    <rPh sb="14" eb="16">
      <t>トウエイ</t>
    </rPh>
    <rPh sb="16" eb="18">
      <t>リツメン</t>
    </rPh>
    <rPh sb="18" eb="19">
      <t>セキ</t>
    </rPh>
    <rPh sb="20" eb="22">
      <t>キサイ</t>
    </rPh>
    <rPh sb="35" eb="36">
      <t>キ</t>
    </rPh>
    <rPh sb="37" eb="38">
      <t>ア</t>
    </rPh>
    <phoneticPr fontId="3"/>
  </si>
  <si>
    <r>
      <t>間口緑視率の欄には、間口緑視率を記載してください（小数点第２位</t>
    </r>
    <r>
      <rPr>
        <b/>
        <u/>
        <sz val="12"/>
        <color theme="1"/>
        <rFont val="ＭＳ 明朝"/>
        <family val="1"/>
        <charset val="128"/>
      </rPr>
      <t>切り捨て</t>
    </r>
    <r>
      <rPr>
        <sz val="12"/>
        <color theme="1"/>
        <rFont val="ＭＳ 明朝"/>
        <family val="1"/>
        <charset val="128"/>
      </rPr>
      <t>）。添付図書には間口緑視率に影響する構造物を全て図示してください。</t>
    </r>
    <rPh sb="6" eb="7">
      <t>ラン</t>
    </rPh>
    <rPh sb="10" eb="12">
      <t>マグチ</t>
    </rPh>
    <rPh sb="12" eb="15">
      <t>リョクシリツ</t>
    </rPh>
    <rPh sb="16" eb="18">
      <t>キサイ</t>
    </rPh>
    <rPh sb="31" eb="32">
      <t>キ</t>
    </rPh>
    <rPh sb="33" eb="34">
      <t>ス</t>
    </rPh>
    <rPh sb="37" eb="39">
      <t>テンプ</t>
    </rPh>
    <rPh sb="39" eb="41">
      <t>トショ</t>
    </rPh>
    <rPh sb="43" eb="45">
      <t>マグチ</t>
    </rPh>
    <rPh sb="45" eb="48">
      <t>リョクシリツ</t>
    </rPh>
    <rPh sb="49" eb="51">
      <t>エイキョウ</t>
    </rPh>
    <rPh sb="53" eb="56">
      <t>コウゾウブツ</t>
    </rPh>
    <rPh sb="57" eb="58">
      <t>スベ</t>
    </rPh>
    <rPh sb="59" eb="61">
      <t>ズシ</t>
    </rPh>
    <phoneticPr fontId="3"/>
  </si>
  <si>
    <t>建築物に附属する門や塀・垣や柵がある場合は、下記景観形成指針（工作物）に対する配慮事項を記載ください</t>
    <rPh sb="0" eb="3">
      <t>ケンチクブツ</t>
    </rPh>
    <rPh sb="4" eb="6">
      <t>フゾク</t>
    </rPh>
    <rPh sb="8" eb="9">
      <t>モン</t>
    </rPh>
    <rPh sb="10" eb="11">
      <t>ヘイ</t>
    </rPh>
    <rPh sb="12" eb="13">
      <t>カキ</t>
    </rPh>
    <rPh sb="14" eb="15">
      <t>サク</t>
    </rPh>
    <rPh sb="18" eb="20">
      <t>バアイ</t>
    </rPh>
    <rPh sb="22" eb="24">
      <t>カキ</t>
    </rPh>
    <rPh sb="24" eb="26">
      <t>ケイカン</t>
    </rPh>
    <rPh sb="26" eb="28">
      <t>ケイセイ</t>
    </rPh>
    <rPh sb="28" eb="30">
      <t>シシン</t>
    </rPh>
    <rPh sb="31" eb="34">
      <t>コウサクブツ</t>
    </rPh>
    <rPh sb="36" eb="37">
      <t>タイ</t>
    </rPh>
    <rPh sb="39" eb="41">
      <t>ハイリョ</t>
    </rPh>
    <rPh sb="41" eb="43">
      <t>ジコウ</t>
    </rPh>
    <rPh sb="44" eb="46">
      <t>キサイ</t>
    </rPh>
    <phoneticPr fontId="3"/>
  </si>
  <si>
    <t>配慮事項</t>
    <rPh sb="0" eb="2">
      <t>ハイリョ</t>
    </rPh>
    <rPh sb="2" eb="4">
      <t>ジコウ</t>
    </rPh>
    <phoneticPr fontId="3"/>
  </si>
  <si>
    <t>景観形成指針</t>
    <rPh sb="0" eb="2">
      <t>ケイカン</t>
    </rPh>
    <phoneticPr fontId="3"/>
  </si>
  <si>
    <t>　　　　　　　←この色のセルに記載してください。</t>
    <rPh sb="10" eb="11">
      <t>イロ</t>
    </rPh>
    <rPh sb="15" eb="17">
      <t>キサイ</t>
    </rPh>
    <phoneticPr fontId="3"/>
  </si>
  <si>
    <t>Excelファイルに記載した場合は、副本表紙にも自動的に記載されますが、副本表紙へ反映されているかをご確認ください。必要に応じて文字サイズの変更や改行してください。</t>
    <rPh sb="10" eb="12">
      <t>キサイ</t>
    </rPh>
    <rPh sb="14" eb="16">
      <t>バアイ</t>
    </rPh>
    <rPh sb="18" eb="20">
      <t>フクホン</t>
    </rPh>
    <rPh sb="20" eb="22">
      <t>ヒョウシ</t>
    </rPh>
    <rPh sb="24" eb="27">
      <t>ジドウテキ</t>
    </rPh>
    <rPh sb="28" eb="30">
      <t>キサイ</t>
    </rPh>
    <rPh sb="36" eb="38">
      <t>フクホン</t>
    </rPh>
    <rPh sb="38" eb="40">
      <t>ヒョウシ</t>
    </rPh>
    <rPh sb="41" eb="43">
      <t>ハンエイ</t>
    </rPh>
    <rPh sb="51" eb="53">
      <t>カクニン</t>
    </rPh>
    <phoneticPr fontId="3"/>
  </si>
  <si>
    <r>
      <t>仕上げ・色彩の欄には、屋根と外壁の仕上げと色彩</t>
    </r>
    <r>
      <rPr>
        <b/>
        <sz val="12"/>
        <color theme="1"/>
        <rFont val="ＭＳ 明朝"/>
        <family val="1"/>
        <charset val="128"/>
      </rPr>
      <t>（マンセル値）</t>
    </r>
    <r>
      <rPr>
        <sz val="12"/>
        <color theme="1"/>
        <rFont val="ＭＳ 明朝"/>
        <family val="1"/>
        <charset val="128"/>
      </rPr>
      <t>をそれぞれ記載してください。例：(仕上)45二丁掛タイル(色彩)5YR7/1</t>
    </r>
    <rPh sb="0" eb="2">
      <t>シア</t>
    </rPh>
    <rPh sb="4" eb="6">
      <t>シキサイ</t>
    </rPh>
    <rPh sb="7" eb="8">
      <t>ラン</t>
    </rPh>
    <rPh sb="11" eb="13">
      <t>ヤネ</t>
    </rPh>
    <rPh sb="14" eb="16">
      <t>ガイヘキ</t>
    </rPh>
    <rPh sb="17" eb="19">
      <t>シア</t>
    </rPh>
    <rPh sb="21" eb="23">
      <t>シキサイ</t>
    </rPh>
    <rPh sb="28" eb="29">
      <t>チ</t>
    </rPh>
    <rPh sb="35" eb="37">
      <t>キサイ</t>
    </rPh>
    <rPh sb="44" eb="45">
      <t>レイ</t>
    </rPh>
    <rPh sb="47" eb="49">
      <t>シア</t>
    </rPh>
    <rPh sb="52" eb="55">
      <t>ニチョウガケ</t>
    </rPh>
    <rPh sb="59" eb="61">
      <t>シキサイ</t>
    </rPh>
    <phoneticPr fontId="3"/>
  </si>
  <si>
    <t>復代理人選任に関する事項</t>
    <rPh sb="0" eb="4">
      <t>フクダイリニン</t>
    </rPh>
    <rPh sb="4" eb="6">
      <t>センニン</t>
    </rPh>
    <rPh sb="7" eb="8">
      <t>カン</t>
    </rPh>
    <rPh sb="10" eb="12">
      <t>ジコウ</t>
    </rPh>
    <phoneticPr fontId="3"/>
  </si>
  <si>
    <r>
      <t>届出（通知）者の欄には、届出（通知）者の住所、氏名電話番号を記載してください。</t>
    </r>
    <r>
      <rPr>
        <sz val="12"/>
        <color theme="1"/>
        <rFont val="ＭＳ ゴシック"/>
        <family val="3"/>
        <charset val="128"/>
      </rPr>
      <t>届出者の押印は不要</t>
    </r>
    <r>
      <rPr>
        <sz val="12"/>
        <color theme="1"/>
        <rFont val="ＭＳ 明朝"/>
        <family val="1"/>
        <charset val="128"/>
      </rPr>
      <t xml:space="preserve">です。ただし、代理者をたてる場合は、委任状（代理者印有り）が必要です。
</t>
    </r>
    <r>
      <rPr>
        <b/>
        <sz val="10"/>
        <rFont val="ＭＳ 明朝"/>
        <family val="1"/>
        <charset val="128"/>
      </rPr>
      <t>注）</t>
    </r>
    <r>
      <rPr>
        <b/>
        <u/>
        <sz val="10"/>
        <rFont val="ＭＳ 明朝"/>
        <family val="1"/>
        <charset val="128"/>
      </rPr>
      <t xml:space="preserve">届出者は「行為を行う者」であり、通常、施主（建築主）の方がそれに該当し、設計者や工事施工者等は該当しません。
</t>
    </r>
    <r>
      <rPr>
        <b/>
        <sz val="10"/>
        <rFont val="ＭＳ 明朝"/>
        <family val="1"/>
        <charset val="128"/>
      </rPr>
      <t>　　</t>
    </r>
    <r>
      <rPr>
        <b/>
        <u/>
        <sz val="10"/>
        <rFont val="ＭＳ 明朝"/>
        <family val="1"/>
        <charset val="128"/>
      </rPr>
      <t xml:space="preserve">なお、届出手続きを代理人に委任することは可能ですが、代理人が当該作業を有償で行う場合は、行政書士等の各種法令
</t>
    </r>
    <r>
      <rPr>
        <b/>
        <sz val="10"/>
        <rFont val="ＭＳ 明朝"/>
        <family val="1"/>
        <charset val="128"/>
      </rPr>
      <t>　　</t>
    </r>
    <r>
      <rPr>
        <b/>
        <u/>
        <sz val="10"/>
        <rFont val="ＭＳ 明朝"/>
        <family val="1"/>
        <charset val="128"/>
      </rPr>
      <t>で認められた方に限られますのでご注意ください。</t>
    </r>
    <rPh sb="0" eb="2">
      <t>トドケデ</t>
    </rPh>
    <rPh sb="3" eb="5">
      <t>ツウチ</t>
    </rPh>
    <rPh sb="6" eb="7">
      <t>シャ</t>
    </rPh>
    <rPh sb="8" eb="9">
      <t>ラン</t>
    </rPh>
    <rPh sb="12" eb="14">
      <t>トドケデ</t>
    </rPh>
    <rPh sb="15" eb="17">
      <t>ツウチ</t>
    </rPh>
    <rPh sb="18" eb="19">
      <t>シャ</t>
    </rPh>
    <rPh sb="20" eb="22">
      <t>ジュウショ</t>
    </rPh>
    <rPh sb="23" eb="25">
      <t>シメイ</t>
    </rPh>
    <rPh sb="25" eb="27">
      <t>デンワ</t>
    </rPh>
    <rPh sb="27" eb="29">
      <t>バンゴウ</t>
    </rPh>
    <rPh sb="30" eb="32">
      <t>キサイ</t>
    </rPh>
    <rPh sb="39" eb="41">
      <t>トドケデ</t>
    </rPh>
    <rPh sb="41" eb="42">
      <t>シャ</t>
    </rPh>
    <rPh sb="43" eb="45">
      <t>オウイン</t>
    </rPh>
    <rPh sb="46" eb="48">
      <t>フヨウ</t>
    </rPh>
    <rPh sb="84" eb="85">
      <t>チュウ</t>
    </rPh>
    <phoneticPr fontId="3"/>
  </si>
  <si>
    <r>
      <t>↑</t>
    </r>
    <r>
      <rPr>
        <b/>
        <u/>
        <sz val="9"/>
        <color theme="1"/>
        <rFont val="游ゴシック"/>
        <family val="3"/>
        <charset val="128"/>
        <scheme val="minor"/>
      </rPr>
      <t>該当する事項のチェックボックスに☑を入れてください。</t>
    </r>
    <rPh sb="1" eb="3">
      <t>ガイトウ</t>
    </rPh>
    <rPh sb="5" eb="7">
      <t>ジコウ</t>
    </rPh>
    <rPh sb="19" eb="20">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</si>
</sst>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_);[Red]\(#,##0.0\)"/>
    <numFmt numFmtId="178" formatCode="#"/>
    <numFmt numFmtId="179" formatCode="#,##0.000_ "/>
    <numFmt numFmtId="180" formatCode="#,##0.00_);[Red]\(#,##0.00\)"/>
    <numFmt numFmtId="181" formatCode="#.0"/>
    <numFmt numFmtId="182" formatCode="#.00"/>
    <numFmt numFmtId="183" formatCode="#.000"/>
  </numFmts>
  <fonts count="42"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sz val="9"/>
      <name val="ＭＳ 明朝"/>
      <family val="1"/>
      <charset val="128"/>
    </font>
    <font>
      <u/>
      <sz val="9"/>
      <color theme="1"/>
      <name val="ＭＳ 明朝"/>
      <family val="1"/>
      <charset val="128"/>
    </font>
    <font>
      <sz val="8"/>
      <color theme="1"/>
      <name val="游ゴシック"/>
      <family val="3"/>
      <charset val="128"/>
      <scheme val="minor"/>
    </font>
    <font>
      <sz val="6"/>
      <color theme="1"/>
      <name val="ＭＳ 明朝"/>
      <family val="1"/>
      <charset val="128"/>
    </font>
    <font>
      <sz val="12"/>
      <color theme="1"/>
      <name val="游ゴシック"/>
      <family val="2"/>
      <charset val="128"/>
      <scheme val="minor"/>
    </font>
    <font>
      <sz val="9"/>
      <color rgb="FF000000"/>
      <name val="Meiryo UI"/>
      <family val="3"/>
      <charset val="128"/>
    </font>
    <font>
      <sz val="10"/>
      <color theme="1"/>
      <name val="ＭＳ 明朝"/>
      <family val="1"/>
      <charset val="128"/>
    </font>
    <font>
      <sz val="12"/>
      <color theme="1"/>
      <name val="ＭＳ 明朝"/>
      <family val="1"/>
      <charset val="128"/>
    </font>
    <font>
      <sz val="10"/>
      <color theme="1"/>
      <name val="游ゴシック"/>
      <family val="3"/>
      <charset val="128"/>
      <scheme val="minor"/>
    </font>
    <font>
      <sz val="10"/>
      <color theme="1"/>
      <name val="游ゴシック"/>
      <family val="2"/>
      <charset val="128"/>
      <scheme val="minor"/>
    </font>
    <font>
      <u/>
      <sz val="12"/>
      <color theme="10"/>
      <name val="游ゴシック"/>
      <family val="2"/>
      <charset val="128"/>
      <scheme val="minor"/>
    </font>
    <font>
      <sz val="16"/>
      <color theme="1"/>
      <name val="游ゴシック"/>
      <family val="2"/>
      <charset val="128"/>
      <scheme val="minor"/>
    </font>
    <font>
      <sz val="10"/>
      <name val="ＭＳ 明朝"/>
      <family val="1"/>
      <charset val="128"/>
    </font>
    <font>
      <sz val="20"/>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8"/>
      <color theme="1"/>
      <name val="ＭＳ 明朝"/>
      <family val="1"/>
      <charset val="128"/>
    </font>
    <font>
      <sz val="8"/>
      <name val="ＭＳ 明朝"/>
      <family val="1"/>
      <charset val="128"/>
    </font>
    <font>
      <sz val="11"/>
      <color theme="1"/>
      <name val="ＭＳ 明朝"/>
      <family val="1"/>
      <charset val="128"/>
    </font>
    <font>
      <sz val="11"/>
      <color theme="1"/>
      <name val="Courier New"/>
      <family val="3"/>
    </font>
    <font>
      <sz val="11"/>
      <color theme="1"/>
      <name val="Times New Roman"/>
      <family val="1"/>
    </font>
    <font>
      <sz val="11"/>
      <color theme="1"/>
      <name val="ＭＳ Ｐ明朝"/>
      <family val="1"/>
      <charset val="128"/>
    </font>
    <font>
      <sz val="11"/>
      <name val="ＭＳ 明朝"/>
      <family val="1"/>
      <charset val="128"/>
    </font>
    <font>
      <sz val="11"/>
      <color rgb="FF000000"/>
      <name val="ＭＳ 明朝"/>
      <family val="1"/>
      <charset val="128"/>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6"/>
      <color theme="1"/>
      <name val="ＭＳ ゴシック"/>
      <family val="3"/>
      <charset val="128"/>
    </font>
    <font>
      <sz val="16"/>
      <color theme="1"/>
      <name val="ＭＳ ゴシック"/>
      <family val="3"/>
      <charset val="128"/>
    </font>
    <font>
      <sz val="12"/>
      <color theme="1"/>
      <name val="ＭＳ ゴシック"/>
      <family val="3"/>
      <charset val="128"/>
    </font>
    <font>
      <sz val="12"/>
      <name val="ＭＳ 明朝"/>
      <family val="1"/>
      <charset val="128"/>
    </font>
    <font>
      <b/>
      <sz val="12"/>
      <color theme="1"/>
      <name val="ＭＳ 明朝"/>
      <family val="1"/>
      <charset val="128"/>
    </font>
    <font>
      <b/>
      <u/>
      <sz val="12"/>
      <color theme="1"/>
      <name val="ＭＳ 明朝"/>
      <family val="1"/>
      <charset val="128"/>
    </font>
    <font>
      <u/>
      <sz val="8"/>
      <color theme="10"/>
      <name val="ＭＳ 明朝"/>
      <family val="1"/>
      <charset val="128"/>
    </font>
    <font>
      <b/>
      <u/>
      <sz val="10"/>
      <name val="ＭＳ 明朝"/>
      <family val="1"/>
      <charset val="128"/>
    </font>
    <font>
      <b/>
      <sz val="10"/>
      <name val="ＭＳ 明朝"/>
      <family val="1"/>
      <charset val="128"/>
    </font>
    <font>
      <b/>
      <u/>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496">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12" xfId="0" applyFont="1" applyBorder="1">
      <alignment vertical="center"/>
    </xf>
    <xf numFmtId="0" fontId="4" fillId="0" borderId="15" xfId="0" applyFont="1" applyBorder="1">
      <alignment vertical="center"/>
    </xf>
    <xf numFmtId="0" fontId="4" fillId="0" borderId="8" xfId="0" applyFont="1" applyBorder="1">
      <alignment vertical="center"/>
    </xf>
    <xf numFmtId="0" fontId="4" fillId="0" borderId="0" xfId="0" applyFont="1" applyBorder="1" applyAlignment="1">
      <alignment vertical="center"/>
    </xf>
    <xf numFmtId="0" fontId="7" fillId="0" borderId="0" xfId="0" applyFont="1">
      <alignment vertical="center"/>
    </xf>
    <xf numFmtId="0" fontId="0" fillId="0" borderId="0" xfId="0" applyAlignment="1">
      <alignment vertical="center"/>
    </xf>
    <xf numFmtId="0" fontId="7" fillId="0" borderId="0" xfId="0" applyFont="1" applyBorder="1" applyAlignment="1">
      <alignment vertical="center" wrapText="1"/>
    </xf>
    <xf numFmtId="176" fontId="4" fillId="0" borderId="0" xfId="0" applyNumberFormat="1" applyFont="1" applyBorder="1" applyAlignment="1">
      <alignment vertical="center"/>
    </xf>
    <xf numFmtId="177" fontId="4" fillId="0" borderId="0"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3" xfId="0" applyFont="1" applyBorder="1">
      <alignment vertical="center"/>
    </xf>
    <xf numFmtId="0" fontId="4" fillId="0" borderId="3" xfId="0" applyFont="1" applyBorder="1" applyAlignment="1">
      <alignment horizontal="right" vertical="center"/>
    </xf>
    <xf numFmtId="176" fontId="4" fillId="0" borderId="15" xfId="0" applyNumberFormat="1" applyFont="1" applyBorder="1" applyAlignment="1">
      <alignment vertical="center"/>
    </xf>
    <xf numFmtId="0" fontId="4" fillId="0" borderId="13"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3" xfId="0" applyFont="1" applyBorder="1" applyAlignment="1">
      <alignment horizontal="left" vertical="center"/>
    </xf>
    <xf numFmtId="0" fontId="4" fillId="0" borderId="15" xfId="0" applyFont="1" applyBorder="1" applyAlignment="1">
      <alignment horizontal="right" vertical="center"/>
    </xf>
    <xf numFmtId="0" fontId="4" fillId="0" borderId="2"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7"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22"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2" borderId="0" xfId="0" applyFont="1" applyFill="1">
      <alignment vertical="center"/>
    </xf>
    <xf numFmtId="0" fontId="4" fillId="0" borderId="12" xfId="0" applyFont="1" applyBorder="1" applyAlignment="1">
      <alignment vertical="center"/>
    </xf>
    <xf numFmtId="0" fontId="11" fillId="0" borderId="1" xfId="0" applyFont="1" applyBorder="1" applyAlignment="1">
      <alignment horizontal="center" vertical="center" wrapText="1"/>
    </xf>
    <xf numFmtId="0" fontId="12" fillId="0" borderId="0" xfId="0" applyFont="1" applyBorder="1">
      <alignment vertical="center"/>
    </xf>
    <xf numFmtId="0" fontId="0" fillId="0" borderId="0" xfId="0" applyBorder="1">
      <alignment vertical="center"/>
    </xf>
    <xf numFmtId="0" fontId="11" fillId="2" borderId="1" xfId="0" applyFont="1" applyFill="1" applyBorder="1" applyAlignment="1">
      <alignment horizontal="center" vertical="center" wrapText="1"/>
    </xf>
    <xf numFmtId="0" fontId="11" fillId="2" borderId="1" xfId="0" applyFont="1" applyFill="1" applyBorder="1">
      <alignment vertical="center"/>
    </xf>
    <xf numFmtId="0" fontId="14" fillId="0" borderId="0" xfId="0" applyFont="1" applyBorder="1">
      <alignment vertical="center"/>
    </xf>
    <xf numFmtId="0" fontId="14" fillId="0" borderId="0" xfId="0" applyFont="1" applyBorder="1" applyAlignment="1">
      <alignment vertical="center"/>
    </xf>
    <xf numFmtId="0" fontId="14" fillId="2" borderId="1" xfId="0" applyFont="1" applyFill="1" applyBorder="1" applyAlignment="1">
      <alignment horizontal="left"/>
    </xf>
    <xf numFmtId="0" fontId="16" fillId="0" borderId="0" xfId="0" applyFont="1">
      <alignment vertical="center"/>
    </xf>
    <xf numFmtId="0" fontId="14" fillId="0" borderId="0" xfId="0" applyFont="1">
      <alignment vertical="center"/>
    </xf>
    <xf numFmtId="0" fontId="11" fillId="0" borderId="0" xfId="0" applyFont="1" applyBorder="1">
      <alignment vertical="center"/>
    </xf>
    <xf numFmtId="0" fontId="0" fillId="0" borderId="8" xfId="0" applyBorder="1">
      <alignment vertical="center"/>
    </xf>
    <xf numFmtId="0" fontId="0" fillId="0" borderId="15" xfId="0" applyBorder="1">
      <alignment vertical="center"/>
    </xf>
    <xf numFmtId="0" fontId="0" fillId="0" borderId="0" xfId="0" applyFont="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178" fontId="4" fillId="0" borderId="8" xfId="0" applyNumberFormat="1" applyFont="1" applyBorder="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4" xfId="0" applyFont="1" applyFill="1" applyBorder="1" applyAlignment="1">
      <alignment horizontal="center" vertical="center"/>
    </xf>
    <xf numFmtId="0" fontId="21" fillId="2" borderId="11"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applyAlignment="1">
      <alignment vertical="center" wrapText="1"/>
    </xf>
    <xf numFmtId="0" fontId="23" fillId="2" borderId="1" xfId="0" applyFont="1" applyFill="1" applyBorder="1" applyAlignment="1">
      <alignment vertical="center" wrapText="1"/>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vertical="center" wrapText="1"/>
    </xf>
    <xf numFmtId="0" fontId="28" fillId="0" borderId="1" xfId="0" applyFont="1" applyBorder="1" applyAlignment="1">
      <alignment horizontal="justify" vertical="center" wrapText="1"/>
    </xf>
    <xf numFmtId="0" fontId="28"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11" fillId="0" borderId="1" xfId="0" applyFont="1" applyBorder="1" applyAlignment="1">
      <alignment horizontal="left" vertical="center" wrapText="1"/>
    </xf>
    <xf numFmtId="0" fontId="8" fillId="2" borderId="8" xfId="0" applyFont="1" applyFill="1" applyBorder="1" applyAlignment="1">
      <alignment vertical="center"/>
    </xf>
    <xf numFmtId="0" fontId="4" fillId="2" borderId="17" xfId="0" applyFont="1" applyFill="1" applyBorder="1" applyAlignment="1" applyProtection="1">
      <alignment horizontal="center" vertical="center"/>
      <protection locked="0"/>
    </xf>
    <xf numFmtId="0" fontId="4" fillId="2" borderId="15" xfId="0" applyFont="1" applyFill="1" applyBorder="1" applyProtection="1">
      <alignment vertical="center"/>
      <protection locked="0"/>
    </xf>
    <xf numFmtId="0" fontId="4" fillId="2" borderId="8" xfId="0" applyFont="1" applyFill="1" applyBorder="1" applyProtection="1">
      <alignment vertical="center"/>
      <protection locked="0"/>
    </xf>
    <xf numFmtId="0" fontId="4" fillId="2" borderId="15"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Protection="1">
      <alignment vertical="center"/>
      <protection locked="0"/>
    </xf>
    <xf numFmtId="0" fontId="4" fillId="0" borderId="27" xfId="0" applyFont="1" applyBorder="1" applyProtection="1">
      <alignment vertical="center"/>
      <protection locked="0"/>
    </xf>
    <xf numFmtId="0" fontId="4" fillId="0" borderId="12" xfId="0" applyFont="1" applyBorder="1" applyProtection="1">
      <alignment vertical="center"/>
      <protection locked="0"/>
    </xf>
    <xf numFmtId="0" fontId="4" fillId="0" borderId="15" xfId="0" applyFont="1" applyBorder="1" applyAlignment="1" applyProtection="1">
      <alignment horizontal="center" vertical="center"/>
      <protection locked="0"/>
    </xf>
    <xf numFmtId="0" fontId="4" fillId="0" borderId="8" xfId="0" applyFont="1" applyBorder="1" applyProtection="1">
      <alignment vertical="center"/>
      <protection locked="0"/>
    </xf>
    <xf numFmtId="0" fontId="14"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4" fillId="0" borderId="0" xfId="0" applyFont="1" applyProtection="1">
      <alignment vertical="center"/>
      <protection locked="0"/>
    </xf>
    <xf numFmtId="0" fontId="11" fillId="0" borderId="1" xfId="0" applyFont="1" applyBorder="1" applyProtection="1">
      <alignment vertical="center"/>
      <protection locked="0"/>
    </xf>
    <xf numFmtId="0" fontId="14" fillId="0" borderId="1" xfId="0" applyFont="1" applyBorder="1" applyAlignment="1" applyProtection="1">
      <alignment vertical="center"/>
      <protection locked="0"/>
    </xf>
    <xf numFmtId="0" fontId="14" fillId="0" borderId="1" xfId="0" applyFont="1" applyBorder="1" applyProtection="1">
      <alignment vertical="center"/>
      <protection locked="0"/>
    </xf>
    <xf numFmtId="0" fontId="14" fillId="0" borderId="1" xfId="0" applyFont="1" applyBorder="1" applyAlignment="1" applyProtection="1">
      <alignment vertical="center" wrapText="1"/>
      <protection locked="0"/>
    </xf>
    <xf numFmtId="0" fontId="4" fillId="0" borderId="13" xfId="0" applyFont="1" applyBorder="1" applyProtection="1">
      <alignment vertical="center"/>
      <protection locked="0"/>
    </xf>
    <xf numFmtId="0" fontId="4" fillId="0" borderId="7" xfId="0" applyFont="1" applyBorder="1" applyProtection="1">
      <alignment vertical="center"/>
      <protection locked="0"/>
    </xf>
    <xf numFmtId="0" fontId="4" fillId="0" borderId="0" xfId="0" applyFont="1" applyProtection="1">
      <alignment vertical="center"/>
      <protection locked="0"/>
    </xf>
    <xf numFmtId="0" fontId="23" fillId="2" borderId="1" xfId="0" applyFont="1" applyFill="1" applyBorder="1" applyAlignment="1" applyProtection="1">
      <alignment horizontal="center" vertical="center" wrapText="1"/>
      <protection locked="0"/>
    </xf>
    <xf numFmtId="0" fontId="0" fillId="0" borderId="0" xfId="0" applyFont="1">
      <alignment vertical="center"/>
    </xf>
    <xf numFmtId="0" fontId="4" fillId="2" borderId="1" xfId="0" applyFont="1" applyFill="1" applyBorder="1" applyAlignment="1">
      <alignment horizontal="center" vertical="center"/>
    </xf>
    <xf numFmtId="0" fontId="4" fillId="0" borderId="27" xfId="0" applyFont="1" applyBorder="1" applyProtection="1">
      <alignment vertical="center"/>
    </xf>
    <xf numFmtId="0" fontId="4" fillId="0" borderId="15" xfId="0" applyFont="1" applyBorder="1" applyProtection="1">
      <alignment vertical="center"/>
    </xf>
    <xf numFmtId="0" fontId="4" fillId="0" borderId="12" xfId="0" applyFont="1" applyBorder="1" applyProtection="1">
      <alignment vertical="center"/>
    </xf>
    <xf numFmtId="0" fontId="4" fillId="0" borderId="8" xfId="0" applyFont="1" applyBorder="1" applyProtection="1">
      <alignment vertical="center"/>
    </xf>
    <xf numFmtId="0" fontId="0" fillId="2"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0" xfId="0" applyFont="1" applyAlignment="1">
      <alignment vertical="center"/>
    </xf>
    <xf numFmtId="0" fontId="34" fillId="2" borderId="1" xfId="0" applyFont="1" applyFill="1" applyBorder="1" applyAlignment="1">
      <alignment horizontal="center" vertical="center"/>
    </xf>
    <xf numFmtId="0" fontId="34" fillId="2" borderId="1" xfId="0" applyFont="1" applyFill="1" applyBorder="1" applyAlignment="1">
      <alignment horizontal="left" vertical="center"/>
    </xf>
    <xf numFmtId="0" fontId="35" fillId="0" borderId="1" xfId="0" applyFont="1" applyFill="1" applyBorder="1" applyAlignment="1">
      <alignment vertical="center" wrapText="1"/>
    </xf>
    <xf numFmtId="0" fontId="12" fillId="0" borderId="1" xfId="0" applyFont="1" applyBorder="1" applyAlignment="1">
      <alignment vertical="center" wrapText="1"/>
    </xf>
    <xf numFmtId="0" fontId="34" fillId="2" borderId="1" xfId="0" applyFont="1" applyFill="1" applyBorder="1">
      <alignment vertical="center"/>
    </xf>
    <xf numFmtId="0" fontId="12" fillId="0" borderId="1" xfId="0" applyFont="1" applyBorder="1">
      <alignment vertical="center"/>
    </xf>
    <xf numFmtId="0" fontId="12" fillId="0" borderId="1" xfId="0" applyFont="1" applyFill="1" applyBorder="1">
      <alignment vertical="center"/>
    </xf>
    <xf numFmtId="0" fontId="21"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protection locked="0"/>
    </xf>
    <xf numFmtId="0" fontId="1" fillId="0" borderId="0" xfId="0" applyFont="1" applyAlignment="1">
      <alignment vertical="center"/>
    </xf>
    <xf numFmtId="0" fontId="4" fillId="0" borderId="0" xfId="0" applyFont="1" applyBorder="1" applyAlignment="1">
      <alignment vertical="center"/>
    </xf>
    <xf numFmtId="0" fontId="7" fillId="0" borderId="0" xfId="0" applyFont="1" applyBorder="1" applyAlignment="1">
      <alignment horizontal="left" vertical="top"/>
    </xf>
    <xf numFmtId="0" fontId="4" fillId="0" borderId="1" xfId="0" applyFont="1" applyBorder="1" applyAlignment="1" applyProtection="1">
      <alignment horizontal="center" vertical="center"/>
    </xf>
    <xf numFmtId="0" fontId="23"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4" fillId="0" borderId="0" xfId="0" applyFont="1" applyBorder="1" applyProtection="1">
      <alignment vertical="center"/>
    </xf>
    <xf numFmtId="0" fontId="4" fillId="0" borderId="20" xfId="0" applyFont="1" applyBorder="1" applyProtection="1">
      <alignment vertical="center"/>
    </xf>
    <xf numFmtId="0" fontId="4" fillId="0" borderId="19" xfId="0" applyFont="1" applyBorder="1" applyProtection="1">
      <alignment vertical="center"/>
    </xf>
    <xf numFmtId="0" fontId="4" fillId="0" borderId="17" xfId="0" applyFont="1" applyBorder="1" applyProtection="1">
      <alignment vertical="center"/>
    </xf>
    <xf numFmtId="0" fontId="4" fillId="0" borderId="8"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Protection="1">
      <alignment vertical="center"/>
    </xf>
    <xf numFmtId="0" fontId="4" fillId="0" borderId="2" xfId="0" applyFont="1" applyBorder="1" applyProtection="1">
      <alignment vertical="center"/>
    </xf>
    <xf numFmtId="0" fontId="4" fillId="0" borderId="1" xfId="0" applyFont="1" applyBorder="1" applyAlignment="1" applyProtection="1">
      <alignment horizontal="center" vertical="center" wrapText="1"/>
    </xf>
    <xf numFmtId="0" fontId="4" fillId="0" borderId="5" xfId="0" applyFont="1" applyBorder="1" applyProtection="1">
      <alignment vertical="center"/>
    </xf>
    <xf numFmtId="0" fontId="4" fillId="0" borderId="0" xfId="0" applyFont="1" applyBorder="1" applyAlignment="1" applyProtection="1">
      <alignment vertical="top" textRotation="255"/>
    </xf>
    <xf numFmtId="0" fontId="4" fillId="0" borderId="0" xfId="0" applyFont="1" applyBorder="1" applyAlignment="1" applyProtection="1">
      <alignment vertical="center"/>
    </xf>
    <xf numFmtId="0" fontId="4" fillId="0" borderId="6" xfId="0" applyFont="1" applyBorder="1" applyAlignment="1" applyProtection="1">
      <alignment vertical="center"/>
    </xf>
    <xf numFmtId="0" fontId="4" fillId="0" borderId="0" xfId="0" applyFo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0" xfId="0" applyFont="1" applyBorder="1" applyAlignment="1" applyProtection="1">
      <alignment vertical="center" textRotation="255"/>
    </xf>
    <xf numFmtId="178" fontId="4" fillId="0" borderId="17" xfId="0" applyNumberFormat="1"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178" fontId="4" fillId="0" borderId="15" xfId="0" applyNumberFormat="1" applyFont="1" applyBorder="1" applyProtection="1">
      <alignment vertical="center"/>
      <protection locked="0"/>
    </xf>
    <xf numFmtId="0" fontId="4" fillId="0" borderId="15" xfId="0" applyFont="1" applyBorder="1" applyAlignment="1" applyProtection="1">
      <alignment horizontal="left" vertical="center"/>
      <protection locked="0"/>
    </xf>
    <xf numFmtId="0" fontId="4" fillId="0" borderId="27" xfId="0" applyFont="1" applyBorder="1" applyAlignment="1" applyProtection="1">
      <alignment vertical="center"/>
      <protection locked="0"/>
    </xf>
    <xf numFmtId="178" fontId="4" fillId="0" borderId="8"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2" borderId="8" xfId="0" applyFont="1" applyFill="1" applyBorder="1">
      <alignment vertical="center"/>
    </xf>
    <xf numFmtId="0" fontId="11" fillId="0" borderId="5" xfId="0" applyFont="1" applyBorder="1" applyProtection="1">
      <alignment vertical="center"/>
      <protection locked="0"/>
    </xf>
    <xf numFmtId="0" fontId="23" fillId="0" borderId="1" xfId="0" applyFont="1" applyBorder="1" applyAlignment="1" applyProtection="1">
      <alignment vertical="center"/>
      <protection locked="0"/>
    </xf>
    <xf numFmtId="0" fontId="11" fillId="0" borderId="1" xfId="0" applyFont="1" applyBorder="1" applyAlignment="1" applyProtection="1">
      <alignment vertical="center" wrapText="1"/>
      <protection locked="0"/>
    </xf>
    <xf numFmtId="0" fontId="14" fillId="0" borderId="1" xfId="0" applyFont="1" applyBorder="1" applyAlignment="1" applyProtection="1">
      <alignment horizontal="left" vertical="center"/>
      <protection locked="0"/>
    </xf>
    <xf numFmtId="0" fontId="13" fillId="0" borderId="1" xfId="0" applyFont="1" applyBorder="1" applyAlignment="1" applyProtection="1">
      <alignment horizontal="left" vertical="center" wrapText="1"/>
      <protection locked="0"/>
    </xf>
    <xf numFmtId="0" fontId="28" fillId="0" borderId="1" xfId="0" applyFont="1" applyBorder="1" applyAlignment="1" applyProtection="1">
      <alignment horizontal="justify" vertical="center"/>
      <protection locked="0"/>
    </xf>
    <xf numFmtId="0" fontId="23" fillId="0" borderId="1" xfId="0" applyFont="1" applyBorder="1" applyAlignment="1" applyProtection="1">
      <alignment horizontal="justify" vertical="center"/>
      <protection locked="0"/>
    </xf>
    <xf numFmtId="0" fontId="23" fillId="0" borderId="1" xfId="0" applyFont="1" applyBorder="1" applyProtection="1">
      <alignment vertical="center"/>
      <protection locked="0"/>
    </xf>
    <xf numFmtId="0" fontId="4" fillId="0" borderId="0" xfId="0" applyFont="1" applyBorder="1" applyAlignment="1">
      <alignment horizontal="center" vertical="center" wrapText="1"/>
    </xf>
    <xf numFmtId="0" fontId="4" fillId="0" borderId="1" xfId="0" applyFont="1" applyBorder="1" applyAlignment="1" applyProtection="1">
      <alignment horizontal="center" vertical="center" textRotation="255"/>
    </xf>
    <xf numFmtId="178" fontId="4" fillId="0" borderId="2" xfId="0" applyNumberFormat="1"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0" xfId="0" applyFont="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xf>
    <xf numFmtId="178" fontId="4" fillId="0" borderId="1" xfId="0" applyNumberFormat="1" applyFont="1" applyBorder="1" applyAlignment="1" applyProtection="1">
      <alignment horizontal="center" vertical="center"/>
      <protection locked="0"/>
    </xf>
    <xf numFmtId="178" fontId="4" fillId="0" borderId="13" xfId="0" applyNumberFormat="1" applyFont="1" applyBorder="1" applyAlignment="1" applyProtection="1">
      <alignment horizontal="center" vertical="center"/>
      <protection locked="0"/>
    </xf>
    <xf numFmtId="178" fontId="4" fillId="0" borderId="1" xfId="0" applyNumberFormat="1" applyFont="1" applyBorder="1" applyAlignment="1">
      <alignment horizontal="center" vertical="center"/>
    </xf>
    <xf numFmtId="0" fontId="4" fillId="0" borderId="14" xfId="0" applyFont="1" applyBorder="1" applyAlignment="1">
      <alignment horizontal="center" vertical="center"/>
    </xf>
    <xf numFmtId="178" fontId="4" fillId="0" borderId="14" xfId="0" applyNumberFormat="1" applyFont="1" applyBorder="1" applyAlignment="1" applyProtection="1">
      <alignment horizontal="center" vertical="center"/>
      <protection locked="0"/>
    </xf>
    <xf numFmtId="178" fontId="4" fillId="0" borderId="24"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178" fontId="4" fillId="0" borderId="15" xfId="0" applyNumberFormat="1" applyFont="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9" xfId="0" applyFont="1" applyBorder="1" applyAlignment="1" applyProtection="1">
      <alignment horizontal="center" vertical="center"/>
    </xf>
    <xf numFmtId="178" fontId="4" fillId="0" borderId="38" xfId="0" applyNumberFormat="1" applyFont="1" applyBorder="1" applyAlignment="1" applyProtection="1">
      <alignment horizontal="left" vertical="center"/>
      <protection locked="0"/>
    </xf>
    <xf numFmtId="178" fontId="4" fillId="0" borderId="39" xfId="0" applyNumberFormat="1" applyFont="1" applyBorder="1" applyAlignment="1" applyProtection="1">
      <alignment horizontal="left" vertical="center"/>
      <protection locked="0"/>
    </xf>
    <xf numFmtId="0" fontId="4" fillId="2" borderId="15" xfId="0" applyFont="1" applyFill="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13" xfId="0" applyFont="1" applyBorder="1" applyAlignment="1" applyProtection="1">
      <alignment horizontal="center" vertical="center"/>
    </xf>
    <xf numFmtId="181" fontId="4" fillId="0" borderId="13" xfId="0" applyNumberFormat="1" applyFont="1" applyBorder="1" applyAlignment="1" applyProtection="1">
      <alignment horizontal="center" vertical="center"/>
      <protection locked="0"/>
    </xf>
    <xf numFmtId="181" fontId="4" fillId="0" borderId="15"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xf>
    <xf numFmtId="0" fontId="4" fillId="0" borderId="12" xfId="0" applyFont="1" applyBorder="1" applyAlignment="1" applyProtection="1">
      <alignment horizontal="center" vertical="center"/>
    </xf>
    <xf numFmtId="178" fontId="4" fillId="0" borderId="12" xfId="0" applyNumberFormat="1" applyFont="1" applyBorder="1" applyAlignment="1" applyProtection="1">
      <alignment horizontal="center" vertical="center"/>
      <protection locked="0"/>
    </xf>
    <xf numFmtId="178" fontId="4" fillId="0" borderId="27"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shrinkToFit="1"/>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178" fontId="4" fillId="0" borderId="0"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181" fontId="4" fillId="0" borderId="5" xfId="0" applyNumberFormat="1" applyFont="1" applyBorder="1" applyAlignment="1" applyProtection="1">
      <alignment horizontal="center" vertical="center"/>
      <protection locked="0"/>
    </xf>
    <xf numFmtId="181" fontId="4" fillId="0" borderId="0" xfId="0" applyNumberFormat="1" applyFont="1" applyBorder="1" applyAlignment="1" applyProtection="1">
      <alignment horizontal="center" vertical="center"/>
      <protection locked="0"/>
    </xf>
    <xf numFmtId="179" fontId="4" fillId="0" borderId="13" xfId="0" applyNumberFormat="1" applyFont="1" applyBorder="1" applyAlignment="1" applyProtection="1">
      <alignment horizontal="center" vertical="center"/>
      <protection locked="0"/>
    </xf>
    <xf numFmtId="0" fontId="4" fillId="0" borderId="15" xfId="0" applyNumberFormat="1"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5" xfId="0" applyFont="1" applyBorder="1" applyAlignment="1">
      <alignment horizontal="center" vertical="center"/>
    </xf>
    <xf numFmtId="183" fontId="4" fillId="0" borderId="1" xfId="0" applyNumberFormat="1" applyFont="1" applyBorder="1" applyAlignment="1" applyProtection="1">
      <alignment horizontal="center" vertical="center"/>
      <protection locked="0"/>
    </xf>
    <xf numFmtId="183" fontId="4" fillId="0" borderId="12" xfId="0" applyNumberFormat="1" applyFont="1" applyBorder="1" applyAlignment="1" applyProtection="1">
      <alignment horizontal="center" vertical="center"/>
      <protection locked="0"/>
    </xf>
    <xf numFmtId="183" fontId="4" fillId="0" borderId="13" xfId="0" applyNumberFormat="1" applyFont="1" applyBorder="1" applyAlignment="1" applyProtection="1">
      <alignment horizontal="center" vertical="center"/>
      <protection locked="0"/>
    </xf>
    <xf numFmtId="182" fontId="4" fillId="0" borderId="12" xfId="0" applyNumberFormat="1" applyFont="1" applyBorder="1" applyAlignment="1" applyProtection="1">
      <alignment horizontal="center" vertical="center"/>
      <protection locked="0"/>
    </xf>
    <xf numFmtId="182" fontId="4" fillId="0" borderId="1" xfId="0" applyNumberFormat="1" applyFont="1" applyBorder="1" applyAlignment="1" applyProtection="1">
      <alignment horizontal="center" vertical="center"/>
      <protection locked="0"/>
    </xf>
    <xf numFmtId="182" fontId="4" fillId="0" borderId="13" xfId="0" applyNumberFormat="1" applyFont="1" applyBorder="1" applyAlignment="1" applyProtection="1">
      <alignment horizontal="center" vertical="center"/>
      <protection locked="0"/>
    </xf>
    <xf numFmtId="182" fontId="4" fillId="0" borderId="7" xfId="0" applyNumberFormat="1" applyFont="1" applyBorder="1" applyAlignment="1" applyProtection="1">
      <alignment horizontal="center" vertical="center"/>
      <protection locked="0"/>
    </xf>
    <xf numFmtId="182" fontId="4" fillId="0" borderId="8"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178" fontId="4" fillId="0" borderId="8" xfId="0" applyNumberFormat="1" applyFont="1" applyBorder="1" applyAlignment="1" applyProtection="1">
      <alignment horizontal="center" vertical="center"/>
      <protection locked="0"/>
    </xf>
    <xf numFmtId="0" fontId="4" fillId="0" borderId="36" xfId="0" applyFont="1" applyBorder="1" applyAlignment="1" applyProtection="1">
      <alignment horizontal="center" vertical="center"/>
    </xf>
    <xf numFmtId="178" fontId="4" fillId="0" borderId="15" xfId="0" applyNumberFormat="1" applyFont="1" applyBorder="1" applyAlignment="1" applyProtection="1">
      <alignment vertical="center"/>
      <protection locked="0"/>
    </xf>
    <xf numFmtId="0" fontId="4" fillId="0" borderId="15" xfId="0" applyFont="1" applyBorder="1" applyAlignment="1">
      <alignment vertical="center"/>
    </xf>
    <xf numFmtId="0" fontId="4" fillId="0" borderId="37"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3" xfId="0" applyFont="1" applyBorder="1" applyAlignment="1" applyProtection="1">
      <alignment horizontal="center" vertical="center"/>
    </xf>
    <xf numFmtId="178" fontId="4" fillId="0" borderId="13" xfId="0" applyNumberFormat="1" applyFont="1" applyBorder="1" applyAlignment="1" applyProtection="1">
      <alignment horizontal="center" vertical="center" shrinkToFit="1"/>
      <protection locked="0"/>
    </xf>
    <xf numFmtId="178" fontId="4" fillId="0" borderId="15" xfId="0" applyNumberFormat="1"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xf>
    <xf numFmtId="0" fontId="5" fillId="0" borderId="12"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7" xfId="0" applyFont="1" applyBorder="1" applyAlignment="1">
      <alignment vertical="center"/>
    </xf>
    <xf numFmtId="178" fontId="4" fillId="0" borderId="3" xfId="0" applyNumberFormat="1" applyFont="1" applyBorder="1" applyAlignment="1" applyProtection="1">
      <alignment vertical="center"/>
      <protection locked="0"/>
    </xf>
    <xf numFmtId="178" fontId="4" fillId="0" borderId="3" xfId="0" applyNumberFormat="1" applyFont="1" applyBorder="1" applyAlignment="1" applyProtection="1">
      <alignment horizontal="center" vertical="center"/>
      <protection locked="0"/>
    </xf>
    <xf numFmtId="178" fontId="4" fillId="0" borderId="35" xfId="0" applyNumberFormat="1" applyFont="1" applyBorder="1" applyAlignment="1" applyProtection="1">
      <alignment horizontal="center" vertical="center"/>
      <protection locked="0"/>
    </xf>
    <xf numFmtId="178" fontId="8" fillId="0" borderId="8" xfId="0" applyNumberFormat="1" applyFont="1" applyBorder="1" applyAlignment="1" applyProtection="1">
      <alignment vertical="center" wrapText="1"/>
      <protection locked="0"/>
    </xf>
    <xf numFmtId="0" fontId="4" fillId="0" borderId="8" xfId="0" applyFont="1" applyBorder="1" applyAlignment="1" applyProtection="1">
      <alignment horizontal="center" vertical="center" shrinkToFit="1"/>
    </xf>
    <xf numFmtId="178" fontId="4" fillId="0" borderId="22" xfId="0" applyNumberFormat="1" applyFont="1" applyBorder="1" applyAlignment="1" applyProtection="1">
      <alignment horizontal="center" vertical="center"/>
      <protection locked="0"/>
    </xf>
    <xf numFmtId="178" fontId="4" fillId="0" borderId="12" xfId="0" applyNumberFormat="1" applyFont="1" applyBorder="1" applyAlignment="1" applyProtection="1">
      <alignment horizontal="center" vertical="center" shrinkToFit="1"/>
      <protection locked="0"/>
    </xf>
    <xf numFmtId="178" fontId="4" fillId="0" borderId="27" xfId="0" applyNumberFormat="1" applyFont="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178" fontId="4" fillId="0" borderId="0" xfId="0" applyNumberFormat="1" applyFont="1" applyBorder="1" applyAlignment="1" applyProtection="1">
      <alignment horizontal="left" vertical="center" indent="1"/>
      <protection locked="0"/>
    </xf>
    <xf numFmtId="178" fontId="4" fillId="0" borderId="20" xfId="0" applyNumberFormat="1" applyFont="1" applyBorder="1" applyAlignment="1" applyProtection="1">
      <alignment horizontal="left" vertical="center" indent="1"/>
      <protection locked="0"/>
    </xf>
    <xf numFmtId="0" fontId="4" fillId="0" borderId="19" xfId="0" applyFont="1" applyBorder="1" applyAlignment="1" applyProtection="1">
      <alignment vertical="center" wrapText="1"/>
    </xf>
    <xf numFmtId="0" fontId="4" fillId="0" borderId="0" xfId="0" applyFont="1" applyBorder="1" applyAlignment="1" applyProtection="1">
      <alignment vertical="center" wrapText="1"/>
    </xf>
    <xf numFmtId="0" fontId="4" fillId="0" borderId="20" xfId="0" applyFont="1" applyBorder="1" applyAlignment="1" applyProtection="1">
      <alignment vertical="center" wrapText="1"/>
    </xf>
    <xf numFmtId="178" fontId="4" fillId="0" borderId="3" xfId="0" applyNumberFormat="1" applyFont="1" applyBorder="1" applyAlignment="1" applyProtection="1">
      <alignment vertical="center" wrapText="1"/>
      <protection locked="0"/>
    </xf>
    <xf numFmtId="178" fontId="4" fillId="0" borderId="8" xfId="0" applyNumberFormat="1" applyFont="1" applyBorder="1" applyAlignment="1" applyProtection="1">
      <alignment vertical="center"/>
      <protection locked="0"/>
    </xf>
    <xf numFmtId="0" fontId="32"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xf>
    <xf numFmtId="178" fontId="4" fillId="0" borderId="0" xfId="0" applyNumberFormat="1" applyFont="1" applyBorder="1" applyAlignment="1" applyProtection="1">
      <alignment horizontal="left" vertical="center" wrapText="1" indent="1"/>
      <protection locked="0"/>
    </xf>
    <xf numFmtId="178" fontId="4" fillId="0" borderId="20" xfId="0" applyNumberFormat="1" applyFont="1" applyBorder="1" applyAlignment="1" applyProtection="1">
      <alignment horizontal="left" vertical="center" wrapText="1" indent="1"/>
      <protection locked="0"/>
    </xf>
    <xf numFmtId="0" fontId="4" fillId="0" borderId="0" xfId="0" applyFont="1" applyBorder="1" applyAlignment="1">
      <alignment vertical="center"/>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 xfId="0" applyFont="1" applyBorder="1" applyAlignment="1">
      <alignment horizontal="center" vertical="center"/>
    </xf>
    <xf numFmtId="0" fontId="4" fillId="0" borderId="14" xfId="0" applyFont="1" applyBorder="1" applyAlignment="1">
      <alignment vertical="top" textRotation="255"/>
    </xf>
    <xf numFmtId="0" fontId="4" fillId="0" borderId="10" xfId="0" applyFont="1" applyBorder="1" applyAlignment="1">
      <alignment vertical="top" textRotation="255"/>
    </xf>
    <xf numFmtId="0" fontId="4" fillId="0" borderId="3" xfId="0" applyFont="1" applyBorder="1" applyAlignment="1">
      <alignment vertical="center"/>
    </xf>
    <xf numFmtId="179" fontId="4" fillId="2" borderId="11" xfId="0" applyNumberFormat="1" applyFont="1" applyFill="1" applyBorder="1" applyAlignment="1" applyProtection="1">
      <alignment horizontal="center" vertical="center"/>
      <protection locked="0"/>
    </xf>
    <xf numFmtId="179" fontId="4" fillId="2" borderId="7" xfId="0" applyNumberFormat="1" applyFont="1" applyFill="1" applyBorder="1" applyAlignment="1" applyProtection="1">
      <alignment horizontal="center" vertical="center"/>
      <protection locked="0"/>
    </xf>
    <xf numFmtId="179" fontId="4" fillId="2" borderId="12" xfId="0" applyNumberFormat="1" applyFont="1" applyFill="1" applyBorder="1" applyAlignment="1" applyProtection="1">
      <alignment horizontal="center" vertical="center"/>
      <protection locked="0"/>
    </xf>
    <xf numFmtId="179" fontId="4" fillId="2" borderId="1" xfId="0" applyNumberFormat="1" applyFont="1" applyFill="1" applyBorder="1" applyAlignment="1" applyProtection="1">
      <alignment horizontal="center" vertical="center"/>
      <protection locked="0"/>
    </xf>
    <xf numFmtId="179" fontId="4" fillId="2" borderId="13"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176" fontId="4" fillId="2" borderId="11"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9"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13" xfId="0" applyNumberFormat="1" applyFont="1" applyFill="1" applyBorder="1" applyAlignment="1" applyProtection="1">
      <alignment horizontal="center" vertical="center"/>
      <protection locked="0"/>
    </xf>
    <xf numFmtId="180" fontId="4" fillId="0" borderId="12" xfId="0" applyNumberFormat="1" applyFont="1" applyBorder="1" applyAlignment="1">
      <alignment horizontal="center" vertical="center"/>
    </xf>
    <xf numFmtId="180" fontId="4" fillId="0" borderId="1" xfId="0" applyNumberFormat="1" applyFont="1" applyBorder="1" applyAlignment="1">
      <alignment horizontal="center" vertical="center"/>
    </xf>
    <xf numFmtId="180" fontId="4" fillId="0" borderId="13" xfId="0" applyNumberFormat="1"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15"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0" borderId="2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 xfId="0" applyFont="1" applyBorder="1" applyAlignment="1">
      <alignment horizontal="center" vertical="center" shrinkToFit="1"/>
    </xf>
    <xf numFmtId="176" fontId="4" fillId="2" borderId="12" xfId="0" applyNumberFormat="1"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2" borderId="26" xfId="0" applyFont="1" applyFill="1" applyBorder="1" applyAlignment="1" applyProtection="1">
      <alignment horizontal="center" vertical="center"/>
      <protection locked="0"/>
    </xf>
    <xf numFmtId="0" fontId="4" fillId="2" borderId="29"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33" fillId="0" borderId="0" xfId="0" applyFont="1" applyBorder="1" applyAlignment="1" applyProtection="1">
      <alignment horizontal="center" vertical="center"/>
      <protection locked="0"/>
    </xf>
    <xf numFmtId="0" fontId="4" fillId="2" borderId="15" xfId="0" applyFont="1" applyFill="1" applyBorder="1" applyAlignment="1" applyProtection="1">
      <alignment vertical="center"/>
      <protection locked="0"/>
    </xf>
    <xf numFmtId="0" fontId="8" fillId="2" borderId="32" xfId="0" applyFont="1" applyFill="1" applyBorder="1" applyAlignment="1" applyProtection="1">
      <alignment horizontal="left" vertical="center" wrapText="1" indent="1"/>
      <protection locked="0"/>
    </xf>
    <xf numFmtId="0" fontId="8" fillId="2" borderId="32" xfId="0" applyFont="1" applyFill="1" applyBorder="1" applyAlignment="1" applyProtection="1">
      <alignment horizontal="left" vertical="center" indent="1"/>
      <protection locked="0"/>
    </xf>
    <xf numFmtId="0" fontId="8" fillId="2" borderId="31" xfId="0" applyFont="1" applyFill="1" applyBorder="1" applyAlignment="1" applyProtection="1">
      <alignment horizontal="left" vertical="center" indent="1"/>
      <protection locked="0"/>
    </xf>
    <xf numFmtId="0" fontId="8" fillId="2" borderId="34" xfId="0" applyFont="1" applyFill="1" applyBorder="1" applyAlignment="1" applyProtection="1">
      <alignment horizontal="left" vertical="center" wrapText="1" indent="1"/>
      <protection locked="0"/>
    </xf>
    <xf numFmtId="0" fontId="8" fillId="2" borderId="33" xfId="0" applyFont="1" applyFill="1" applyBorder="1" applyAlignment="1" applyProtection="1">
      <alignment horizontal="left" vertical="center" wrapText="1" indent="1"/>
      <protection locked="0"/>
    </xf>
    <xf numFmtId="0" fontId="4" fillId="2" borderId="34" xfId="0" applyFont="1" applyFill="1" applyBorder="1" applyAlignment="1" applyProtection="1">
      <alignment horizontal="left" vertical="center" indent="1"/>
      <protection locked="0"/>
    </xf>
    <xf numFmtId="0" fontId="4" fillId="2" borderId="33"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38" fillId="2" borderId="9" xfId="2"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21" fillId="2" borderId="25" xfId="0" applyFont="1" applyFill="1" applyBorder="1" applyAlignment="1" applyProtection="1">
      <alignment horizontal="left" vertical="center"/>
      <protection locked="0"/>
    </xf>
    <xf numFmtId="0" fontId="4" fillId="0" borderId="24" xfId="0" applyFont="1" applyBorder="1" applyAlignment="1">
      <alignment horizontal="center" vertical="center"/>
    </xf>
    <xf numFmtId="0" fontId="4" fillId="2" borderId="9"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8" fillId="0" borderId="9" xfId="0" applyFont="1" applyBorder="1" applyAlignment="1">
      <alignment horizontal="center" vertical="center" shrinkToFit="1"/>
    </xf>
    <xf numFmtId="0" fontId="8" fillId="0" borderId="7" xfId="0" applyFont="1" applyBorder="1" applyAlignment="1">
      <alignment horizontal="center" vertical="center" shrinkToFit="1"/>
    </xf>
    <xf numFmtId="0" fontId="4" fillId="2" borderId="12"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0" borderId="23" xfId="0" applyFont="1" applyBorder="1" applyAlignment="1">
      <alignment horizontal="center" vertical="center"/>
    </xf>
    <xf numFmtId="0" fontId="4" fillId="0" borderId="1" xfId="0" applyFont="1" applyBorder="1" applyAlignment="1" applyProtection="1">
      <alignment horizontal="center" vertical="center" shrinkToFit="1"/>
      <protection locked="0"/>
    </xf>
    <xf numFmtId="0" fontId="4" fillId="0" borderId="26" xfId="0" applyFont="1" applyBorder="1" applyAlignment="1">
      <alignment horizontal="center" vertical="center"/>
    </xf>
    <xf numFmtId="0" fontId="4" fillId="2" borderId="1"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0" borderId="19" xfId="0" applyFont="1" applyBorder="1" applyAlignment="1">
      <alignment horizontal="center" vertical="center"/>
    </xf>
    <xf numFmtId="0" fontId="8" fillId="2" borderId="9"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shrinkToFit="1"/>
      <protection locked="0"/>
    </xf>
    <xf numFmtId="0" fontId="4" fillId="0" borderId="19" xfId="0" applyFont="1" applyBorder="1" applyAlignment="1">
      <alignment vertical="center" wrapText="1"/>
    </xf>
    <xf numFmtId="0" fontId="4" fillId="0" borderId="0" xfId="0" applyFont="1" applyBorder="1" applyAlignment="1">
      <alignment vertical="center" wrapText="1"/>
    </xf>
    <xf numFmtId="0" fontId="4" fillId="0" borderId="20" xfId="0" applyFont="1" applyBorder="1" applyAlignment="1">
      <alignment vertical="center" wrapText="1"/>
    </xf>
    <xf numFmtId="0" fontId="21" fillId="0" borderId="1" xfId="0" applyFont="1" applyBorder="1" applyAlignment="1">
      <alignment horizontal="center" vertical="center" wrapText="1"/>
    </xf>
    <xf numFmtId="179" fontId="4" fillId="0" borderId="0"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4" fillId="2" borderId="27" xfId="0" applyFont="1" applyFill="1" applyBorder="1" applyAlignment="1" applyProtection="1">
      <alignment horizontal="center" vertical="center" shrinkToFit="1"/>
      <protection locked="0"/>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38" fontId="4" fillId="2" borderId="13" xfId="1" applyFont="1" applyFill="1" applyBorder="1" applyAlignment="1" applyProtection="1">
      <alignment horizontal="center" vertical="center" shrinkToFit="1"/>
      <protection locked="0"/>
    </xf>
    <xf numFmtId="38" fontId="4" fillId="2" borderId="15" xfId="1" applyFont="1" applyFill="1" applyBorder="1" applyAlignment="1" applyProtection="1">
      <alignment horizontal="center" vertical="center" shrinkToFit="1"/>
      <protection locked="0"/>
    </xf>
    <xf numFmtId="38" fontId="4" fillId="2" borderId="12" xfId="1"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0" borderId="0" xfId="0" applyFont="1" applyBorder="1" applyAlignment="1">
      <alignment horizontal="right" vertical="center" wrapText="1"/>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177" fontId="4" fillId="0" borderId="12" xfId="0" applyNumberFormat="1" applyFont="1" applyBorder="1" applyAlignment="1" applyProtection="1">
      <alignment horizontal="center" vertical="center"/>
    </xf>
    <xf numFmtId="177" fontId="4" fillId="0" borderId="1" xfId="0" applyNumberFormat="1" applyFont="1" applyBorder="1" applyAlignment="1" applyProtection="1">
      <alignment horizontal="center" vertical="center"/>
    </xf>
    <xf numFmtId="177" fontId="4" fillId="0" borderId="13" xfId="0" applyNumberFormat="1" applyFont="1" applyBorder="1" applyAlignment="1" applyProtection="1">
      <alignment horizontal="center" vertical="center"/>
    </xf>
    <xf numFmtId="0" fontId="4" fillId="0" borderId="13"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48"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51" xfId="0" applyFont="1" applyBorder="1" applyAlignment="1" applyProtection="1">
      <alignment horizontal="center" vertical="center"/>
      <protection locked="0"/>
    </xf>
    <xf numFmtId="176" fontId="4" fillId="0" borderId="12" xfId="0"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xf>
    <xf numFmtId="0" fontId="4" fillId="0" borderId="2" xfId="0" applyFont="1" applyBorder="1" applyAlignment="1" applyProtection="1">
      <alignment horizontal="center" vertical="center"/>
    </xf>
    <xf numFmtId="176" fontId="4" fillId="0" borderId="11" xfId="0" applyNumberFormat="1" applyFont="1" applyBorder="1" applyAlignment="1" applyProtection="1">
      <alignment horizontal="center" vertical="center"/>
      <protection locked="0"/>
    </xf>
    <xf numFmtId="176" fontId="4" fillId="0" borderId="7"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0" fontId="4" fillId="0" borderId="40"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1" xfId="0" applyFont="1" applyBorder="1" applyAlignment="1">
      <alignment horizontal="center" vertical="center"/>
    </xf>
    <xf numFmtId="176" fontId="4" fillId="0" borderId="42" xfId="0" applyNumberFormat="1" applyFont="1" applyBorder="1" applyAlignment="1" applyProtection="1">
      <alignment horizontal="center" vertical="center"/>
      <protection locked="0"/>
    </xf>
    <xf numFmtId="176" fontId="4" fillId="0" borderId="43" xfId="0" applyNumberFormat="1" applyFont="1" applyBorder="1" applyAlignment="1" applyProtection="1">
      <alignment horizontal="center" vertical="center"/>
      <protection locked="0"/>
    </xf>
    <xf numFmtId="176" fontId="4" fillId="0" borderId="44" xfId="0" applyNumberFormat="1" applyFont="1" applyBorder="1" applyAlignment="1" applyProtection="1">
      <alignment horizontal="center" vertical="center"/>
      <protection locked="0"/>
    </xf>
    <xf numFmtId="0" fontId="4" fillId="0" borderId="41" xfId="0" applyFont="1" applyBorder="1" applyAlignment="1" applyProtection="1">
      <alignment horizontal="center" vertical="center"/>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7" fillId="0" borderId="0" xfId="0" applyFont="1" applyBorder="1" applyAlignment="1">
      <alignment vertical="center" wrapText="1"/>
    </xf>
    <xf numFmtId="0" fontId="19" fillId="0" borderId="0" xfId="0" applyFont="1" applyAlignment="1">
      <alignment vertical="center"/>
    </xf>
    <xf numFmtId="0" fontId="4" fillId="0" borderId="0" xfId="0" applyFont="1" applyBorder="1" applyAlignment="1">
      <alignment horizontal="right" vertical="center"/>
    </xf>
    <xf numFmtId="0" fontId="30" fillId="0" borderId="0" xfId="0" applyFont="1" applyBorder="1" applyAlignment="1">
      <alignment horizontal="right" vertical="center"/>
    </xf>
    <xf numFmtId="0" fontId="20" fillId="0" borderId="55" xfId="0" applyFont="1" applyBorder="1" applyAlignment="1">
      <alignment horizontal="left" vertical="top" wrapText="1"/>
    </xf>
    <xf numFmtId="0" fontId="20" fillId="0" borderId="41" xfId="0" applyFont="1" applyBorder="1" applyAlignment="1">
      <alignment horizontal="left" vertical="top" wrapText="1"/>
    </xf>
    <xf numFmtId="0" fontId="20" fillId="0" borderId="45" xfId="0" applyFont="1" applyBorder="1" applyAlignment="1">
      <alignment horizontal="left" vertical="top" wrapText="1"/>
    </xf>
    <xf numFmtId="0" fontId="20" fillId="0" borderId="23" xfId="0" applyFont="1" applyBorder="1" applyAlignment="1">
      <alignment horizontal="center" vertical="top" wrapText="1"/>
    </xf>
    <xf numFmtId="0" fontId="20" fillId="0" borderId="1" xfId="0" applyFont="1" applyBorder="1" applyAlignment="1">
      <alignment horizontal="center" vertical="top" wrapText="1"/>
    </xf>
    <xf numFmtId="0" fontId="20" fillId="0" borderId="26" xfId="0" applyFont="1" applyBorder="1" applyAlignment="1">
      <alignment horizontal="center" vertical="top" wrapText="1"/>
    </xf>
    <xf numFmtId="0" fontId="20" fillId="0" borderId="55" xfId="0" applyFont="1" applyBorder="1" applyAlignment="1" applyProtection="1">
      <alignment horizontal="left" vertical="top"/>
      <protection locked="0"/>
    </xf>
    <xf numFmtId="0" fontId="20" fillId="0" borderId="41" xfId="0" applyFont="1" applyBorder="1" applyAlignment="1" applyProtection="1">
      <alignment horizontal="left" vertical="top"/>
      <protection locked="0"/>
    </xf>
    <xf numFmtId="0" fontId="20" fillId="0" borderId="45" xfId="0" applyFont="1" applyBorder="1" applyAlignment="1" applyProtection="1">
      <alignment horizontal="left" vertical="top"/>
      <protection locked="0"/>
    </xf>
    <xf numFmtId="0" fontId="20" fillId="0" borderId="19"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20" xfId="0" applyFont="1" applyBorder="1" applyAlignment="1" applyProtection="1">
      <alignment horizontal="left" vertical="top"/>
      <protection locked="0"/>
    </xf>
    <xf numFmtId="0" fontId="20" fillId="0" borderId="52" xfId="0" applyFont="1" applyBorder="1" applyAlignment="1" applyProtection="1">
      <alignment horizontal="left" vertical="top"/>
      <protection locked="0"/>
    </xf>
    <xf numFmtId="0" fontId="20" fillId="0" borderId="53" xfId="0" applyFont="1" applyBorder="1" applyAlignment="1" applyProtection="1">
      <alignment horizontal="left" vertical="top"/>
      <protection locked="0"/>
    </xf>
    <xf numFmtId="0" fontId="20" fillId="0" borderId="54" xfId="0" applyFont="1" applyBorder="1" applyAlignment="1" applyProtection="1">
      <alignment horizontal="left" vertical="top"/>
      <protection locked="0"/>
    </xf>
    <xf numFmtId="0" fontId="20" fillId="0" borderId="37"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52" xfId="0" applyFont="1" applyBorder="1" applyAlignment="1" applyProtection="1">
      <alignment horizontal="left" vertical="top" wrapText="1"/>
      <protection locked="0"/>
    </xf>
    <xf numFmtId="0" fontId="20" fillId="0" borderId="53" xfId="0" applyFont="1" applyBorder="1" applyAlignment="1" applyProtection="1">
      <alignment horizontal="left" vertical="top" wrapText="1"/>
      <protection locked="0"/>
    </xf>
    <xf numFmtId="0" fontId="20" fillId="0" borderId="56"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20" fillId="0" borderId="57" xfId="0" applyFont="1" applyBorder="1" applyAlignment="1" applyProtection="1">
      <alignment horizontal="left" vertical="top" wrapText="1"/>
      <protection locked="0"/>
    </xf>
    <xf numFmtId="0" fontId="20" fillId="0" borderId="54" xfId="0" applyFont="1" applyBorder="1" applyAlignment="1" applyProtection="1">
      <alignment horizontal="left" vertical="top" wrapText="1"/>
      <protection locked="0"/>
    </xf>
    <xf numFmtId="0" fontId="0" fillId="0" borderId="0" xfId="0" applyAlignment="1">
      <alignment horizontal="center" vertical="center"/>
    </xf>
    <xf numFmtId="0" fontId="7" fillId="0" borderId="0" xfId="0" applyFont="1" applyAlignment="1">
      <alignment horizontal="left" vertical="center"/>
    </xf>
    <xf numFmtId="0" fontId="18" fillId="0" borderId="0" xfId="0" applyFont="1" applyAlignment="1">
      <alignment horizontal="center" vertical="center"/>
    </xf>
    <xf numFmtId="0" fontId="0" fillId="0" borderId="0" xfId="0" applyFont="1" applyAlignment="1">
      <alignment horizontal="center" vertical="center"/>
    </xf>
    <xf numFmtId="0" fontId="0" fillId="0" borderId="8" xfId="0" applyBorder="1" applyAlignment="1">
      <alignment horizontal="left" vertical="center"/>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0" xfId="0" applyFill="1" applyBorder="1" applyAlignment="1">
      <alignment horizontal="right" vertical="center"/>
    </xf>
    <xf numFmtId="0" fontId="30" fillId="0" borderId="3" xfId="0" applyFont="1" applyBorder="1" applyAlignment="1">
      <alignment horizontal="left" vertical="center"/>
    </xf>
    <xf numFmtId="0" fontId="29" fillId="0" borderId="3" xfId="0" applyFont="1" applyBorder="1" applyAlignment="1">
      <alignment horizontal="left" vertical="center"/>
    </xf>
    <xf numFmtId="0" fontId="0" fillId="0" borderId="0" xfId="0" applyBorder="1" applyAlignment="1">
      <alignment horizontal="right" vertical="center"/>
    </xf>
    <xf numFmtId="0" fontId="0" fillId="0" borderId="3" xfId="0" applyBorder="1" applyAlignment="1">
      <alignment horizontal="center" vertical="center"/>
    </xf>
    <xf numFmtId="0" fontId="28" fillId="2" borderId="14"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1" fillId="2" borderId="1" xfId="0" applyFont="1" applyFill="1" applyBorder="1" applyAlignment="1">
      <alignment horizontal="center" vertical="center"/>
    </xf>
    <xf numFmtId="0" fontId="2" fillId="0" borderId="1" xfId="0" applyFont="1" applyBorder="1" applyAlignment="1">
      <alignment horizontal="left" vertical="center" wrapText="1"/>
    </xf>
    <xf numFmtId="0" fontId="31" fillId="0" borderId="1" xfId="0" applyFont="1" applyBorder="1" applyAlignment="1">
      <alignment horizontal="left" vertical="center" wrapText="1"/>
    </xf>
    <xf numFmtId="0" fontId="11" fillId="0" borderId="15" xfId="0" applyFont="1" applyBorder="1" applyAlignment="1">
      <alignment horizontal="center" vertical="center"/>
    </xf>
    <xf numFmtId="0" fontId="2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27" fillId="2" borderId="13"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3" fillId="0" borderId="1"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23" fillId="2" borderId="1" xfId="0" applyFont="1" applyFill="1" applyBorder="1" applyAlignment="1">
      <alignment horizontal="center" vertical="center"/>
    </xf>
    <xf numFmtId="0" fontId="13" fillId="0" borderId="1" xfId="0" applyFont="1" applyBorder="1" applyAlignment="1" applyProtection="1">
      <alignment horizontal="center" vertical="center" wrapText="1"/>
      <protection locked="0"/>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4" fillId="0" borderId="1" xfId="0" applyFont="1" applyBorder="1" applyAlignment="1">
      <alignment horizontal="center" vertical="center" textRotation="255" wrapText="1"/>
    </xf>
    <xf numFmtId="0" fontId="11"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0" xfId="0" applyFont="1" applyBorder="1" applyAlignment="1">
      <alignment horizontal="left" vertical="center" wrapText="1"/>
    </xf>
    <xf numFmtId="0" fontId="14" fillId="0" borderId="13"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2" borderId="1" xfId="0" applyFont="1" applyFill="1" applyBorder="1" applyAlignment="1">
      <alignment vertical="center" wrapText="1"/>
    </xf>
    <xf numFmtId="0" fontId="13" fillId="2" borderId="1" xfId="0" applyFont="1" applyFill="1" applyBorder="1" applyAlignment="1">
      <alignment vertical="center" wrapText="1"/>
    </xf>
    <xf numFmtId="0" fontId="14" fillId="0" borderId="0" xfId="0" applyFont="1" applyAlignment="1">
      <alignment horizontal="left" vertical="center"/>
    </xf>
    <xf numFmtId="0" fontId="14" fillId="0" borderId="1" xfId="0" applyFont="1" applyBorder="1" applyAlignment="1" applyProtection="1">
      <alignment horizontal="center" vertical="center"/>
      <protection locked="0"/>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2" xfId="0" applyFont="1" applyFill="1" applyBorder="1" applyAlignment="1">
      <alignment horizontal="center" vertical="center"/>
    </xf>
    <xf numFmtId="0" fontId="12"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AK$6"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CheckBox" fmlaLink="$AK$16" lockText="1" noThreeD="1"/>
</file>

<file path=xl/ctrlProps/ctrlProp12.xml><?xml version="1.0" encoding="utf-8"?>
<formControlPr xmlns="http://schemas.microsoft.com/office/spreadsheetml/2009/9/main" objectType="CheckBox" fmlaLink="$AK$17"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K$1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K$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K$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K$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K$10"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K$1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K$12" lockText="1" noThreeD="1"/>
</file>

<file path=xl/ctrlProps/ctrlProp8.xml><?xml version="1.0" encoding="utf-8"?>
<formControlPr xmlns="http://schemas.microsoft.com/office/spreadsheetml/2009/9/main" objectType="CheckBox" fmlaLink="$AK$13"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twoCellAnchor>
    <xdr:from>
      <xdr:col>1</xdr:col>
      <xdr:colOff>76435</xdr:colOff>
      <xdr:row>37</xdr:row>
      <xdr:rowOff>64678</xdr:rowOff>
    </xdr:from>
    <xdr:to>
      <xdr:col>14</xdr:col>
      <xdr:colOff>176389</xdr:colOff>
      <xdr:row>38</xdr:row>
      <xdr:rowOff>206400</xdr:rowOff>
    </xdr:to>
    <xdr:sp macro="" textlink="">
      <xdr:nvSpPr>
        <xdr:cNvPr id="3" name="大かっこ 2">
          <a:extLst>
            <a:ext uri="{FF2B5EF4-FFF2-40B4-BE49-F238E27FC236}">
              <a16:creationId xmlns:a16="http://schemas.microsoft.com/office/drawing/2014/main" id="{A951217C-6E99-EB4F-A7F7-963ED9FC8AA5}"/>
            </a:ext>
          </a:extLst>
        </xdr:cNvPr>
        <xdr:cNvSpPr/>
      </xdr:nvSpPr>
      <xdr:spPr>
        <a:xfrm>
          <a:off x="341018" y="9889539"/>
          <a:ext cx="3815880" cy="3945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19152</xdr:colOff>
      <xdr:row>3</xdr:row>
      <xdr:rowOff>50799</xdr:rowOff>
    </xdr:from>
    <xdr:to>
      <xdr:col>4</xdr:col>
      <xdr:colOff>118325</xdr:colOff>
      <xdr:row>7</xdr:row>
      <xdr:rowOff>171952</xdr:rowOff>
    </xdr:to>
    <xdr:sp macro="" textlink="">
      <xdr:nvSpPr>
        <xdr:cNvPr id="4" name="円/楕円 3">
          <a:extLst>
            <a:ext uri="{FF2B5EF4-FFF2-40B4-BE49-F238E27FC236}">
              <a16:creationId xmlns:a16="http://schemas.microsoft.com/office/drawing/2014/main" id="{37F6D459-9683-724D-8DB8-59840E6E412A}"/>
            </a:ext>
          </a:extLst>
        </xdr:cNvPr>
        <xdr:cNvSpPr/>
      </xdr:nvSpPr>
      <xdr:spPr>
        <a:xfrm>
          <a:off x="275594" y="1054587"/>
          <a:ext cx="1440000" cy="1440000"/>
        </a:xfrm>
        <a:prstGeom prst="ellipse">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106573</xdr:colOff>
      <xdr:row>0</xdr:row>
      <xdr:rowOff>79930</xdr:rowOff>
    </xdr:from>
    <xdr:to>
      <xdr:col>23</xdr:col>
      <xdr:colOff>230909</xdr:colOff>
      <xdr:row>0</xdr:row>
      <xdr:rowOff>445690</xdr:rowOff>
    </xdr:to>
    <xdr:sp macro="" textlink="">
      <xdr:nvSpPr>
        <xdr:cNvPr id="5" name="テキスト ボックス 4">
          <a:extLst>
            <a:ext uri="{FF2B5EF4-FFF2-40B4-BE49-F238E27FC236}">
              <a16:creationId xmlns:a16="http://schemas.microsoft.com/office/drawing/2014/main" id="{A68CEAAE-0C2B-DA45-9DF6-F2F27A173276}"/>
            </a:ext>
          </a:extLst>
        </xdr:cNvPr>
        <xdr:cNvSpPr txBox="1"/>
      </xdr:nvSpPr>
      <xdr:spPr>
        <a:xfrm>
          <a:off x="6527622" y="79930"/>
          <a:ext cx="452937" cy="36576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S Gothic" panose="020B0609070205080204" pitchFamily="49" charset="-128"/>
              <a:ea typeface="MS Gothic" panose="020B0609070205080204" pitchFamily="49" charset="-128"/>
            </a:rPr>
            <a:t>正</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19</xdr:row>
          <xdr:rowOff>7620</xdr:rowOff>
        </xdr:from>
        <xdr:to>
          <xdr:col>5</xdr:col>
          <xdr:colOff>266700</xdr:colOff>
          <xdr:row>20</xdr:row>
          <xdr:rowOff>7620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xdr:row>
          <xdr:rowOff>7620</xdr:rowOff>
        </xdr:from>
        <xdr:to>
          <xdr:col>8</xdr:col>
          <xdr:colOff>99060</xdr:colOff>
          <xdr:row>20</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19</xdr:row>
          <xdr:rowOff>7620</xdr:rowOff>
        </xdr:from>
        <xdr:to>
          <xdr:col>11</xdr:col>
          <xdr:colOff>76200</xdr:colOff>
          <xdr:row>20</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7620</xdr:rowOff>
        </xdr:from>
        <xdr:to>
          <xdr:col>14</xdr:col>
          <xdr:colOff>60960</xdr:colOff>
          <xdr:row>20</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19</xdr:row>
          <xdr:rowOff>7620</xdr:rowOff>
        </xdr:from>
        <xdr:to>
          <xdr:col>19</xdr:col>
          <xdr:colOff>45720</xdr:colOff>
          <xdr:row>20</xdr:row>
          <xdr:rowOff>7620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外観・色彩の変更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7620</xdr:rowOff>
        </xdr:from>
        <xdr:to>
          <xdr:col>20</xdr:col>
          <xdr:colOff>0</xdr:colOff>
          <xdr:row>20</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22860</xdr:rowOff>
        </xdr:from>
        <xdr:to>
          <xdr:col>5</xdr:col>
          <xdr:colOff>259080</xdr:colOff>
          <xdr:row>21</xdr:row>
          <xdr:rowOff>22860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xdr:row>
          <xdr:rowOff>22860</xdr:rowOff>
        </xdr:from>
        <xdr:to>
          <xdr:col>8</xdr:col>
          <xdr:colOff>83820</xdr:colOff>
          <xdr:row>21</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xdr:row>
          <xdr:rowOff>22860</xdr:rowOff>
        </xdr:from>
        <xdr:to>
          <xdr:col>11</xdr:col>
          <xdr:colOff>68580</xdr:colOff>
          <xdr:row>21</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20</xdr:row>
          <xdr:rowOff>22860</xdr:rowOff>
        </xdr:from>
        <xdr:to>
          <xdr:col>14</xdr:col>
          <xdr:colOff>45720</xdr:colOff>
          <xdr:row>21</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xdr:row>
          <xdr:rowOff>22860</xdr:rowOff>
        </xdr:from>
        <xdr:to>
          <xdr:col>19</xdr:col>
          <xdr:colOff>38100</xdr:colOff>
          <xdr:row>21</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外観・色彩の変更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20</xdr:row>
          <xdr:rowOff>22860</xdr:rowOff>
        </xdr:from>
        <xdr:to>
          <xdr:col>20</xdr:col>
          <xdr:colOff>0</xdr:colOff>
          <xdr:row>21</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19152</xdr:colOff>
      <xdr:row>43</xdr:row>
      <xdr:rowOff>50800</xdr:rowOff>
    </xdr:from>
    <xdr:to>
      <xdr:col>4</xdr:col>
      <xdr:colOff>118325</xdr:colOff>
      <xdr:row>47</xdr:row>
      <xdr:rowOff>201262</xdr:rowOff>
    </xdr:to>
    <xdr:sp macro="" textlink="">
      <xdr:nvSpPr>
        <xdr:cNvPr id="18" name="円/楕円 2">
          <a:extLst>
            <a:ext uri="{FF2B5EF4-FFF2-40B4-BE49-F238E27FC236}">
              <a16:creationId xmlns:a16="http://schemas.microsoft.com/office/drawing/2014/main" id="{E214E7D3-BD48-8946-81B9-B55A9D71AB0F}"/>
            </a:ext>
          </a:extLst>
        </xdr:cNvPr>
        <xdr:cNvSpPr/>
      </xdr:nvSpPr>
      <xdr:spPr>
        <a:xfrm>
          <a:off x="275594" y="11905762"/>
          <a:ext cx="1440000" cy="1440000"/>
        </a:xfrm>
        <a:prstGeom prst="ellipse">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106573</xdr:colOff>
      <xdr:row>40</xdr:row>
      <xdr:rowOff>79930</xdr:rowOff>
    </xdr:from>
    <xdr:to>
      <xdr:col>23</xdr:col>
      <xdr:colOff>230909</xdr:colOff>
      <xdr:row>40</xdr:row>
      <xdr:rowOff>445690</xdr:rowOff>
    </xdr:to>
    <xdr:sp macro="" textlink="">
      <xdr:nvSpPr>
        <xdr:cNvPr id="19" name="テキスト ボックス 18">
          <a:extLst>
            <a:ext uri="{FF2B5EF4-FFF2-40B4-BE49-F238E27FC236}">
              <a16:creationId xmlns:a16="http://schemas.microsoft.com/office/drawing/2014/main" id="{97BC20F1-2DC3-864F-920B-337DBE4BFD64}"/>
            </a:ext>
          </a:extLst>
        </xdr:cNvPr>
        <xdr:cNvSpPr txBox="1"/>
      </xdr:nvSpPr>
      <xdr:spPr>
        <a:xfrm>
          <a:off x="6288298" y="79930"/>
          <a:ext cx="438661" cy="36576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S Gothic" panose="020B0609070205080204" pitchFamily="49" charset="-128"/>
              <a:ea typeface="MS Gothic" panose="020B0609070205080204" pitchFamily="49" charset="-128"/>
            </a:rPr>
            <a:t>副</a:t>
          </a:r>
        </a:p>
      </xdr:txBody>
    </xdr:sp>
    <xdr:clientData/>
  </xdr:twoCellAnchor>
  <mc:AlternateContent xmlns:mc="http://schemas.openxmlformats.org/markup-compatibility/2006">
    <mc:Choice xmlns:a14="http://schemas.microsoft.com/office/drawing/2010/main" Requires="a14">
      <xdr:twoCellAnchor editAs="oneCell">
        <xdr:from>
          <xdr:col>2</xdr:col>
          <xdr:colOff>525780</xdr:colOff>
          <xdr:row>15</xdr:row>
          <xdr:rowOff>22860</xdr:rowOff>
        </xdr:from>
        <xdr:to>
          <xdr:col>4</xdr:col>
          <xdr:colOff>7620</xdr:colOff>
          <xdr:row>16</xdr:row>
          <xdr:rowOff>22860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16</xdr:row>
          <xdr:rowOff>22860</xdr:rowOff>
        </xdr:from>
        <xdr:to>
          <xdr:col>4</xdr:col>
          <xdr:colOff>7620</xdr:colOff>
          <xdr:row>17</xdr:row>
          <xdr:rowOff>22860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17</xdr:row>
          <xdr:rowOff>7620</xdr:rowOff>
        </xdr:from>
        <xdr:to>
          <xdr:col>4</xdr:col>
          <xdr:colOff>7620</xdr:colOff>
          <xdr:row>18</xdr:row>
          <xdr:rowOff>7620</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8</xdr:row>
          <xdr:rowOff>327660</xdr:rowOff>
        </xdr:from>
        <xdr:to>
          <xdr:col>19</xdr:col>
          <xdr:colOff>76200</xdr:colOff>
          <xdr:row>10</xdr:row>
          <xdr:rowOff>30480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304800</xdr:colOff>
          <xdr:row>25</xdr:row>
          <xdr:rowOff>68580</xdr:rowOff>
        </xdr:from>
        <xdr:to>
          <xdr:col>21</xdr:col>
          <xdr:colOff>274320</xdr:colOff>
          <xdr:row>26</xdr:row>
          <xdr:rowOff>160020</xdr:rowOff>
        </xdr:to>
        <xdr:sp macro="" textlink="">
          <xdr:nvSpPr>
            <xdr:cNvPr id="1296" name="Check Box 272" descr="屋上設置無し"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129990</xdr:colOff>
      <xdr:row>5</xdr:row>
      <xdr:rowOff>61708</xdr:rowOff>
    </xdr:from>
    <xdr:to>
      <xdr:col>2</xdr:col>
      <xdr:colOff>705972</xdr:colOff>
      <xdr:row>5</xdr:row>
      <xdr:rowOff>252208</xdr:rowOff>
    </xdr:to>
    <xdr:sp macro="" textlink="">
      <xdr:nvSpPr>
        <xdr:cNvPr id="2" name="正方形/長方形 1"/>
        <xdr:cNvSpPr/>
      </xdr:nvSpPr>
      <xdr:spPr>
        <a:xfrm>
          <a:off x="1234890" y="1338058"/>
          <a:ext cx="575982"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68580</xdr:colOff>
          <xdr:row>5</xdr:row>
          <xdr:rowOff>38100</xdr:rowOff>
        </xdr:from>
        <xdr:to>
          <xdr:col>1</xdr:col>
          <xdr:colOff>274320</xdr:colOff>
          <xdr:row>5</xdr:row>
          <xdr:rowOff>259080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xdr:row>
          <xdr:rowOff>30480</xdr:rowOff>
        </xdr:from>
        <xdr:to>
          <xdr:col>1</xdr:col>
          <xdr:colOff>274320</xdr:colOff>
          <xdr:row>6</xdr:row>
          <xdr:rowOff>251460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114300</xdr:rowOff>
        </xdr:from>
        <xdr:to>
          <xdr:col>1</xdr:col>
          <xdr:colOff>274320</xdr:colOff>
          <xdr:row>11</xdr:row>
          <xdr:rowOff>335280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xdr:row>
          <xdr:rowOff>114300</xdr:rowOff>
        </xdr:from>
        <xdr:to>
          <xdr:col>1</xdr:col>
          <xdr:colOff>274320</xdr:colOff>
          <xdr:row>12</xdr:row>
          <xdr:rowOff>335280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xdr:row>
          <xdr:rowOff>160020</xdr:rowOff>
        </xdr:from>
        <xdr:to>
          <xdr:col>1</xdr:col>
          <xdr:colOff>274320</xdr:colOff>
          <xdr:row>13</xdr:row>
          <xdr:rowOff>381000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xdr:row>
          <xdr:rowOff>121920</xdr:rowOff>
        </xdr:from>
        <xdr:to>
          <xdr:col>1</xdr:col>
          <xdr:colOff>274320</xdr:colOff>
          <xdr:row>14</xdr:row>
          <xdr:rowOff>342900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30480</xdr:rowOff>
        </xdr:from>
        <xdr:to>
          <xdr:col>1</xdr:col>
          <xdr:colOff>274320</xdr:colOff>
          <xdr:row>15</xdr:row>
          <xdr:rowOff>251460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xdr:row>
          <xdr:rowOff>114300</xdr:rowOff>
        </xdr:from>
        <xdr:to>
          <xdr:col>1</xdr:col>
          <xdr:colOff>274320</xdr:colOff>
          <xdr:row>17</xdr:row>
          <xdr:rowOff>335280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18</xdr:row>
          <xdr:rowOff>45720</xdr:rowOff>
        </xdr:from>
        <xdr:to>
          <xdr:col>1</xdr:col>
          <xdr:colOff>274320</xdr:colOff>
          <xdr:row>18</xdr:row>
          <xdr:rowOff>266700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19</xdr:row>
          <xdr:rowOff>220980</xdr:rowOff>
        </xdr:from>
        <xdr:to>
          <xdr:col>1</xdr:col>
          <xdr:colOff>274320</xdr:colOff>
          <xdr:row>19</xdr:row>
          <xdr:rowOff>426720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xdr:row>
          <xdr:rowOff>60960</xdr:rowOff>
        </xdr:from>
        <xdr:to>
          <xdr:col>1</xdr:col>
          <xdr:colOff>274320</xdr:colOff>
          <xdr:row>20</xdr:row>
          <xdr:rowOff>274320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xdr:row>
          <xdr:rowOff>106680</xdr:rowOff>
        </xdr:from>
        <xdr:to>
          <xdr:col>1</xdr:col>
          <xdr:colOff>274320</xdr:colOff>
          <xdr:row>21</xdr:row>
          <xdr:rowOff>327660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22</xdr:row>
          <xdr:rowOff>38100</xdr:rowOff>
        </xdr:from>
        <xdr:to>
          <xdr:col>1</xdr:col>
          <xdr:colOff>274320</xdr:colOff>
          <xdr:row>22</xdr:row>
          <xdr:rowOff>259080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xdr:row>
          <xdr:rowOff>114300</xdr:rowOff>
        </xdr:from>
        <xdr:to>
          <xdr:col>1</xdr:col>
          <xdr:colOff>274320</xdr:colOff>
          <xdr:row>23</xdr:row>
          <xdr:rowOff>335280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24</xdr:row>
          <xdr:rowOff>121920</xdr:rowOff>
        </xdr:from>
        <xdr:to>
          <xdr:col>1</xdr:col>
          <xdr:colOff>274320</xdr:colOff>
          <xdr:row>24</xdr:row>
          <xdr:rowOff>342900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26</xdr:row>
          <xdr:rowOff>121920</xdr:rowOff>
        </xdr:from>
        <xdr:to>
          <xdr:col>1</xdr:col>
          <xdr:colOff>274320</xdr:colOff>
          <xdr:row>26</xdr:row>
          <xdr:rowOff>342900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27</xdr:row>
          <xdr:rowOff>45720</xdr:rowOff>
        </xdr:from>
        <xdr:to>
          <xdr:col>1</xdr:col>
          <xdr:colOff>274320</xdr:colOff>
          <xdr:row>27</xdr:row>
          <xdr:rowOff>266700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38100</xdr:rowOff>
        </xdr:from>
        <xdr:to>
          <xdr:col>1</xdr:col>
          <xdr:colOff>274320</xdr:colOff>
          <xdr:row>28</xdr:row>
          <xdr:rowOff>259080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29</xdr:row>
          <xdr:rowOff>7620</xdr:rowOff>
        </xdr:from>
        <xdr:to>
          <xdr:col>1</xdr:col>
          <xdr:colOff>274320</xdr:colOff>
          <xdr:row>29</xdr:row>
          <xdr:rowOff>228600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30480</xdr:rowOff>
        </xdr:from>
        <xdr:to>
          <xdr:col>1</xdr:col>
          <xdr:colOff>274320</xdr:colOff>
          <xdr:row>30</xdr:row>
          <xdr:rowOff>251460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32</xdr:row>
          <xdr:rowOff>106680</xdr:rowOff>
        </xdr:from>
        <xdr:to>
          <xdr:col>1</xdr:col>
          <xdr:colOff>274320</xdr:colOff>
          <xdr:row>32</xdr:row>
          <xdr:rowOff>327660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121920</xdr:rowOff>
        </xdr:from>
        <xdr:to>
          <xdr:col>1</xdr:col>
          <xdr:colOff>274320</xdr:colOff>
          <xdr:row>33</xdr:row>
          <xdr:rowOff>342900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34</xdr:row>
          <xdr:rowOff>38100</xdr:rowOff>
        </xdr:from>
        <xdr:to>
          <xdr:col>1</xdr:col>
          <xdr:colOff>274320</xdr:colOff>
          <xdr:row>34</xdr:row>
          <xdr:rowOff>259080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35</xdr:row>
          <xdr:rowOff>7620</xdr:rowOff>
        </xdr:from>
        <xdr:to>
          <xdr:col>1</xdr:col>
          <xdr:colOff>274320</xdr:colOff>
          <xdr:row>35</xdr:row>
          <xdr:rowOff>228600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106680</xdr:rowOff>
        </xdr:from>
        <xdr:to>
          <xdr:col>1</xdr:col>
          <xdr:colOff>274320</xdr:colOff>
          <xdr:row>7</xdr:row>
          <xdr:rowOff>327660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xdr:row>
          <xdr:rowOff>121920</xdr:rowOff>
        </xdr:from>
        <xdr:to>
          <xdr:col>1</xdr:col>
          <xdr:colOff>274320</xdr:colOff>
          <xdr:row>8</xdr:row>
          <xdr:rowOff>342900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xdr:row>
          <xdr:rowOff>38100</xdr:rowOff>
        </xdr:from>
        <xdr:to>
          <xdr:col>1</xdr:col>
          <xdr:colOff>274320</xdr:colOff>
          <xdr:row>9</xdr:row>
          <xdr:rowOff>259080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38100</xdr:rowOff>
        </xdr:from>
        <xdr:to>
          <xdr:col>1</xdr:col>
          <xdr:colOff>274320</xdr:colOff>
          <xdr:row>10</xdr:row>
          <xdr:rowOff>259080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304800</xdr:colOff>
          <xdr:row>6</xdr:row>
          <xdr:rowOff>68580</xdr:rowOff>
        </xdr:from>
        <xdr:to>
          <xdr:col>20</xdr:col>
          <xdr:colOff>289560</xdr:colOff>
          <xdr:row>7</xdr:row>
          <xdr:rowOff>160020</xdr:rowOff>
        </xdr:to>
        <xdr:sp macro="" textlink="">
          <xdr:nvSpPr>
            <xdr:cNvPr id="9221" name="Check Box 5" descr="屋上設置無し"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15</xdr:row>
          <xdr:rowOff>68580</xdr:rowOff>
        </xdr:from>
        <xdr:to>
          <xdr:col>20</xdr:col>
          <xdr:colOff>289560</xdr:colOff>
          <xdr:row>16</xdr:row>
          <xdr:rowOff>160020</xdr:rowOff>
        </xdr:to>
        <xdr:sp macro="" textlink="">
          <xdr:nvSpPr>
            <xdr:cNvPr id="9222" name="Check Box 6" descr="屋上設置無し"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24</xdr:row>
          <xdr:rowOff>68580</xdr:rowOff>
        </xdr:from>
        <xdr:to>
          <xdr:col>20</xdr:col>
          <xdr:colOff>289560</xdr:colOff>
          <xdr:row>25</xdr:row>
          <xdr:rowOff>160020</xdr:rowOff>
        </xdr:to>
        <xdr:sp macro="" textlink="">
          <xdr:nvSpPr>
            <xdr:cNvPr id="9223" name="Check Box 7" descr="屋上設置無し"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33</xdr:row>
          <xdr:rowOff>68580</xdr:rowOff>
        </xdr:from>
        <xdr:to>
          <xdr:col>20</xdr:col>
          <xdr:colOff>289560</xdr:colOff>
          <xdr:row>34</xdr:row>
          <xdr:rowOff>160020</xdr:rowOff>
        </xdr:to>
        <xdr:sp macro="" textlink="">
          <xdr:nvSpPr>
            <xdr:cNvPr id="9224" name="Check Box 8" descr="屋上設置無し"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14</xdr:row>
          <xdr:rowOff>15240</xdr:rowOff>
        </xdr:from>
        <xdr:to>
          <xdr:col>1</xdr:col>
          <xdr:colOff>0</xdr:colOff>
          <xdr:row>15</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15240</xdr:rowOff>
        </xdr:from>
        <xdr:to>
          <xdr:col>1</xdr:col>
          <xdr:colOff>0</xdr:colOff>
          <xdr:row>16</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xdr:row>
          <xdr:rowOff>15240</xdr:rowOff>
        </xdr:from>
        <xdr:to>
          <xdr:col>1</xdr:col>
          <xdr:colOff>0</xdr:colOff>
          <xdr:row>17</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15240</xdr:rowOff>
        </xdr:from>
        <xdr:to>
          <xdr:col>1</xdr:col>
          <xdr:colOff>0</xdr:colOff>
          <xdr:row>18</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15240</xdr:rowOff>
        </xdr:from>
        <xdr:to>
          <xdr:col>1</xdr:col>
          <xdr:colOff>0</xdr:colOff>
          <xdr:row>18</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xdr:row>
          <xdr:rowOff>15240</xdr:rowOff>
        </xdr:from>
        <xdr:to>
          <xdr:col>1</xdr:col>
          <xdr:colOff>0</xdr:colOff>
          <xdr:row>19</xdr:row>
          <xdr:rowOff>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xdr:row>
          <xdr:rowOff>15240</xdr:rowOff>
        </xdr:from>
        <xdr:to>
          <xdr:col>1</xdr:col>
          <xdr:colOff>0</xdr:colOff>
          <xdr:row>19</xdr:row>
          <xdr:rowOff>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15240</xdr:rowOff>
        </xdr:from>
        <xdr:to>
          <xdr:col>1</xdr:col>
          <xdr:colOff>0</xdr:colOff>
          <xdr:row>22</xdr:row>
          <xdr:rowOff>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15240</xdr:rowOff>
        </xdr:from>
        <xdr:to>
          <xdr:col>1</xdr:col>
          <xdr:colOff>0</xdr:colOff>
          <xdr:row>22</xdr:row>
          <xdr:rowOff>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vmlDrawing" Target="../drawings/vmlDrawing4.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4.xml"/><Relationship Id="rId16" Type="http://schemas.openxmlformats.org/officeDocument/2006/relationships/ctrlProp" Target="../ctrlProps/ctrlProp62.xml"/><Relationship Id="rId1" Type="http://schemas.openxmlformats.org/officeDocument/2006/relationships/printerSettings" Target="../printerSettings/printerSettings5.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82"/>
  <sheetViews>
    <sheetView showGridLines="0" view="pageBreakPreview" zoomScale="70" zoomScaleNormal="100" zoomScaleSheetLayoutView="70" zoomScalePageLayoutView="40" workbookViewId="0">
      <selection activeCell="V26" sqref="V26:X27"/>
    </sheetView>
  </sheetViews>
  <sheetFormatPr defaultColWidth="10.6328125" defaultRowHeight="20.100000000000001" customHeight="1" x14ac:dyDescent="0.5"/>
  <cols>
    <col min="1" max="2" width="3" style="1" customWidth="1"/>
    <col min="3" max="4" width="6.36328125" style="1" customWidth="1"/>
    <col min="5" max="5" width="2.6328125" style="1" customWidth="1"/>
    <col min="6" max="6" width="3.90625" style="1" customWidth="1"/>
    <col min="7" max="7" width="2.453125" style="1" bestFit="1" customWidth="1"/>
    <col min="8" max="9" width="2.08984375" style="1" customWidth="1"/>
    <col min="10" max="10" width="2.6328125" style="1" customWidth="1"/>
    <col min="11" max="11" width="2.453125" style="1" bestFit="1" customWidth="1"/>
    <col min="12" max="13" width="2.6328125" style="1" customWidth="1"/>
    <col min="14" max="14" width="2.453125" style="1" bestFit="1" customWidth="1"/>
    <col min="15" max="16" width="2.6328125" style="1" customWidth="1"/>
    <col min="17" max="24" width="3.6328125" style="1" customWidth="1"/>
    <col min="25" max="25" width="2.08984375" style="1" customWidth="1"/>
    <col min="26" max="26" width="10.6328125" style="1"/>
    <col min="27" max="27" width="17.54296875" style="1" bestFit="1" customWidth="1"/>
    <col min="28" max="28" width="8.08984375" style="2" bestFit="1" customWidth="1"/>
    <col min="29" max="29" width="19" style="1" bestFit="1" customWidth="1"/>
    <col min="30" max="30" width="9.453125" style="1" bestFit="1" customWidth="1"/>
    <col min="31" max="31" width="3" style="1" bestFit="1" customWidth="1"/>
    <col min="32" max="32" width="8.08984375" style="1" bestFit="1" customWidth="1"/>
    <col min="33" max="34" width="10.6328125" style="1"/>
    <col min="35" max="35" width="11.36328125" style="1" customWidth="1"/>
    <col min="36" max="36" width="6" style="1" customWidth="1"/>
    <col min="37" max="37" width="4.08984375" style="1" bestFit="1" customWidth="1"/>
    <col min="38" max="16384" width="10.6328125" style="1"/>
  </cols>
  <sheetData>
    <row r="1" spans="1:37" ht="39.9" customHeight="1" thickBot="1" x14ac:dyDescent="0.55000000000000004">
      <c r="A1" s="261" t="s">
        <v>139</v>
      </c>
      <c r="B1" s="310"/>
      <c r="C1" s="310"/>
      <c r="D1" s="310"/>
      <c r="E1" s="310"/>
      <c r="F1" s="310"/>
      <c r="G1" s="310"/>
      <c r="H1" s="310"/>
      <c r="I1" s="310"/>
      <c r="J1" s="310"/>
      <c r="K1" s="310"/>
      <c r="L1" s="310"/>
      <c r="M1" s="310"/>
      <c r="N1" s="310"/>
      <c r="O1" s="310"/>
      <c r="P1" s="310"/>
      <c r="Q1" s="310"/>
      <c r="R1" s="310"/>
      <c r="S1" s="310"/>
      <c r="T1" s="310"/>
      <c r="U1" s="310"/>
      <c r="V1" s="310"/>
      <c r="W1" s="310"/>
      <c r="X1" s="310"/>
      <c r="Y1" s="3"/>
    </row>
    <row r="2" spans="1:37" ht="20.100000000000001" customHeight="1" x14ac:dyDescent="0.5">
      <c r="A2" s="27"/>
      <c r="B2" s="28"/>
      <c r="C2" s="28"/>
      <c r="D2" s="28"/>
      <c r="E2" s="28"/>
      <c r="F2" s="28"/>
      <c r="G2" s="28"/>
      <c r="H2" s="28"/>
      <c r="I2" s="28"/>
      <c r="J2" s="28"/>
      <c r="K2" s="28"/>
      <c r="L2" s="28"/>
      <c r="M2" s="28"/>
      <c r="N2" s="28"/>
      <c r="O2" s="28" t="s">
        <v>234</v>
      </c>
      <c r="P2" s="28"/>
      <c r="Q2" s="28"/>
      <c r="R2" s="29" t="s">
        <v>0</v>
      </c>
      <c r="S2" s="90"/>
      <c r="T2" s="29" t="s">
        <v>1</v>
      </c>
      <c r="U2" s="90"/>
      <c r="V2" s="29" t="s">
        <v>2</v>
      </c>
      <c r="W2" s="90"/>
      <c r="X2" s="30" t="s">
        <v>3</v>
      </c>
      <c r="Y2" s="3"/>
    </row>
    <row r="3" spans="1:37" ht="20.100000000000001" customHeight="1" x14ac:dyDescent="0.5">
      <c r="A3" s="341" t="s">
        <v>53</v>
      </c>
      <c r="B3" s="174"/>
      <c r="C3" s="174"/>
      <c r="D3" s="174"/>
      <c r="E3" s="3"/>
      <c r="F3" s="3"/>
      <c r="G3" s="3"/>
      <c r="H3" s="3"/>
      <c r="I3" s="3"/>
      <c r="J3" s="3"/>
      <c r="K3" s="3"/>
      <c r="L3" s="3"/>
      <c r="M3" s="3"/>
      <c r="N3" s="3"/>
      <c r="O3" s="3"/>
      <c r="P3" s="3"/>
      <c r="Q3" s="3"/>
      <c r="R3" s="3"/>
      <c r="S3" s="3"/>
      <c r="T3" s="3"/>
      <c r="U3" s="3"/>
      <c r="V3" s="3"/>
      <c r="W3" s="3"/>
      <c r="X3" s="31"/>
      <c r="Y3" s="3"/>
    </row>
    <row r="4" spans="1:37" ht="42.9" customHeight="1" x14ac:dyDescent="0.5">
      <c r="A4" s="32"/>
      <c r="B4" s="3"/>
      <c r="C4" s="3"/>
      <c r="D4" s="3"/>
      <c r="E4" s="3"/>
      <c r="F4" s="3"/>
      <c r="G4" s="3"/>
      <c r="H4" s="3"/>
      <c r="I4" s="3"/>
      <c r="J4" s="3"/>
      <c r="K4" s="3"/>
      <c r="L4" s="3"/>
      <c r="M4" s="3"/>
      <c r="N4" s="3"/>
      <c r="O4" s="3"/>
      <c r="P4" s="3"/>
      <c r="Q4" s="3"/>
      <c r="R4" s="3"/>
      <c r="S4" s="3"/>
      <c r="T4" s="3"/>
      <c r="U4" s="3"/>
      <c r="V4" s="3"/>
      <c r="W4" s="3"/>
      <c r="X4" s="31"/>
      <c r="Y4" s="3"/>
    </row>
    <row r="5" spans="1:37" ht="21.9" customHeight="1" x14ac:dyDescent="0.5">
      <c r="A5" s="32"/>
      <c r="B5" s="3"/>
      <c r="C5" s="3"/>
      <c r="D5" s="3"/>
      <c r="E5" s="3"/>
      <c r="F5" s="3"/>
      <c r="G5" s="3"/>
      <c r="H5" s="3"/>
      <c r="I5" s="174" t="s">
        <v>4</v>
      </c>
      <c r="J5" s="174"/>
      <c r="K5" s="174"/>
      <c r="L5" s="174"/>
      <c r="M5" s="174"/>
      <c r="N5" s="174" t="s">
        <v>5</v>
      </c>
      <c r="O5" s="174"/>
      <c r="P5" s="312"/>
      <c r="Q5" s="313"/>
      <c r="R5" s="313"/>
      <c r="S5" s="313"/>
      <c r="T5" s="313"/>
      <c r="U5" s="313"/>
      <c r="V5" s="313"/>
      <c r="W5" s="313"/>
      <c r="X5" s="314"/>
      <c r="Y5" s="3"/>
    </row>
    <row r="6" spans="1:37" ht="20.100000000000001" customHeight="1" x14ac:dyDescent="0.5">
      <c r="A6" s="32"/>
      <c r="B6" s="3"/>
      <c r="C6" s="3"/>
      <c r="D6" s="3"/>
      <c r="E6" s="3"/>
      <c r="F6" s="3"/>
      <c r="G6" s="3"/>
      <c r="H6" s="3"/>
      <c r="I6" s="3"/>
      <c r="J6" s="3"/>
      <c r="K6" s="3"/>
      <c r="L6" s="3"/>
      <c r="M6" s="3"/>
      <c r="N6" s="174" t="s">
        <v>6</v>
      </c>
      <c r="O6" s="174"/>
      <c r="P6" s="315"/>
      <c r="Q6" s="315"/>
      <c r="R6" s="315"/>
      <c r="S6" s="315"/>
      <c r="T6" s="315"/>
      <c r="U6" s="315"/>
      <c r="V6" s="315"/>
      <c r="W6" s="315"/>
      <c r="X6" s="316"/>
      <c r="Y6" s="3"/>
      <c r="AA6" s="1" t="s">
        <v>12</v>
      </c>
      <c r="AB6" s="2" t="s">
        <v>13</v>
      </c>
      <c r="AC6" s="1" t="s">
        <v>67</v>
      </c>
      <c r="AD6" s="1" t="s">
        <v>68</v>
      </c>
      <c r="AE6" s="1" t="s">
        <v>20</v>
      </c>
      <c r="AF6" s="1" t="s">
        <v>82</v>
      </c>
      <c r="AG6" s="1" t="s">
        <v>39</v>
      </c>
      <c r="AH6" s="1" t="s">
        <v>106</v>
      </c>
      <c r="AI6" s="1" t="s">
        <v>107</v>
      </c>
      <c r="AJ6" s="109" t="s">
        <v>147</v>
      </c>
      <c r="AK6" s="109" t="b">
        <v>0</v>
      </c>
    </row>
    <row r="7" spans="1:37" ht="20.100000000000001" customHeight="1" x14ac:dyDescent="0.5">
      <c r="A7" s="32"/>
      <c r="B7" s="3"/>
      <c r="C7" s="3"/>
      <c r="D7" s="3"/>
      <c r="E7" s="3"/>
      <c r="F7" s="3"/>
      <c r="G7" s="3"/>
      <c r="H7" s="3"/>
      <c r="I7" s="3"/>
      <c r="J7" s="3"/>
      <c r="K7" s="3"/>
      <c r="L7" s="3"/>
      <c r="M7" s="3"/>
      <c r="N7" s="174" t="s">
        <v>7</v>
      </c>
      <c r="O7" s="174"/>
      <c r="P7" s="317"/>
      <c r="Q7" s="317"/>
      <c r="R7" s="317"/>
      <c r="S7" s="317"/>
      <c r="T7" s="317"/>
      <c r="U7" s="317"/>
      <c r="V7" s="317"/>
      <c r="W7" s="317"/>
      <c r="X7" s="318"/>
      <c r="Y7" s="3"/>
      <c r="AA7" s="1" t="s">
        <v>56</v>
      </c>
      <c r="AB7" s="2" t="s">
        <v>76</v>
      </c>
      <c r="AC7" s="1" t="s">
        <v>70</v>
      </c>
      <c r="AD7" s="1" t="s">
        <v>69</v>
      </c>
      <c r="AE7" s="1" t="s">
        <v>79</v>
      </c>
      <c r="AF7" s="1" t="s">
        <v>83</v>
      </c>
      <c r="AG7" s="1" t="s">
        <v>91</v>
      </c>
      <c r="AH7" s="1" t="s">
        <v>117</v>
      </c>
      <c r="AI7" s="1" t="s">
        <v>108</v>
      </c>
      <c r="AJ7" s="109" t="s">
        <v>148</v>
      </c>
      <c r="AK7" s="109" t="b">
        <v>0</v>
      </c>
    </row>
    <row r="8" spans="1:37" ht="20.100000000000001" customHeight="1" x14ac:dyDescent="0.5">
      <c r="A8" s="32"/>
      <c r="B8" s="3"/>
      <c r="C8" s="3"/>
      <c r="D8" s="3"/>
      <c r="E8" s="3"/>
      <c r="F8" s="3"/>
      <c r="G8" s="3"/>
      <c r="H8" s="3"/>
      <c r="I8" s="3"/>
      <c r="J8" s="3"/>
      <c r="K8" s="3"/>
      <c r="L8" s="3"/>
      <c r="M8" s="3"/>
      <c r="N8" s="3"/>
      <c r="O8" s="3"/>
      <c r="P8" s="3"/>
      <c r="Q8" s="3"/>
      <c r="R8" s="3"/>
      <c r="S8" s="3"/>
      <c r="T8" s="3"/>
      <c r="U8" s="3"/>
      <c r="V8" s="3"/>
      <c r="W8" s="3"/>
      <c r="X8" s="31"/>
      <c r="Y8" s="3"/>
      <c r="AA8" s="1" t="s">
        <v>57</v>
      </c>
      <c r="AB8" s="2" t="s">
        <v>77</v>
      </c>
      <c r="AC8" s="1" t="s">
        <v>71</v>
      </c>
      <c r="AF8" s="1" t="s">
        <v>84</v>
      </c>
      <c r="AG8" s="1" t="s">
        <v>92</v>
      </c>
      <c r="AH8" s="1" t="s">
        <v>118</v>
      </c>
      <c r="AI8" s="1" t="s">
        <v>109</v>
      </c>
      <c r="AJ8" s="109" t="s">
        <v>149</v>
      </c>
      <c r="AK8" s="109" t="b">
        <v>0</v>
      </c>
    </row>
    <row r="9" spans="1:37" ht="27.75" customHeight="1" x14ac:dyDescent="0.5">
      <c r="A9" s="347" t="s">
        <v>155</v>
      </c>
      <c r="B9" s="348"/>
      <c r="C9" s="348"/>
      <c r="D9" s="348"/>
      <c r="E9" s="348"/>
      <c r="F9" s="348"/>
      <c r="G9" s="348"/>
      <c r="H9" s="348"/>
      <c r="I9" s="348"/>
      <c r="J9" s="348"/>
      <c r="K9" s="348"/>
      <c r="L9" s="348"/>
      <c r="M9" s="348"/>
      <c r="N9" s="348"/>
      <c r="O9" s="348"/>
      <c r="P9" s="348"/>
      <c r="Q9" s="348"/>
      <c r="R9" s="348"/>
      <c r="S9" s="348"/>
      <c r="T9" s="348"/>
      <c r="U9" s="348"/>
      <c r="V9" s="348"/>
      <c r="W9" s="348"/>
      <c r="X9" s="349"/>
      <c r="Y9" s="3"/>
      <c r="AA9" s="1" t="s">
        <v>58</v>
      </c>
      <c r="AB9" s="2" t="s">
        <v>78</v>
      </c>
      <c r="AC9" s="1" t="s">
        <v>72</v>
      </c>
      <c r="AF9" s="1" t="s">
        <v>85</v>
      </c>
      <c r="AG9" s="1" t="s">
        <v>93</v>
      </c>
      <c r="AH9" s="1" t="s">
        <v>119</v>
      </c>
      <c r="AI9" s="1" t="s">
        <v>110</v>
      </c>
      <c r="AJ9" s="109" t="s">
        <v>150</v>
      </c>
      <c r="AK9" s="109" t="b">
        <v>0</v>
      </c>
    </row>
    <row r="10" spans="1:37" ht="18" customHeight="1" x14ac:dyDescent="0.5">
      <c r="A10" s="33"/>
      <c r="B10" s="8"/>
      <c r="C10" s="8"/>
      <c r="D10" s="8"/>
      <c r="E10" s="8"/>
      <c r="F10" s="8"/>
      <c r="G10" s="8"/>
      <c r="H10" s="8"/>
      <c r="I10" s="8"/>
      <c r="J10" s="8"/>
      <c r="K10" s="8"/>
      <c r="L10" s="8"/>
      <c r="M10" s="8"/>
      <c r="N10" s="8"/>
      <c r="O10" s="8"/>
      <c r="P10" s="8"/>
      <c r="Q10" s="8"/>
      <c r="R10" s="8"/>
      <c r="S10" s="161"/>
      <c r="T10" s="8" t="s">
        <v>520</v>
      </c>
      <c r="U10" s="8"/>
      <c r="V10" s="8"/>
      <c r="W10" s="8"/>
      <c r="X10" s="34"/>
      <c r="Y10" s="3"/>
      <c r="AA10" s="1" t="s">
        <v>59</v>
      </c>
      <c r="AB10" s="50" t="s">
        <v>143</v>
      </c>
      <c r="AC10" s="1" t="s">
        <v>73</v>
      </c>
      <c r="AF10" s="1" t="s">
        <v>86</v>
      </c>
      <c r="AG10" s="1" t="s">
        <v>94</v>
      </c>
      <c r="AH10" s="1" t="s">
        <v>120</v>
      </c>
      <c r="AI10" s="1" t="s">
        <v>111</v>
      </c>
      <c r="AJ10" s="109" t="s">
        <v>151</v>
      </c>
      <c r="AK10" s="109" t="b">
        <v>0</v>
      </c>
    </row>
    <row r="11" spans="1:37" ht="20.100000000000001" customHeight="1" x14ac:dyDescent="0.5">
      <c r="A11" s="336" t="s">
        <v>8</v>
      </c>
      <c r="B11" s="269"/>
      <c r="C11" s="269"/>
      <c r="D11" s="26" t="s">
        <v>5</v>
      </c>
      <c r="E11" s="329"/>
      <c r="F11" s="320"/>
      <c r="G11" s="320"/>
      <c r="H11" s="320"/>
      <c r="I11" s="320"/>
      <c r="J11" s="320"/>
      <c r="K11" s="320"/>
      <c r="L11" s="320"/>
      <c r="M11" s="320"/>
      <c r="N11" s="320"/>
      <c r="O11" s="320"/>
      <c r="P11" s="320"/>
      <c r="Q11" s="320"/>
      <c r="R11" s="330"/>
      <c r="S11" s="49" t="s">
        <v>7</v>
      </c>
      <c r="T11" s="319"/>
      <c r="U11" s="320"/>
      <c r="V11" s="320"/>
      <c r="W11" s="320"/>
      <c r="X11" s="321"/>
      <c r="Y11" s="3"/>
      <c r="AA11" s="1" t="s">
        <v>60</v>
      </c>
      <c r="AB11" s="50" t="s">
        <v>144</v>
      </c>
      <c r="AC11" s="1" t="s">
        <v>74</v>
      </c>
      <c r="AF11" s="1" t="s">
        <v>87</v>
      </c>
      <c r="AI11" s="1" t="s">
        <v>112</v>
      </c>
      <c r="AJ11" s="109" t="s">
        <v>152</v>
      </c>
      <c r="AK11" s="109" t="b">
        <v>0</v>
      </c>
    </row>
    <row r="12" spans="1:37" ht="20.100000000000001" customHeight="1" x14ac:dyDescent="0.5">
      <c r="A12" s="336"/>
      <c r="B12" s="269"/>
      <c r="C12" s="269"/>
      <c r="D12" s="22" t="s">
        <v>6</v>
      </c>
      <c r="E12" s="326"/>
      <c r="F12" s="327"/>
      <c r="G12" s="327"/>
      <c r="H12" s="327"/>
      <c r="I12" s="327"/>
      <c r="J12" s="327"/>
      <c r="K12" s="327"/>
      <c r="L12" s="331"/>
      <c r="M12" s="332" t="s">
        <v>260</v>
      </c>
      <c r="N12" s="333"/>
      <c r="O12" s="345"/>
      <c r="P12" s="345"/>
      <c r="Q12" s="345"/>
      <c r="R12" s="89" t="s">
        <v>261</v>
      </c>
      <c r="S12" s="41" t="s">
        <v>131</v>
      </c>
      <c r="T12" s="322"/>
      <c r="U12" s="323"/>
      <c r="V12" s="323"/>
      <c r="W12" s="323"/>
      <c r="X12" s="324"/>
      <c r="Y12" s="3"/>
      <c r="AA12" s="1" t="s">
        <v>61</v>
      </c>
      <c r="AB12" s="50" t="s">
        <v>145</v>
      </c>
      <c r="AC12" s="1" t="s">
        <v>75</v>
      </c>
      <c r="AI12" s="1" t="s">
        <v>113</v>
      </c>
      <c r="AJ12" s="109" t="s">
        <v>153</v>
      </c>
      <c r="AK12" s="109" t="b">
        <v>0</v>
      </c>
    </row>
    <row r="13" spans="1:37" ht="20.100000000000001" customHeight="1" x14ac:dyDescent="0.5">
      <c r="A13" s="336" t="s">
        <v>9</v>
      </c>
      <c r="B13" s="269"/>
      <c r="C13" s="269"/>
      <c r="D13" s="26" t="s">
        <v>5</v>
      </c>
      <c r="E13" s="319"/>
      <c r="F13" s="320"/>
      <c r="G13" s="320"/>
      <c r="H13" s="320"/>
      <c r="I13" s="320"/>
      <c r="J13" s="320"/>
      <c r="K13" s="320"/>
      <c r="L13" s="320"/>
      <c r="M13" s="320"/>
      <c r="N13" s="320"/>
      <c r="O13" s="320"/>
      <c r="P13" s="320"/>
      <c r="Q13" s="320"/>
      <c r="R13" s="330"/>
      <c r="S13" s="49"/>
      <c r="T13" s="296"/>
      <c r="U13" s="185"/>
      <c r="V13" s="185"/>
      <c r="W13" s="185"/>
      <c r="X13" s="325"/>
      <c r="Y13" s="3"/>
      <c r="AA13" s="1" t="s">
        <v>62</v>
      </c>
      <c r="AI13" s="1" t="s">
        <v>114</v>
      </c>
      <c r="AJ13" s="109" t="s">
        <v>148</v>
      </c>
      <c r="AK13" s="109" t="b">
        <v>0</v>
      </c>
    </row>
    <row r="14" spans="1:37" ht="20.100000000000001" customHeight="1" x14ac:dyDescent="0.5">
      <c r="A14" s="336"/>
      <c r="B14" s="269"/>
      <c r="C14" s="269"/>
      <c r="D14" s="22" t="s">
        <v>6</v>
      </c>
      <c r="E14" s="342"/>
      <c r="F14" s="343"/>
      <c r="G14" s="343"/>
      <c r="H14" s="343"/>
      <c r="I14" s="343"/>
      <c r="J14" s="343"/>
      <c r="K14" s="343"/>
      <c r="L14" s="344"/>
      <c r="M14" s="332" t="s">
        <v>260</v>
      </c>
      <c r="N14" s="333"/>
      <c r="O14" s="345"/>
      <c r="P14" s="345"/>
      <c r="Q14" s="345"/>
      <c r="R14" s="89" t="s">
        <v>261</v>
      </c>
      <c r="S14" s="41" t="s">
        <v>140</v>
      </c>
      <c r="T14" s="326"/>
      <c r="U14" s="327"/>
      <c r="V14" s="327"/>
      <c r="W14" s="327"/>
      <c r="X14" s="328"/>
      <c r="Y14" s="3"/>
      <c r="AA14" s="1" t="s">
        <v>65</v>
      </c>
      <c r="AI14" s="1" t="s">
        <v>115</v>
      </c>
      <c r="AJ14" s="109" t="s">
        <v>149</v>
      </c>
      <c r="AK14" s="109" t="b">
        <v>0</v>
      </c>
    </row>
    <row r="15" spans="1:37" ht="20.100000000000001" customHeight="1" x14ac:dyDescent="0.5">
      <c r="A15" s="336" t="s">
        <v>154</v>
      </c>
      <c r="B15" s="269"/>
      <c r="C15" s="269"/>
      <c r="D15" s="21" t="s">
        <v>11</v>
      </c>
      <c r="E15" s="334"/>
      <c r="F15" s="335"/>
      <c r="G15" s="335"/>
      <c r="H15" s="335"/>
      <c r="I15" s="335"/>
      <c r="J15" s="335"/>
      <c r="K15" s="335"/>
      <c r="L15" s="335"/>
      <c r="M15" s="335"/>
      <c r="N15" s="335"/>
      <c r="O15" s="335"/>
      <c r="P15" s="356" t="s">
        <v>121</v>
      </c>
      <c r="Q15" s="357"/>
      <c r="R15" s="358"/>
      <c r="S15" s="359"/>
      <c r="T15" s="359"/>
      <c r="U15" s="360"/>
      <c r="V15" s="340"/>
      <c r="W15" s="196"/>
      <c r="X15" s="355"/>
      <c r="Y15" s="3"/>
      <c r="AA15" s="1" t="s">
        <v>66</v>
      </c>
      <c r="AI15" s="1" t="s">
        <v>116</v>
      </c>
      <c r="AJ15" s="109" t="s">
        <v>150</v>
      </c>
      <c r="AK15" s="109" t="b">
        <v>0</v>
      </c>
    </row>
    <row r="16" spans="1:37" ht="20.100000000000001" customHeight="1" x14ac:dyDescent="0.5">
      <c r="A16" s="299" t="s">
        <v>132</v>
      </c>
      <c r="B16" s="269"/>
      <c r="C16" s="269"/>
      <c r="D16" s="337" t="s">
        <v>122</v>
      </c>
      <c r="E16" s="337"/>
      <c r="F16" s="339"/>
      <c r="G16" s="339"/>
      <c r="H16" s="339"/>
      <c r="I16" s="340"/>
      <c r="J16" s="353" t="s">
        <v>126</v>
      </c>
      <c r="K16" s="354"/>
      <c r="L16" s="354"/>
      <c r="M16" s="278"/>
      <c r="N16" s="278"/>
      <c r="O16" s="278"/>
      <c r="P16" s="279"/>
      <c r="Q16" s="217" t="s">
        <v>125</v>
      </c>
      <c r="R16" s="269"/>
      <c r="S16" s="185"/>
      <c r="T16" s="367"/>
      <c r="U16" s="367"/>
      <c r="V16" s="368"/>
      <c r="W16" s="217" t="s">
        <v>124</v>
      </c>
      <c r="X16" s="338"/>
      <c r="Y16" s="3"/>
      <c r="AA16" s="1" t="s">
        <v>63</v>
      </c>
      <c r="AI16" s="1" t="s">
        <v>530</v>
      </c>
      <c r="AJ16" s="109" t="s">
        <v>151</v>
      </c>
      <c r="AK16" s="109" t="b">
        <v>0</v>
      </c>
    </row>
    <row r="17" spans="1:37" ht="20.100000000000001" customHeight="1" x14ac:dyDescent="0.5">
      <c r="A17" s="336"/>
      <c r="B17" s="269"/>
      <c r="C17" s="269"/>
      <c r="D17" s="337" t="s">
        <v>127</v>
      </c>
      <c r="E17" s="337"/>
      <c r="F17" s="339"/>
      <c r="G17" s="339"/>
      <c r="H17" s="339"/>
      <c r="I17" s="339"/>
      <c r="J17" s="339"/>
      <c r="K17" s="339"/>
      <c r="L17" s="339"/>
      <c r="M17" s="339"/>
      <c r="N17" s="340"/>
      <c r="O17" s="217" t="s">
        <v>128</v>
      </c>
      <c r="P17" s="269"/>
      <c r="Q17" s="269"/>
      <c r="R17" s="192"/>
      <c r="S17" s="279"/>
      <c r="T17" s="297"/>
      <c r="U17" s="297"/>
      <c r="V17" s="231" t="s">
        <v>126</v>
      </c>
      <c r="W17" s="231"/>
      <c r="X17" s="244"/>
      <c r="Y17" s="3"/>
      <c r="AA17" s="1" t="s">
        <v>64</v>
      </c>
      <c r="AI17" s="1" t="s">
        <v>531</v>
      </c>
      <c r="AJ17" s="109" t="s">
        <v>152</v>
      </c>
      <c r="AK17" s="109" t="b">
        <v>0</v>
      </c>
    </row>
    <row r="18" spans="1:37" ht="20.100000000000001" customHeight="1" x14ac:dyDescent="0.5">
      <c r="A18" s="336"/>
      <c r="B18" s="269"/>
      <c r="C18" s="269"/>
      <c r="D18" s="346" t="s">
        <v>123</v>
      </c>
      <c r="E18" s="346"/>
      <c r="F18" s="339"/>
      <c r="G18" s="339"/>
      <c r="H18" s="339"/>
      <c r="I18" s="339"/>
      <c r="J18" s="339"/>
      <c r="K18" s="339"/>
      <c r="L18" s="339"/>
      <c r="M18" s="339"/>
      <c r="N18" s="340"/>
      <c r="O18" s="296" t="s">
        <v>129</v>
      </c>
      <c r="P18" s="185"/>
      <c r="Q18" s="185"/>
      <c r="R18" s="295"/>
      <c r="S18" s="43"/>
      <c r="T18" s="44"/>
      <c r="U18" s="44"/>
      <c r="V18" s="44"/>
      <c r="W18" s="44"/>
      <c r="X18" s="45"/>
      <c r="Y18" s="3"/>
      <c r="AA18" s="1" t="s">
        <v>146</v>
      </c>
      <c r="AB18" s="15"/>
      <c r="AI18" s="1" t="s">
        <v>532</v>
      </c>
      <c r="AJ18" s="109"/>
      <c r="AK18" s="109"/>
    </row>
    <row r="19" spans="1:37" ht="20.100000000000001" customHeight="1" x14ac:dyDescent="0.5">
      <c r="A19" s="336" t="s">
        <v>133</v>
      </c>
      <c r="B19" s="269"/>
      <c r="C19" s="192"/>
      <c r="D19" s="24" t="s">
        <v>0</v>
      </c>
      <c r="E19" s="91"/>
      <c r="F19" s="7" t="s">
        <v>1</v>
      </c>
      <c r="G19" s="311"/>
      <c r="H19" s="311"/>
      <c r="I19" s="7" t="s">
        <v>2</v>
      </c>
      <c r="J19" s="311"/>
      <c r="K19" s="311"/>
      <c r="L19" s="7" t="s">
        <v>3</v>
      </c>
      <c r="M19" s="7" t="s">
        <v>15</v>
      </c>
      <c r="N19" s="7"/>
      <c r="O19" s="231" t="s">
        <v>0</v>
      </c>
      <c r="P19" s="231"/>
      <c r="Q19" s="91"/>
      <c r="R19" s="7" t="s">
        <v>1</v>
      </c>
      <c r="S19" s="92"/>
      <c r="T19" s="8" t="s">
        <v>2</v>
      </c>
      <c r="U19" s="92"/>
      <c r="V19" s="8" t="s">
        <v>3</v>
      </c>
      <c r="W19" s="8"/>
      <c r="X19" s="34" t="s">
        <v>16</v>
      </c>
      <c r="Y19" s="3"/>
      <c r="AI19" s="1" t="s">
        <v>533</v>
      </c>
      <c r="AJ19" s="109" t="s">
        <v>215</v>
      </c>
      <c r="AK19" s="109" t="b">
        <v>0</v>
      </c>
    </row>
    <row r="20" spans="1:37" ht="20.100000000000001" customHeight="1" x14ac:dyDescent="0.5">
      <c r="A20" s="336" t="s">
        <v>17</v>
      </c>
      <c r="B20" s="269"/>
      <c r="C20" s="192"/>
      <c r="D20" s="107" t="s">
        <v>18</v>
      </c>
      <c r="E20" s="175" t="s">
        <v>142</v>
      </c>
      <c r="F20" s="175"/>
      <c r="G20" s="175"/>
      <c r="H20" s="175"/>
      <c r="I20" s="175"/>
      <c r="J20" s="175"/>
      <c r="K20" s="175"/>
      <c r="L20" s="175"/>
      <c r="M20" s="175"/>
      <c r="N20" s="175"/>
      <c r="O20" s="175"/>
      <c r="P20" s="175"/>
      <c r="Q20" s="175"/>
      <c r="R20" s="175"/>
      <c r="S20" s="175"/>
      <c r="T20" s="175"/>
      <c r="U20" s="175"/>
      <c r="V20" s="175"/>
      <c r="W20" s="175"/>
      <c r="X20" s="176"/>
      <c r="Y20" s="3"/>
    </row>
    <row r="21" spans="1:37" ht="20.100000000000001" customHeight="1" x14ac:dyDescent="0.5">
      <c r="A21" s="336"/>
      <c r="B21" s="269"/>
      <c r="C21" s="192"/>
      <c r="D21" s="108" t="s">
        <v>19</v>
      </c>
      <c r="E21" s="175" t="s">
        <v>142</v>
      </c>
      <c r="F21" s="175"/>
      <c r="G21" s="175"/>
      <c r="H21" s="175"/>
      <c r="I21" s="175"/>
      <c r="J21" s="175"/>
      <c r="K21" s="175"/>
      <c r="L21" s="175"/>
      <c r="M21" s="175"/>
      <c r="N21" s="175"/>
      <c r="O21" s="175"/>
      <c r="P21" s="175"/>
      <c r="Q21" s="175"/>
      <c r="R21" s="175"/>
      <c r="S21" s="175"/>
      <c r="T21" s="175"/>
      <c r="U21" s="175"/>
      <c r="V21" s="175"/>
      <c r="W21" s="175"/>
      <c r="X21" s="176"/>
      <c r="Y21" s="3"/>
    </row>
    <row r="22" spans="1:37" ht="20.100000000000001" customHeight="1" x14ac:dyDescent="0.5">
      <c r="A22" s="280" t="s">
        <v>219</v>
      </c>
      <c r="B22" s="281"/>
      <c r="C22" s="269" t="s">
        <v>21</v>
      </c>
      <c r="D22" s="286"/>
      <c r="E22" s="273"/>
      <c r="F22" s="273"/>
      <c r="G22" s="273"/>
      <c r="H22" s="273"/>
      <c r="I22" s="273"/>
      <c r="J22" s="273"/>
      <c r="K22" s="274"/>
      <c r="L22" s="23" t="s">
        <v>22</v>
      </c>
      <c r="M22" s="286" t="s">
        <v>23</v>
      </c>
      <c r="N22" s="286"/>
      <c r="O22" s="286"/>
      <c r="P22" s="286"/>
      <c r="Q22" s="286"/>
      <c r="R22" s="361"/>
      <c r="S22" s="361"/>
      <c r="T22" s="361"/>
      <c r="U22" s="361"/>
      <c r="V22" s="361"/>
      <c r="W22" s="361"/>
      <c r="X22" s="362"/>
      <c r="Y22" s="3"/>
    </row>
    <row r="23" spans="1:37" ht="20.100000000000001" customHeight="1" x14ac:dyDescent="0.5">
      <c r="A23" s="282"/>
      <c r="B23" s="283"/>
      <c r="C23" s="269" t="s">
        <v>24</v>
      </c>
      <c r="D23" s="269"/>
      <c r="E23" s="269" t="s">
        <v>25</v>
      </c>
      <c r="F23" s="192"/>
      <c r="G23" s="275"/>
      <c r="H23" s="276"/>
      <c r="I23" s="276"/>
      <c r="J23" s="276"/>
      <c r="K23" s="277"/>
      <c r="L23" s="7" t="s">
        <v>22</v>
      </c>
      <c r="M23" s="217" t="s">
        <v>54</v>
      </c>
      <c r="N23" s="269"/>
      <c r="O23" s="192"/>
      <c r="P23" s="275"/>
      <c r="Q23" s="276"/>
      <c r="R23" s="277"/>
      <c r="S23" s="7" t="s">
        <v>55</v>
      </c>
      <c r="T23" s="7" t="s">
        <v>26</v>
      </c>
      <c r="U23" s="292">
        <f>IF((G23+P23)="0","",(G23+P23))</f>
        <v>0</v>
      </c>
      <c r="V23" s="293"/>
      <c r="W23" s="294"/>
      <c r="X23" s="35" t="s">
        <v>22</v>
      </c>
      <c r="Y23" s="3"/>
    </row>
    <row r="24" spans="1:37" ht="20.100000000000001" customHeight="1" x14ac:dyDescent="0.5">
      <c r="A24" s="282"/>
      <c r="B24" s="283"/>
      <c r="C24" s="269" t="s">
        <v>27</v>
      </c>
      <c r="D24" s="269"/>
      <c r="E24" s="269" t="s">
        <v>25</v>
      </c>
      <c r="F24" s="192"/>
      <c r="G24" s="275"/>
      <c r="H24" s="276"/>
      <c r="I24" s="276"/>
      <c r="J24" s="276"/>
      <c r="K24" s="277"/>
      <c r="L24" s="7" t="s">
        <v>22</v>
      </c>
      <c r="M24" s="217" t="s">
        <v>54</v>
      </c>
      <c r="N24" s="269"/>
      <c r="O24" s="192"/>
      <c r="P24" s="275"/>
      <c r="Q24" s="276"/>
      <c r="R24" s="277"/>
      <c r="S24" s="7" t="s">
        <v>55</v>
      </c>
      <c r="T24" s="7" t="s">
        <v>26</v>
      </c>
      <c r="U24" s="292">
        <f>G24+P24</f>
        <v>0</v>
      </c>
      <c r="V24" s="293"/>
      <c r="W24" s="294"/>
      <c r="X24" s="35" t="s">
        <v>22</v>
      </c>
      <c r="Y24" s="3"/>
      <c r="Z24" s="51"/>
    </row>
    <row r="25" spans="1:37" ht="20.100000000000001" customHeight="1" x14ac:dyDescent="0.5">
      <c r="A25" s="282"/>
      <c r="B25" s="283"/>
      <c r="C25" s="269" t="s">
        <v>28</v>
      </c>
      <c r="D25" s="269"/>
      <c r="E25" s="290"/>
      <c r="F25" s="290"/>
      <c r="G25" s="290"/>
      <c r="H25" s="291"/>
      <c r="I25" s="6" t="s">
        <v>29</v>
      </c>
      <c r="J25" s="269" t="s">
        <v>30</v>
      </c>
      <c r="K25" s="269"/>
      <c r="L25" s="269"/>
      <c r="M25" s="278"/>
      <c r="N25" s="278"/>
      <c r="O25" s="278"/>
      <c r="P25" s="279"/>
      <c r="Q25" s="217" t="s">
        <v>31</v>
      </c>
      <c r="R25" s="192"/>
      <c r="S25" s="298"/>
      <c r="T25" s="279"/>
      <c r="U25" s="217" t="s">
        <v>32</v>
      </c>
      <c r="V25" s="192"/>
      <c r="W25" s="93"/>
      <c r="X25" s="35" t="s">
        <v>33</v>
      </c>
      <c r="Y25" s="3"/>
    </row>
    <row r="26" spans="1:37" ht="20.100000000000001" customHeight="1" x14ac:dyDescent="0.5">
      <c r="A26" s="282"/>
      <c r="B26" s="283"/>
      <c r="C26" s="350" t="s">
        <v>259</v>
      </c>
      <c r="D26" s="350"/>
      <c r="E26" s="185" t="s">
        <v>34</v>
      </c>
      <c r="F26" s="185"/>
      <c r="G26" s="185"/>
      <c r="H26" s="295"/>
      <c r="I26" s="296" t="s">
        <v>138</v>
      </c>
      <c r="J26" s="185"/>
      <c r="K26" s="185"/>
      <c r="L26" s="295"/>
      <c r="M26" s="296" t="s">
        <v>35</v>
      </c>
      <c r="N26" s="185"/>
      <c r="O26" s="185"/>
      <c r="P26" s="295"/>
      <c r="Q26" s="208" t="s">
        <v>102</v>
      </c>
      <c r="R26" s="209"/>
      <c r="S26" s="209"/>
      <c r="T26" s="209"/>
      <c r="U26" s="210"/>
      <c r="V26" s="364" t="s">
        <v>522</v>
      </c>
      <c r="W26" s="365"/>
      <c r="X26" s="366"/>
      <c r="Y26" s="3"/>
    </row>
    <row r="27" spans="1:37" ht="20.100000000000001" customHeight="1" x14ac:dyDescent="0.5">
      <c r="A27" s="282"/>
      <c r="B27" s="283"/>
      <c r="C27" s="350"/>
      <c r="D27" s="350"/>
      <c r="E27" s="287"/>
      <c r="F27" s="287"/>
      <c r="G27" s="288"/>
      <c r="H27" s="8" t="s">
        <v>29</v>
      </c>
      <c r="I27" s="289"/>
      <c r="J27" s="287"/>
      <c r="K27" s="288"/>
      <c r="L27" s="8" t="s">
        <v>29</v>
      </c>
      <c r="M27" s="289"/>
      <c r="N27" s="287"/>
      <c r="O27" s="288"/>
      <c r="P27" s="8" t="s">
        <v>29</v>
      </c>
      <c r="Q27" s="289"/>
      <c r="R27" s="287"/>
      <c r="S27" s="287"/>
      <c r="T27" s="288"/>
      <c r="U27" s="8" t="s">
        <v>29</v>
      </c>
      <c r="V27" s="364"/>
      <c r="W27" s="365"/>
      <c r="X27" s="366"/>
      <c r="Y27" s="3"/>
    </row>
    <row r="28" spans="1:37" ht="20.100000000000001" customHeight="1" x14ac:dyDescent="0.5">
      <c r="A28" s="282"/>
      <c r="B28" s="283"/>
      <c r="C28" s="269" t="s">
        <v>36</v>
      </c>
      <c r="D28" s="269"/>
      <c r="E28" s="290"/>
      <c r="F28" s="290"/>
      <c r="G28" s="290"/>
      <c r="H28" s="290"/>
      <c r="I28" s="290"/>
      <c r="J28" s="290"/>
      <c r="K28" s="290"/>
      <c r="L28" s="290"/>
      <c r="M28" s="291"/>
      <c r="N28" s="6" t="s">
        <v>22</v>
      </c>
      <c r="O28" s="269" t="s">
        <v>37</v>
      </c>
      <c r="P28" s="269"/>
      <c r="Q28" s="269"/>
      <c r="R28" s="269"/>
      <c r="S28" s="290"/>
      <c r="T28" s="290"/>
      <c r="U28" s="290"/>
      <c r="V28" s="290"/>
      <c r="W28" s="291"/>
      <c r="X28" s="35" t="s">
        <v>38</v>
      </c>
      <c r="Y28" s="3"/>
    </row>
    <row r="29" spans="1:37" ht="20.100000000000001" customHeight="1" x14ac:dyDescent="0.5">
      <c r="A29" s="282"/>
      <c r="B29" s="283"/>
      <c r="C29" s="39" t="s">
        <v>134</v>
      </c>
      <c r="D29" s="38" t="s">
        <v>136</v>
      </c>
      <c r="E29" s="279"/>
      <c r="F29" s="297"/>
      <c r="G29" s="297"/>
      <c r="H29" s="297"/>
      <c r="I29" s="297"/>
      <c r="J29" s="297"/>
      <c r="K29" s="297"/>
      <c r="L29" s="297"/>
      <c r="M29" s="297"/>
      <c r="N29" s="298"/>
      <c r="O29" s="269" t="s">
        <v>279</v>
      </c>
      <c r="P29" s="269"/>
      <c r="Q29" s="269"/>
      <c r="R29" s="269"/>
      <c r="S29" s="279"/>
      <c r="T29" s="297"/>
      <c r="U29" s="297"/>
      <c r="V29" s="297"/>
      <c r="W29" s="297"/>
      <c r="X29" s="305"/>
      <c r="Y29" s="3"/>
    </row>
    <row r="30" spans="1:37" ht="20.100000000000001" customHeight="1" x14ac:dyDescent="0.5">
      <c r="A30" s="284"/>
      <c r="B30" s="285"/>
      <c r="C30" s="39" t="s">
        <v>135</v>
      </c>
      <c r="D30" s="38" t="s">
        <v>136</v>
      </c>
      <c r="E30" s="279"/>
      <c r="F30" s="297"/>
      <c r="G30" s="297"/>
      <c r="H30" s="297"/>
      <c r="I30" s="297"/>
      <c r="J30" s="297"/>
      <c r="K30" s="297"/>
      <c r="L30" s="297"/>
      <c r="M30" s="297"/>
      <c r="N30" s="298"/>
      <c r="O30" s="269" t="s">
        <v>278</v>
      </c>
      <c r="P30" s="269"/>
      <c r="Q30" s="269"/>
      <c r="R30" s="269"/>
      <c r="S30" s="279"/>
      <c r="T30" s="297"/>
      <c r="U30" s="297"/>
      <c r="V30" s="297"/>
      <c r="W30" s="297"/>
      <c r="X30" s="305"/>
      <c r="Y30" s="3"/>
    </row>
    <row r="31" spans="1:37" ht="20.100000000000001" customHeight="1" x14ac:dyDescent="0.5">
      <c r="A31" s="299" t="s">
        <v>52</v>
      </c>
      <c r="B31" s="300"/>
      <c r="C31" s="269" t="s">
        <v>88</v>
      </c>
      <c r="D31" s="269"/>
      <c r="E31" s="278"/>
      <c r="F31" s="278"/>
      <c r="G31" s="278"/>
      <c r="H31" s="278"/>
      <c r="I31" s="279"/>
      <c r="J31" s="25" t="s">
        <v>156</v>
      </c>
      <c r="K31" s="196"/>
      <c r="L31" s="196"/>
      <c r="M31" s="196"/>
      <c r="N31" s="196"/>
      <c r="O31" s="52" t="s">
        <v>157</v>
      </c>
      <c r="P31" s="269" t="s">
        <v>39</v>
      </c>
      <c r="Q31" s="269"/>
      <c r="R31" s="269"/>
      <c r="S31" s="278"/>
      <c r="T31" s="278"/>
      <c r="U31" s="278"/>
      <c r="V31" s="278"/>
      <c r="W31" s="278"/>
      <c r="X31" s="307"/>
      <c r="Y31" s="3"/>
    </row>
    <row r="32" spans="1:37" ht="20.100000000000001" customHeight="1" x14ac:dyDescent="0.5">
      <c r="A32" s="299"/>
      <c r="B32" s="300"/>
      <c r="C32" s="303" t="s">
        <v>81</v>
      </c>
      <c r="D32" s="303"/>
      <c r="E32" s="290"/>
      <c r="F32" s="291"/>
      <c r="G32" s="7" t="s">
        <v>29</v>
      </c>
      <c r="H32" s="20" t="s">
        <v>100</v>
      </c>
      <c r="I32" s="304" t="s">
        <v>130</v>
      </c>
      <c r="J32" s="291"/>
      <c r="K32" s="20" t="s">
        <v>101</v>
      </c>
      <c r="L32" s="6" t="s">
        <v>29</v>
      </c>
      <c r="M32" s="269" t="s">
        <v>90</v>
      </c>
      <c r="N32" s="269"/>
      <c r="O32" s="269"/>
      <c r="P32" s="290"/>
      <c r="Q32" s="290"/>
      <c r="R32" s="291"/>
      <c r="S32" s="6" t="s">
        <v>22</v>
      </c>
      <c r="T32" s="269" t="s">
        <v>89</v>
      </c>
      <c r="U32" s="269"/>
      <c r="V32" s="290"/>
      <c r="W32" s="291"/>
      <c r="X32" s="35" t="s">
        <v>29</v>
      </c>
      <c r="Y32" s="3"/>
    </row>
    <row r="33" spans="1:26" ht="20.100000000000001" customHeight="1" thickBot="1" x14ac:dyDescent="0.55000000000000004">
      <c r="A33" s="301"/>
      <c r="B33" s="302"/>
      <c r="C33" s="306" t="s">
        <v>40</v>
      </c>
      <c r="D33" s="306"/>
      <c r="E33" s="308"/>
      <c r="F33" s="308"/>
      <c r="G33" s="308"/>
      <c r="H33" s="308"/>
      <c r="I33" s="308"/>
      <c r="J33" s="308"/>
      <c r="K33" s="308"/>
      <c r="L33" s="308"/>
      <c r="M33" s="308"/>
      <c r="N33" s="308"/>
      <c r="O33" s="308"/>
      <c r="P33" s="308"/>
      <c r="Q33" s="308"/>
      <c r="R33" s="308"/>
      <c r="S33" s="308"/>
      <c r="T33" s="308"/>
      <c r="U33" s="308"/>
      <c r="V33" s="308"/>
      <c r="W33" s="308"/>
      <c r="X33" s="309"/>
      <c r="Y33" s="3"/>
    </row>
    <row r="34" spans="1:26" ht="18" customHeight="1" x14ac:dyDescent="0.5">
      <c r="A34" s="363" t="s">
        <v>141</v>
      </c>
      <c r="B34" s="363"/>
      <c r="C34" s="363"/>
      <c r="D34" s="363"/>
      <c r="E34" s="363"/>
      <c r="F34" s="363"/>
      <c r="G34" s="363"/>
      <c r="H34" s="363"/>
      <c r="I34" s="363"/>
      <c r="J34" s="363"/>
      <c r="K34" s="363"/>
      <c r="L34" s="363"/>
      <c r="M34" s="363"/>
      <c r="N34" s="363"/>
      <c r="O34" s="363"/>
      <c r="P34" s="363"/>
      <c r="Q34" s="363"/>
      <c r="R34" s="363"/>
      <c r="S34" s="363"/>
      <c r="T34" s="363"/>
      <c r="U34" s="363"/>
      <c r="V34" s="363"/>
      <c r="W34" s="363"/>
      <c r="X34" s="363"/>
      <c r="Y34" s="3"/>
    </row>
    <row r="35" spans="1:26" ht="24" customHeight="1" x14ac:dyDescent="0.5">
      <c r="A35" s="268" t="s">
        <v>41</v>
      </c>
      <c r="B35" s="18"/>
      <c r="C35" s="18"/>
      <c r="D35" s="18"/>
      <c r="E35" s="272" t="s">
        <v>44</v>
      </c>
      <c r="F35" s="272"/>
      <c r="G35" s="272"/>
      <c r="H35" s="18"/>
      <c r="I35" s="19" t="s">
        <v>1</v>
      </c>
      <c r="J35" s="18"/>
      <c r="K35" s="18"/>
      <c r="L35" s="18" t="s">
        <v>2</v>
      </c>
      <c r="M35" s="18"/>
      <c r="N35" s="18"/>
      <c r="O35" s="18" t="s">
        <v>3</v>
      </c>
      <c r="P35" s="270" t="s">
        <v>45</v>
      </c>
      <c r="Q35" s="217"/>
      <c r="R35" s="269"/>
      <c r="S35" s="269"/>
      <c r="T35" s="269"/>
      <c r="U35" s="269"/>
      <c r="V35" s="269"/>
      <c r="W35" s="269"/>
      <c r="X35" s="269"/>
      <c r="Y35" s="3"/>
    </row>
    <row r="36" spans="1:26" ht="24" customHeight="1" x14ac:dyDescent="0.5">
      <c r="A36" s="266"/>
      <c r="B36" s="3" t="s">
        <v>42</v>
      </c>
      <c r="C36" s="3"/>
      <c r="D36" s="3"/>
      <c r="E36" s="3"/>
      <c r="F36" s="3"/>
      <c r="G36" s="3"/>
      <c r="H36" s="3"/>
      <c r="I36" s="3"/>
      <c r="J36" s="3"/>
      <c r="K36" s="3"/>
      <c r="L36" s="3"/>
      <c r="M36" s="3"/>
      <c r="N36" s="3"/>
      <c r="O36" s="3"/>
      <c r="P36" s="271"/>
      <c r="Q36" s="217"/>
      <c r="R36" s="269"/>
      <c r="S36" s="269"/>
      <c r="T36" s="269"/>
      <c r="U36" s="269"/>
      <c r="V36" s="269"/>
      <c r="W36" s="269"/>
      <c r="X36" s="269"/>
      <c r="Y36" s="3"/>
    </row>
    <row r="37" spans="1:26" ht="20.100000000000001" customHeight="1" x14ac:dyDescent="0.5">
      <c r="A37" s="266"/>
      <c r="B37" s="3" t="s">
        <v>43</v>
      </c>
      <c r="C37" s="3"/>
      <c r="D37" s="3"/>
      <c r="E37" s="3"/>
      <c r="F37" s="3"/>
      <c r="G37" s="3"/>
      <c r="H37" s="3"/>
      <c r="I37" s="3"/>
      <c r="J37" s="3"/>
      <c r="K37" s="3"/>
      <c r="L37" s="3"/>
      <c r="M37" s="3"/>
      <c r="N37" s="3"/>
      <c r="O37" s="3"/>
      <c r="P37" s="271"/>
      <c r="Q37" s="217" t="s">
        <v>47</v>
      </c>
      <c r="R37" s="269"/>
      <c r="S37" s="269" t="s">
        <v>48</v>
      </c>
      <c r="T37" s="269"/>
      <c r="U37" s="269" t="s">
        <v>49</v>
      </c>
      <c r="V37" s="269"/>
      <c r="W37" s="269"/>
      <c r="X37" s="269"/>
      <c r="Y37" s="48"/>
    </row>
    <row r="38" spans="1:26" ht="24" customHeight="1" x14ac:dyDescent="0.5">
      <c r="A38" s="266"/>
      <c r="B38" s="174"/>
      <c r="C38" s="174"/>
      <c r="D38" s="174"/>
      <c r="E38" s="174"/>
      <c r="F38" s="174"/>
      <c r="G38" s="174"/>
      <c r="H38" s="174"/>
      <c r="I38" s="174"/>
      <c r="J38" s="174"/>
      <c r="K38" s="174"/>
      <c r="L38" s="174"/>
      <c r="M38" s="174"/>
      <c r="N38" s="174"/>
      <c r="O38" s="174"/>
      <c r="P38" s="266" t="s">
        <v>46</v>
      </c>
      <c r="Q38" s="217"/>
      <c r="R38" s="269"/>
      <c r="S38" s="269"/>
      <c r="T38" s="269"/>
      <c r="U38" s="269"/>
      <c r="V38" s="269"/>
      <c r="W38" s="269"/>
      <c r="X38" s="269"/>
      <c r="Y38" s="3"/>
    </row>
    <row r="39" spans="1:26" ht="24" customHeight="1" x14ac:dyDescent="0.5">
      <c r="A39" s="267"/>
      <c r="B39" s="197"/>
      <c r="C39" s="197"/>
      <c r="D39" s="197"/>
      <c r="E39" s="197"/>
      <c r="F39" s="197"/>
      <c r="G39" s="197"/>
      <c r="H39" s="197"/>
      <c r="I39" s="197"/>
      <c r="J39" s="197"/>
      <c r="K39" s="197"/>
      <c r="L39" s="197"/>
      <c r="M39" s="197"/>
      <c r="N39" s="197"/>
      <c r="O39" s="197"/>
      <c r="P39" s="267"/>
      <c r="Q39" s="217"/>
      <c r="R39" s="269"/>
      <c r="S39" s="269"/>
      <c r="T39" s="269"/>
      <c r="U39" s="269"/>
      <c r="V39" s="269"/>
      <c r="W39" s="269"/>
      <c r="X39" s="269"/>
      <c r="Y39" s="3"/>
    </row>
    <row r="40" spans="1:26" ht="20.100000000000001" customHeight="1" x14ac:dyDescent="0.5">
      <c r="A40" s="265" t="s">
        <v>80</v>
      </c>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3"/>
    </row>
    <row r="41" spans="1:26" ht="39.9" customHeight="1" thickBot="1" x14ac:dyDescent="0.55000000000000004">
      <c r="A41" s="261" t="s">
        <v>139</v>
      </c>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Z41" s="1" t="s">
        <v>160</v>
      </c>
    </row>
    <row r="42" spans="1:26" ht="20.100000000000001" customHeight="1" x14ac:dyDescent="0.5">
      <c r="A42" s="27"/>
      <c r="B42" s="28"/>
      <c r="C42" s="28"/>
      <c r="D42" s="28"/>
      <c r="E42" s="28"/>
      <c r="F42" s="28"/>
      <c r="G42" s="28"/>
      <c r="H42" s="28"/>
      <c r="I42" s="28"/>
      <c r="J42" s="28"/>
      <c r="K42" s="28"/>
      <c r="L42" s="28"/>
      <c r="M42" s="28"/>
      <c r="N42" s="28"/>
      <c r="O42" s="28"/>
      <c r="P42" s="140" t="s">
        <v>234</v>
      </c>
      <c r="Q42" s="140"/>
      <c r="R42" s="29" t="s">
        <v>0</v>
      </c>
      <c r="S42" s="154">
        <f>S2</f>
        <v>0</v>
      </c>
      <c r="T42" s="29" t="s">
        <v>1</v>
      </c>
      <c r="U42" s="154">
        <f>U2</f>
        <v>0</v>
      </c>
      <c r="V42" s="29" t="s">
        <v>2</v>
      </c>
      <c r="W42" s="154">
        <f>W2</f>
        <v>0</v>
      </c>
      <c r="X42" s="30" t="s">
        <v>3</v>
      </c>
    </row>
    <row r="43" spans="1:26" ht="20.100000000000001" customHeight="1" x14ac:dyDescent="0.5">
      <c r="A43" s="262" t="s">
        <v>53</v>
      </c>
      <c r="B43" s="253"/>
      <c r="C43" s="253"/>
      <c r="D43" s="253"/>
      <c r="E43" s="137"/>
      <c r="F43" s="137"/>
      <c r="G43" s="137"/>
      <c r="H43" s="137"/>
      <c r="I43" s="137"/>
      <c r="J43" s="137"/>
      <c r="K43" s="137"/>
      <c r="L43" s="137"/>
      <c r="M43" s="137"/>
      <c r="N43" s="137"/>
      <c r="O43" s="137"/>
      <c r="P43" s="137"/>
      <c r="Q43" s="137"/>
      <c r="R43" s="137"/>
      <c r="S43" s="137"/>
      <c r="T43" s="137"/>
      <c r="U43" s="137"/>
      <c r="V43" s="137"/>
      <c r="W43" s="137"/>
      <c r="X43" s="138"/>
    </row>
    <row r="44" spans="1:26" ht="42.9" customHeight="1" x14ac:dyDescent="0.5">
      <c r="A44" s="139"/>
      <c r="B44" s="137"/>
      <c r="C44" s="137"/>
      <c r="D44" s="137"/>
      <c r="E44" s="137"/>
      <c r="F44" s="137"/>
      <c r="G44" s="137"/>
      <c r="H44" s="137"/>
      <c r="I44" s="137"/>
      <c r="J44" s="137"/>
      <c r="K44" s="137"/>
      <c r="L44" s="137"/>
      <c r="M44" s="137"/>
      <c r="N44" s="137"/>
      <c r="O44" s="137"/>
      <c r="P44" s="137"/>
      <c r="Q44" s="137"/>
      <c r="R44" s="137"/>
      <c r="S44" s="137"/>
      <c r="T44" s="137"/>
      <c r="U44" s="137"/>
      <c r="V44" s="137"/>
      <c r="W44" s="137"/>
      <c r="X44" s="138"/>
    </row>
    <row r="45" spans="1:26" ht="20.100000000000001" customHeight="1" x14ac:dyDescent="0.5">
      <c r="A45" s="32"/>
      <c r="B45" s="3"/>
      <c r="C45" s="3"/>
      <c r="D45" s="3"/>
      <c r="E45" s="3"/>
      <c r="F45" s="3"/>
      <c r="G45" s="3"/>
      <c r="H45" s="3"/>
      <c r="I45" s="253" t="s">
        <v>4</v>
      </c>
      <c r="J45" s="253"/>
      <c r="K45" s="253"/>
      <c r="L45" s="253"/>
      <c r="M45" s="253"/>
      <c r="N45" s="253" t="s">
        <v>5</v>
      </c>
      <c r="O45" s="253"/>
      <c r="P45" s="263">
        <f>P5</f>
        <v>0</v>
      </c>
      <c r="Q45" s="263"/>
      <c r="R45" s="263"/>
      <c r="S45" s="263"/>
      <c r="T45" s="263"/>
      <c r="U45" s="263"/>
      <c r="V45" s="263"/>
      <c r="W45" s="263"/>
      <c r="X45" s="264"/>
    </row>
    <row r="46" spans="1:26" ht="20.100000000000001" customHeight="1" x14ac:dyDescent="0.5">
      <c r="A46" s="32"/>
      <c r="B46" s="3"/>
      <c r="C46" s="3"/>
      <c r="D46" s="3"/>
      <c r="E46" s="3"/>
      <c r="F46" s="3"/>
      <c r="G46" s="3"/>
      <c r="H46" s="3"/>
      <c r="I46" s="137"/>
      <c r="J46" s="137"/>
      <c r="K46" s="137"/>
      <c r="L46" s="137"/>
      <c r="M46" s="137"/>
      <c r="N46" s="253" t="s">
        <v>6</v>
      </c>
      <c r="O46" s="253"/>
      <c r="P46" s="263">
        <f>P6</f>
        <v>0</v>
      </c>
      <c r="Q46" s="263"/>
      <c r="R46" s="263"/>
      <c r="S46" s="263"/>
      <c r="T46" s="263"/>
      <c r="U46" s="263"/>
      <c r="V46" s="263"/>
      <c r="W46" s="263"/>
      <c r="X46" s="264"/>
    </row>
    <row r="47" spans="1:26" ht="20.100000000000001" customHeight="1" x14ac:dyDescent="0.5">
      <c r="A47" s="32"/>
      <c r="B47" s="3"/>
      <c r="C47" s="3"/>
      <c r="D47" s="3"/>
      <c r="E47" s="3"/>
      <c r="F47" s="3"/>
      <c r="G47" s="3"/>
      <c r="H47" s="3"/>
      <c r="I47" s="137"/>
      <c r="J47" s="137"/>
      <c r="K47" s="137"/>
      <c r="L47" s="137"/>
      <c r="M47" s="137"/>
      <c r="N47" s="253" t="s">
        <v>7</v>
      </c>
      <c r="O47" s="253"/>
      <c r="P47" s="254">
        <f>P7</f>
        <v>0</v>
      </c>
      <c r="Q47" s="254"/>
      <c r="R47" s="254"/>
      <c r="S47" s="254"/>
      <c r="T47" s="254"/>
      <c r="U47" s="254"/>
      <c r="V47" s="254"/>
      <c r="W47" s="254"/>
      <c r="X47" s="255"/>
    </row>
    <row r="48" spans="1:26" ht="20.100000000000001" customHeight="1" x14ac:dyDescent="0.5">
      <c r="A48" s="32"/>
      <c r="B48" s="3"/>
      <c r="C48" s="3"/>
      <c r="D48" s="3"/>
      <c r="E48" s="3"/>
      <c r="F48" s="3"/>
      <c r="G48" s="3"/>
      <c r="H48" s="3"/>
      <c r="I48" s="3"/>
      <c r="J48" s="3"/>
      <c r="K48" s="3"/>
      <c r="L48" s="3"/>
      <c r="M48" s="3"/>
      <c r="N48" s="3"/>
      <c r="O48" s="3"/>
      <c r="P48" s="3"/>
      <c r="Q48" s="3"/>
      <c r="R48" s="3"/>
      <c r="S48" s="3"/>
      <c r="T48" s="3"/>
      <c r="U48" s="3"/>
      <c r="V48" s="3"/>
      <c r="W48" s="3"/>
      <c r="X48" s="31"/>
    </row>
    <row r="49" spans="1:33" ht="29.25" customHeight="1" x14ac:dyDescent="0.5">
      <c r="A49" s="256" t="s">
        <v>161</v>
      </c>
      <c r="B49" s="257"/>
      <c r="C49" s="257"/>
      <c r="D49" s="257"/>
      <c r="E49" s="257"/>
      <c r="F49" s="257"/>
      <c r="G49" s="257"/>
      <c r="H49" s="257"/>
      <c r="I49" s="257"/>
      <c r="J49" s="257"/>
      <c r="K49" s="257"/>
      <c r="L49" s="257"/>
      <c r="M49" s="257"/>
      <c r="N49" s="257"/>
      <c r="O49" s="257"/>
      <c r="P49" s="257"/>
      <c r="Q49" s="257"/>
      <c r="R49" s="257"/>
      <c r="S49" s="257"/>
      <c r="T49" s="257"/>
      <c r="U49" s="257"/>
      <c r="V49" s="257"/>
      <c r="W49" s="257"/>
      <c r="X49" s="258"/>
    </row>
    <row r="50" spans="1:33" ht="9" hidden="1" customHeight="1" x14ac:dyDescent="0.5">
      <c r="A50" s="33"/>
      <c r="B50" s="8"/>
      <c r="C50" s="8"/>
      <c r="D50" s="8"/>
      <c r="E50" s="8"/>
      <c r="F50" s="8"/>
      <c r="G50" s="8"/>
      <c r="H50" s="8"/>
      <c r="I50" s="8"/>
      <c r="J50" s="8"/>
      <c r="K50" s="8"/>
      <c r="L50" s="8"/>
      <c r="M50" s="8"/>
      <c r="N50" s="8"/>
      <c r="O50" s="8"/>
      <c r="P50" s="8"/>
      <c r="Q50" s="8"/>
      <c r="R50" s="8"/>
      <c r="S50" s="8"/>
      <c r="T50" s="8"/>
      <c r="U50" s="8"/>
      <c r="V50" s="8"/>
      <c r="W50" s="8"/>
      <c r="X50" s="34"/>
    </row>
    <row r="51" spans="1:33" ht="20.100000000000001" customHeight="1" x14ac:dyDescent="0.5">
      <c r="A51" s="238" t="s">
        <v>8</v>
      </c>
      <c r="B51" s="181"/>
      <c r="C51" s="181"/>
      <c r="D51" s="144" t="s">
        <v>5</v>
      </c>
      <c r="E51" s="259">
        <f>E11</f>
        <v>0</v>
      </c>
      <c r="F51" s="259"/>
      <c r="G51" s="259"/>
      <c r="H51" s="259"/>
      <c r="I51" s="259"/>
      <c r="J51" s="259"/>
      <c r="K51" s="259"/>
      <c r="L51" s="259"/>
      <c r="M51" s="259"/>
      <c r="N51" s="259"/>
      <c r="O51" s="259"/>
      <c r="P51" s="259"/>
      <c r="Q51" s="259"/>
      <c r="R51" s="259"/>
      <c r="S51" s="142" t="s">
        <v>7</v>
      </c>
      <c r="T51" s="246">
        <f>T11</f>
        <v>0</v>
      </c>
      <c r="U51" s="246"/>
      <c r="V51" s="246"/>
      <c r="W51" s="246"/>
      <c r="X51" s="247"/>
    </row>
    <row r="52" spans="1:33" ht="20.100000000000001" customHeight="1" x14ac:dyDescent="0.5">
      <c r="A52" s="238"/>
      <c r="B52" s="181"/>
      <c r="C52" s="181"/>
      <c r="D52" s="143" t="s">
        <v>6</v>
      </c>
      <c r="E52" s="260">
        <f>E12</f>
        <v>0</v>
      </c>
      <c r="F52" s="260"/>
      <c r="G52" s="260"/>
      <c r="H52" s="260"/>
      <c r="I52" s="260"/>
      <c r="J52" s="260"/>
      <c r="K52" s="260"/>
      <c r="L52" s="260"/>
      <c r="M52" s="249" t="s">
        <v>260</v>
      </c>
      <c r="N52" s="249"/>
      <c r="O52" s="228">
        <f>O12</f>
        <v>0</v>
      </c>
      <c r="P52" s="228"/>
      <c r="Q52" s="228"/>
      <c r="R52" s="71" t="s">
        <v>261</v>
      </c>
      <c r="S52" s="141" t="s">
        <v>131</v>
      </c>
      <c r="T52" s="228">
        <f>T12</f>
        <v>0</v>
      </c>
      <c r="U52" s="228"/>
      <c r="V52" s="228"/>
      <c r="W52" s="228"/>
      <c r="X52" s="250"/>
    </row>
    <row r="53" spans="1:33" ht="20.100000000000001" customHeight="1" x14ac:dyDescent="0.5">
      <c r="A53" s="238" t="s">
        <v>9</v>
      </c>
      <c r="B53" s="181"/>
      <c r="C53" s="181"/>
      <c r="D53" s="144" t="s">
        <v>5</v>
      </c>
      <c r="E53" s="245">
        <f>E13</f>
        <v>0</v>
      </c>
      <c r="F53" s="245"/>
      <c r="G53" s="245"/>
      <c r="H53" s="245"/>
      <c r="I53" s="245"/>
      <c r="J53" s="245"/>
      <c r="K53" s="245"/>
      <c r="L53" s="245"/>
      <c r="M53" s="245"/>
      <c r="N53" s="245"/>
      <c r="O53" s="245"/>
      <c r="P53" s="245"/>
      <c r="Q53" s="245"/>
      <c r="R53" s="245"/>
      <c r="S53" s="49"/>
      <c r="T53" s="246">
        <f>T13</f>
        <v>0</v>
      </c>
      <c r="U53" s="246"/>
      <c r="V53" s="246"/>
      <c r="W53" s="246"/>
      <c r="X53" s="247"/>
    </row>
    <row r="54" spans="1:33" ht="20.100000000000001" customHeight="1" x14ac:dyDescent="0.5">
      <c r="A54" s="238"/>
      <c r="B54" s="181"/>
      <c r="C54" s="181"/>
      <c r="D54" s="143" t="s">
        <v>6</v>
      </c>
      <c r="E54" s="248">
        <f>E14</f>
        <v>0</v>
      </c>
      <c r="F54" s="248"/>
      <c r="G54" s="248"/>
      <c r="H54" s="248"/>
      <c r="I54" s="248"/>
      <c r="J54" s="248"/>
      <c r="K54" s="248"/>
      <c r="L54" s="248"/>
      <c r="M54" s="249" t="s">
        <v>260</v>
      </c>
      <c r="N54" s="249"/>
      <c r="O54" s="228">
        <f>O14</f>
        <v>0</v>
      </c>
      <c r="P54" s="228"/>
      <c r="Q54" s="228"/>
      <c r="R54" s="71" t="s">
        <v>261</v>
      </c>
      <c r="S54" s="141" t="s">
        <v>140</v>
      </c>
      <c r="T54" s="228">
        <f>T14</f>
        <v>0</v>
      </c>
      <c r="U54" s="228"/>
      <c r="V54" s="228"/>
      <c r="W54" s="228"/>
      <c r="X54" s="250"/>
    </row>
    <row r="55" spans="1:33" ht="20.100000000000001" customHeight="1" x14ac:dyDescent="0.5">
      <c r="A55" s="238" t="s">
        <v>10</v>
      </c>
      <c r="B55" s="181"/>
      <c r="C55" s="181"/>
      <c r="D55" s="21" t="s">
        <v>11</v>
      </c>
      <c r="E55" s="190">
        <f>E15</f>
        <v>0</v>
      </c>
      <c r="F55" s="190"/>
      <c r="G55" s="190"/>
      <c r="H55" s="190"/>
      <c r="I55" s="190"/>
      <c r="J55" s="190"/>
      <c r="K55" s="190"/>
      <c r="L55" s="190"/>
      <c r="M55" s="190"/>
      <c r="N55" s="190"/>
      <c r="O55" s="203"/>
      <c r="P55" s="198" t="s">
        <v>121</v>
      </c>
      <c r="Q55" s="202"/>
      <c r="R55" s="239">
        <f>R15</f>
        <v>0</v>
      </c>
      <c r="S55" s="240"/>
      <c r="T55" s="240"/>
      <c r="U55" s="251"/>
      <c r="V55" s="239">
        <f>V15</f>
        <v>0</v>
      </c>
      <c r="W55" s="240"/>
      <c r="X55" s="252"/>
    </row>
    <row r="56" spans="1:33" ht="20.100000000000001" customHeight="1" x14ac:dyDescent="0.5">
      <c r="A56" s="238" t="s">
        <v>13</v>
      </c>
      <c r="B56" s="181"/>
      <c r="C56" s="181"/>
      <c r="D56" s="188" t="s">
        <v>122</v>
      </c>
      <c r="E56" s="188"/>
      <c r="F56" s="239">
        <f>F16</f>
        <v>0</v>
      </c>
      <c r="G56" s="240"/>
      <c r="H56" s="240"/>
      <c r="I56" s="240"/>
      <c r="J56" s="241" t="s">
        <v>126</v>
      </c>
      <c r="K56" s="241"/>
      <c r="L56" s="242"/>
      <c r="M56" s="183">
        <f>M16</f>
        <v>0</v>
      </c>
      <c r="N56" s="190"/>
      <c r="O56" s="190"/>
      <c r="P56" s="190"/>
      <c r="Q56" s="201" t="s">
        <v>125</v>
      </c>
      <c r="R56" s="201"/>
      <c r="S56" s="202"/>
      <c r="T56" s="239">
        <f>T16</f>
        <v>0</v>
      </c>
      <c r="U56" s="240"/>
      <c r="V56" s="240"/>
      <c r="W56" s="201" t="s">
        <v>124</v>
      </c>
      <c r="X56" s="243"/>
    </row>
    <row r="57" spans="1:33" ht="20.100000000000001" customHeight="1" x14ac:dyDescent="0.5">
      <c r="A57" s="238"/>
      <c r="B57" s="181"/>
      <c r="C57" s="181"/>
      <c r="D57" s="188" t="s">
        <v>127</v>
      </c>
      <c r="E57" s="188"/>
      <c r="F57" s="239">
        <f>F17</f>
        <v>0</v>
      </c>
      <c r="G57" s="240"/>
      <c r="H57" s="240"/>
      <c r="I57" s="240"/>
      <c r="J57" s="240"/>
      <c r="K57" s="240"/>
      <c r="L57" s="240"/>
      <c r="M57" s="240"/>
      <c r="N57" s="240"/>
      <c r="O57" s="201" t="s">
        <v>128</v>
      </c>
      <c r="P57" s="201"/>
      <c r="Q57" s="201"/>
      <c r="R57" s="202"/>
      <c r="S57" s="183">
        <f>S17</f>
        <v>0</v>
      </c>
      <c r="T57" s="190"/>
      <c r="U57" s="190"/>
      <c r="V57" s="231" t="s">
        <v>126</v>
      </c>
      <c r="W57" s="231"/>
      <c r="X57" s="244"/>
    </row>
    <row r="58" spans="1:33" ht="20.100000000000001" customHeight="1" x14ac:dyDescent="0.5">
      <c r="A58" s="238"/>
      <c r="B58" s="181"/>
      <c r="C58" s="181"/>
      <c r="D58" s="188" t="s">
        <v>123</v>
      </c>
      <c r="E58" s="188"/>
      <c r="F58" s="239">
        <f>F18</f>
        <v>0</v>
      </c>
      <c r="G58" s="240"/>
      <c r="H58" s="240"/>
      <c r="I58" s="240"/>
      <c r="J58" s="240"/>
      <c r="K58" s="240"/>
      <c r="L58" s="240"/>
      <c r="M58" s="240"/>
      <c r="N58" s="240"/>
      <c r="O58" s="201" t="s">
        <v>129</v>
      </c>
      <c r="P58" s="201"/>
      <c r="Q58" s="201"/>
      <c r="R58" s="201"/>
      <c r="S58" s="155"/>
      <c r="T58" s="155"/>
      <c r="U58" s="155"/>
      <c r="V58" s="155"/>
      <c r="W58" s="155"/>
      <c r="X58" s="158"/>
    </row>
    <row r="59" spans="1:33" ht="20.100000000000001" customHeight="1" x14ac:dyDescent="0.5">
      <c r="A59" s="229" t="s">
        <v>14</v>
      </c>
      <c r="B59" s="201"/>
      <c r="C59" s="202"/>
      <c r="D59" s="157" t="s">
        <v>0</v>
      </c>
      <c r="E59" s="156">
        <f>E19</f>
        <v>0</v>
      </c>
      <c r="F59" s="7" t="s">
        <v>1</v>
      </c>
      <c r="G59" s="230">
        <f>G19</f>
        <v>0</v>
      </c>
      <c r="H59" s="230"/>
      <c r="I59" s="7" t="s">
        <v>2</v>
      </c>
      <c r="J59" s="230">
        <f>J19</f>
        <v>0</v>
      </c>
      <c r="K59" s="230"/>
      <c r="L59" s="7" t="s">
        <v>3</v>
      </c>
      <c r="M59" s="7" t="s">
        <v>15</v>
      </c>
      <c r="N59" s="7"/>
      <c r="O59" s="231" t="s">
        <v>0</v>
      </c>
      <c r="P59" s="231"/>
      <c r="Q59" s="156">
        <f>Q19</f>
        <v>0</v>
      </c>
      <c r="R59" s="7" t="s">
        <v>1</v>
      </c>
      <c r="S59" s="156">
        <f>S19</f>
        <v>0</v>
      </c>
      <c r="T59" s="7" t="s">
        <v>2</v>
      </c>
      <c r="U59" s="156">
        <f>U19</f>
        <v>0</v>
      </c>
      <c r="V59" s="7" t="s">
        <v>3</v>
      </c>
      <c r="W59" s="7"/>
      <c r="X59" s="35" t="s">
        <v>16</v>
      </c>
    </row>
    <row r="60" spans="1:33" ht="20.100000000000001" customHeight="1" x14ac:dyDescent="0.5">
      <c r="A60" s="232" t="s">
        <v>17</v>
      </c>
      <c r="B60" s="233"/>
      <c r="C60" s="234"/>
      <c r="D60" s="21" t="s">
        <v>18</v>
      </c>
      <c r="E60" s="175" t="str">
        <f>IF($AK$6,"新築","ー")</f>
        <v>ー</v>
      </c>
      <c r="F60" s="175"/>
      <c r="G60" s="175" t="str">
        <f>IF($AK$7,"増築","ー")</f>
        <v>ー</v>
      </c>
      <c r="H60" s="175"/>
      <c r="I60" s="175"/>
      <c r="J60" s="175" t="str">
        <f>IF($AK$8,"改築","ー")</f>
        <v>ー</v>
      </c>
      <c r="K60" s="175"/>
      <c r="L60" s="175"/>
      <c r="M60" s="175" t="str">
        <f>IF($AK$9,"移転","ー")</f>
        <v>ー</v>
      </c>
      <c r="N60" s="175"/>
      <c r="O60" s="175"/>
      <c r="P60" s="175" t="str">
        <f>IF($AK$10,"外観・色彩の変更","ー")</f>
        <v>ー</v>
      </c>
      <c r="Q60" s="175"/>
      <c r="R60" s="175"/>
      <c r="S60" s="175"/>
      <c r="T60" s="175" t="str">
        <f>IF($AK$11,"（　　　　）","ー")</f>
        <v>ー</v>
      </c>
      <c r="U60" s="175"/>
      <c r="V60" s="175"/>
      <c r="W60" s="175"/>
      <c r="X60" s="176"/>
    </row>
    <row r="61" spans="1:33" ht="20.100000000000001" customHeight="1" x14ac:dyDescent="0.5">
      <c r="A61" s="235"/>
      <c r="B61" s="236"/>
      <c r="C61" s="237"/>
      <c r="D61" s="8" t="s">
        <v>19</v>
      </c>
      <c r="E61" s="175" t="str">
        <f>IF($AK$12,"新設","ー")</f>
        <v>ー</v>
      </c>
      <c r="F61" s="175"/>
      <c r="G61" s="175" t="str">
        <f>IF($AK$13,"増築","ー")</f>
        <v>ー</v>
      </c>
      <c r="H61" s="175"/>
      <c r="I61" s="175"/>
      <c r="J61" s="175" t="str">
        <f>IF($AK$14,"改築","ー")</f>
        <v>ー</v>
      </c>
      <c r="K61" s="175"/>
      <c r="L61" s="175"/>
      <c r="M61" s="175" t="str">
        <f>IF($AK$15,"移転","ー")</f>
        <v>ー</v>
      </c>
      <c r="N61" s="175"/>
      <c r="O61" s="175"/>
      <c r="P61" s="175" t="str">
        <f>IF($AK$16,"外観・色彩の変更","ー")</f>
        <v>ー</v>
      </c>
      <c r="Q61" s="175"/>
      <c r="R61" s="175"/>
      <c r="S61" s="175"/>
      <c r="T61" s="175" t="str">
        <f>IF($AK$17,"（　　　　）","ー")</f>
        <v>ー</v>
      </c>
      <c r="U61" s="175"/>
      <c r="V61" s="175"/>
      <c r="W61" s="175"/>
      <c r="X61" s="176"/>
    </row>
    <row r="62" spans="1:33" ht="20.100000000000001" customHeight="1" x14ac:dyDescent="0.5">
      <c r="A62" s="177" t="s">
        <v>51</v>
      </c>
      <c r="B62" s="178"/>
      <c r="C62" s="181" t="s">
        <v>21</v>
      </c>
      <c r="D62" s="198"/>
      <c r="E62" s="215" t="str">
        <f>IF(E22="","",E22)</f>
        <v/>
      </c>
      <c r="F62" s="216"/>
      <c r="G62" s="216"/>
      <c r="H62" s="216"/>
      <c r="I62" s="216"/>
      <c r="J62" s="216"/>
      <c r="K62" s="216"/>
      <c r="L62" s="7" t="s">
        <v>22</v>
      </c>
      <c r="M62" s="192" t="s">
        <v>23</v>
      </c>
      <c r="N62" s="191"/>
      <c r="O62" s="191"/>
      <c r="P62" s="191"/>
      <c r="Q62" s="217"/>
      <c r="R62" s="190">
        <f>R22</f>
        <v>0</v>
      </c>
      <c r="S62" s="190"/>
      <c r="T62" s="190"/>
      <c r="U62" s="190"/>
      <c r="V62" s="190"/>
      <c r="W62" s="190"/>
      <c r="X62" s="204"/>
      <c r="AA62" s="351" t="str">
        <f>IF(E22="","",E22)</f>
        <v/>
      </c>
      <c r="AB62" s="352"/>
      <c r="AC62" s="352"/>
      <c r="AD62" s="352"/>
      <c r="AE62" s="352"/>
      <c r="AF62" s="352"/>
      <c r="AG62" s="352"/>
    </row>
    <row r="63" spans="1:33" ht="20.100000000000001" customHeight="1" x14ac:dyDescent="0.5">
      <c r="A63" s="177"/>
      <c r="B63" s="178"/>
      <c r="C63" s="181" t="s">
        <v>24</v>
      </c>
      <c r="D63" s="198"/>
      <c r="E63" s="218" t="s">
        <v>25</v>
      </c>
      <c r="F63" s="174"/>
      <c r="G63" s="219" t="str">
        <f>IF(G23="","",G23)</f>
        <v/>
      </c>
      <c r="H63" s="219"/>
      <c r="I63" s="219"/>
      <c r="J63" s="219"/>
      <c r="K63" s="219"/>
      <c r="L63" s="3" t="s">
        <v>22</v>
      </c>
      <c r="M63" s="174" t="s">
        <v>54</v>
      </c>
      <c r="N63" s="174"/>
      <c r="O63" s="174"/>
      <c r="P63" s="220" t="str">
        <f>IF(P23="","",P23)</f>
        <v/>
      </c>
      <c r="Q63" s="219"/>
      <c r="R63" s="221"/>
      <c r="S63" s="3" t="s">
        <v>55</v>
      </c>
      <c r="T63" s="3" t="s">
        <v>26</v>
      </c>
      <c r="U63" s="222">
        <f>U23</f>
        <v>0</v>
      </c>
      <c r="V63" s="223"/>
      <c r="W63" s="224"/>
      <c r="X63" s="31" t="s">
        <v>22</v>
      </c>
    </row>
    <row r="64" spans="1:33" ht="20.100000000000001" customHeight="1" x14ac:dyDescent="0.5">
      <c r="A64" s="177"/>
      <c r="B64" s="178"/>
      <c r="C64" s="181" t="s">
        <v>27</v>
      </c>
      <c r="D64" s="198"/>
      <c r="E64" s="192" t="s">
        <v>25</v>
      </c>
      <c r="F64" s="191"/>
      <c r="G64" s="219" t="str">
        <f>IF(G24="","",G24)</f>
        <v/>
      </c>
      <c r="H64" s="219"/>
      <c r="I64" s="219"/>
      <c r="J64" s="219"/>
      <c r="K64" s="219"/>
      <c r="L64" s="7" t="s">
        <v>22</v>
      </c>
      <c r="M64" s="191" t="s">
        <v>54</v>
      </c>
      <c r="N64" s="191"/>
      <c r="O64" s="191"/>
      <c r="P64" s="220" t="str">
        <f>IF(P24="","",P24)</f>
        <v/>
      </c>
      <c r="Q64" s="219"/>
      <c r="R64" s="221"/>
      <c r="S64" s="7" t="s">
        <v>55</v>
      </c>
      <c r="T64" s="7" t="s">
        <v>26</v>
      </c>
      <c r="U64" s="222">
        <f>U24</f>
        <v>0</v>
      </c>
      <c r="V64" s="223"/>
      <c r="W64" s="224"/>
      <c r="X64" s="35" t="s">
        <v>22</v>
      </c>
    </row>
    <row r="65" spans="1:28" ht="20.100000000000001" customHeight="1" x14ac:dyDescent="0.5">
      <c r="A65" s="177"/>
      <c r="B65" s="178"/>
      <c r="C65" s="181" t="s">
        <v>28</v>
      </c>
      <c r="D65" s="198"/>
      <c r="E65" s="225">
        <f>E25</f>
        <v>0</v>
      </c>
      <c r="F65" s="226"/>
      <c r="G65" s="226"/>
      <c r="H65" s="226"/>
      <c r="I65" s="8" t="s">
        <v>29</v>
      </c>
      <c r="J65" s="227" t="s">
        <v>30</v>
      </c>
      <c r="K65" s="197"/>
      <c r="L65" s="217"/>
      <c r="M65" s="228">
        <f>M25</f>
        <v>0</v>
      </c>
      <c r="N65" s="228"/>
      <c r="O65" s="228"/>
      <c r="P65" s="228"/>
      <c r="Q65" s="197" t="s">
        <v>31</v>
      </c>
      <c r="R65" s="197"/>
      <c r="S65" s="228">
        <f>S25</f>
        <v>0</v>
      </c>
      <c r="T65" s="228"/>
      <c r="U65" s="197" t="s">
        <v>32</v>
      </c>
      <c r="V65" s="197"/>
      <c r="W65" s="159">
        <f>W25</f>
        <v>0</v>
      </c>
      <c r="X65" s="34" t="s">
        <v>33</v>
      </c>
    </row>
    <row r="66" spans="1:28" ht="19.5" customHeight="1" x14ac:dyDescent="0.5">
      <c r="A66" s="177"/>
      <c r="B66" s="178"/>
      <c r="C66" s="205" t="s">
        <v>287</v>
      </c>
      <c r="D66" s="189"/>
      <c r="E66" s="206" t="s">
        <v>34</v>
      </c>
      <c r="F66" s="207"/>
      <c r="G66" s="207"/>
      <c r="H66" s="207"/>
      <c r="I66" s="208" t="s">
        <v>138</v>
      </c>
      <c r="J66" s="209"/>
      <c r="K66" s="209"/>
      <c r="L66" s="210"/>
      <c r="M66" s="207" t="s">
        <v>35</v>
      </c>
      <c r="N66" s="207"/>
      <c r="O66" s="207"/>
      <c r="P66" s="207"/>
      <c r="Q66" s="211" t="str">
        <f>Q26</f>
        <v>その他（　      　）</v>
      </c>
      <c r="R66" s="211"/>
      <c r="S66" s="211"/>
      <c r="T66" s="211"/>
      <c r="U66" s="211"/>
      <c r="V66" s="207" t="str">
        <f>IF(AK19,"屋上設備無し","ー")</f>
        <v>ー</v>
      </c>
      <c r="W66" s="207"/>
      <c r="X66" s="212"/>
    </row>
    <row r="67" spans="1:28" ht="20.100000000000001" customHeight="1" x14ac:dyDescent="0.5">
      <c r="A67" s="177"/>
      <c r="B67" s="178"/>
      <c r="C67" s="188"/>
      <c r="D67" s="189"/>
      <c r="E67" s="213">
        <f t="shared" ref="E67:E72" si="0">E27</f>
        <v>0</v>
      </c>
      <c r="F67" s="214"/>
      <c r="G67" s="214"/>
      <c r="H67" s="3" t="s">
        <v>29</v>
      </c>
      <c r="I67" s="211">
        <f>I27</f>
        <v>0</v>
      </c>
      <c r="J67" s="211"/>
      <c r="K67" s="211"/>
      <c r="L67" s="3" t="s">
        <v>29</v>
      </c>
      <c r="M67" s="211">
        <f>M27</f>
        <v>0</v>
      </c>
      <c r="N67" s="211"/>
      <c r="O67" s="211"/>
      <c r="P67" s="3" t="s">
        <v>29</v>
      </c>
      <c r="Q67" s="211">
        <f>Q27</f>
        <v>0</v>
      </c>
      <c r="R67" s="211"/>
      <c r="S67" s="211"/>
      <c r="T67" s="211"/>
      <c r="U67" s="3" t="s">
        <v>29</v>
      </c>
      <c r="V67" s="207"/>
      <c r="W67" s="207"/>
      <c r="X67" s="212"/>
    </row>
    <row r="68" spans="1:28" ht="20.100000000000001" customHeight="1" x14ac:dyDescent="0.5">
      <c r="A68" s="177"/>
      <c r="B68" s="178"/>
      <c r="C68" s="181" t="s">
        <v>36</v>
      </c>
      <c r="D68" s="198"/>
      <c r="E68" s="199" t="str">
        <f>IF(E28="","",E28)</f>
        <v/>
      </c>
      <c r="F68" s="200"/>
      <c r="G68" s="200"/>
      <c r="H68" s="200"/>
      <c r="I68" s="200"/>
      <c r="J68" s="200"/>
      <c r="K68" s="200"/>
      <c r="L68" s="200"/>
      <c r="M68" s="200"/>
      <c r="N68" s="7" t="s">
        <v>22</v>
      </c>
      <c r="O68" s="198" t="s">
        <v>37</v>
      </c>
      <c r="P68" s="201"/>
      <c r="Q68" s="201"/>
      <c r="R68" s="202"/>
      <c r="S68" s="200" t="str">
        <f>IF(S28="","",S28)</f>
        <v/>
      </c>
      <c r="T68" s="200"/>
      <c r="U68" s="200"/>
      <c r="V68" s="200"/>
      <c r="W68" s="200"/>
      <c r="X68" s="35" t="s">
        <v>38</v>
      </c>
    </row>
    <row r="69" spans="1:28" ht="20.100000000000001" customHeight="1" x14ac:dyDescent="0.5">
      <c r="A69" s="177"/>
      <c r="B69" s="178"/>
      <c r="C69" s="145" t="s">
        <v>134</v>
      </c>
      <c r="D69" s="134" t="s">
        <v>136</v>
      </c>
      <c r="E69" s="183">
        <f t="shared" si="0"/>
        <v>0</v>
      </c>
      <c r="F69" s="190"/>
      <c r="G69" s="190"/>
      <c r="H69" s="190"/>
      <c r="I69" s="190"/>
      <c r="J69" s="190"/>
      <c r="K69" s="190"/>
      <c r="L69" s="190"/>
      <c r="M69" s="190"/>
      <c r="N69" s="203"/>
      <c r="O69" s="181" t="s">
        <v>285</v>
      </c>
      <c r="P69" s="181"/>
      <c r="Q69" s="181"/>
      <c r="R69" s="181"/>
      <c r="S69" s="183">
        <f>S29</f>
        <v>0</v>
      </c>
      <c r="T69" s="190"/>
      <c r="U69" s="190"/>
      <c r="V69" s="190"/>
      <c r="W69" s="190"/>
      <c r="X69" s="204"/>
    </row>
    <row r="70" spans="1:28" ht="20.100000000000001" customHeight="1" x14ac:dyDescent="0.5">
      <c r="A70" s="177"/>
      <c r="B70" s="178"/>
      <c r="C70" s="145" t="s">
        <v>135</v>
      </c>
      <c r="D70" s="134" t="s">
        <v>136</v>
      </c>
      <c r="E70" s="183">
        <f t="shared" si="0"/>
        <v>0</v>
      </c>
      <c r="F70" s="190"/>
      <c r="G70" s="190"/>
      <c r="H70" s="190"/>
      <c r="I70" s="190"/>
      <c r="J70" s="190"/>
      <c r="K70" s="190"/>
      <c r="L70" s="190"/>
      <c r="M70" s="190"/>
      <c r="N70" s="203"/>
      <c r="O70" s="181" t="s">
        <v>286</v>
      </c>
      <c r="P70" s="181"/>
      <c r="Q70" s="181"/>
      <c r="R70" s="181"/>
      <c r="S70" s="183">
        <f>S30</f>
        <v>0</v>
      </c>
      <c r="T70" s="190"/>
      <c r="U70" s="190"/>
      <c r="V70" s="190"/>
      <c r="W70" s="190"/>
      <c r="X70" s="204"/>
    </row>
    <row r="71" spans="1:28" ht="20.100000000000001" customHeight="1" x14ac:dyDescent="0.5">
      <c r="A71" s="177" t="s">
        <v>52</v>
      </c>
      <c r="B71" s="178"/>
      <c r="C71" s="181" t="s">
        <v>447</v>
      </c>
      <c r="D71" s="181"/>
      <c r="E71" s="182">
        <f t="shared" si="0"/>
        <v>0</v>
      </c>
      <c r="F71" s="182"/>
      <c r="G71" s="182"/>
      <c r="H71" s="182"/>
      <c r="I71" s="183"/>
      <c r="J71" s="184">
        <f>K31</f>
        <v>0</v>
      </c>
      <c r="K71" s="184"/>
      <c r="L71" s="184"/>
      <c r="M71" s="184"/>
      <c r="N71" s="184"/>
      <c r="O71" s="184"/>
      <c r="P71" s="185" t="s">
        <v>448</v>
      </c>
      <c r="Q71" s="185"/>
      <c r="R71" s="185"/>
      <c r="S71" s="186">
        <f>S31</f>
        <v>0</v>
      </c>
      <c r="T71" s="186"/>
      <c r="U71" s="186"/>
      <c r="V71" s="186"/>
      <c r="W71" s="186"/>
      <c r="X71" s="187"/>
    </row>
    <row r="72" spans="1:28" ht="20.100000000000001" customHeight="1" x14ac:dyDescent="0.5">
      <c r="A72" s="177"/>
      <c r="B72" s="178"/>
      <c r="C72" s="188" t="s">
        <v>81</v>
      </c>
      <c r="D72" s="189"/>
      <c r="E72" s="183">
        <f t="shared" si="0"/>
        <v>0</v>
      </c>
      <c r="F72" s="190"/>
      <c r="G72" s="7" t="s">
        <v>29</v>
      </c>
      <c r="H72" s="20" t="s">
        <v>100</v>
      </c>
      <c r="I72" s="190" t="str">
        <f>I32</f>
        <v>　</v>
      </c>
      <c r="J72" s="190"/>
      <c r="K72" s="20" t="s">
        <v>101</v>
      </c>
      <c r="L72" s="7" t="s">
        <v>29</v>
      </c>
      <c r="M72" s="191" t="s">
        <v>90</v>
      </c>
      <c r="N72" s="191"/>
      <c r="O72" s="191"/>
      <c r="P72" s="190">
        <f>P32</f>
        <v>0</v>
      </c>
      <c r="Q72" s="190"/>
      <c r="R72" s="190"/>
      <c r="S72" s="7" t="s">
        <v>22</v>
      </c>
      <c r="T72" s="192" t="s">
        <v>89</v>
      </c>
      <c r="U72" s="191"/>
      <c r="V72" s="190">
        <f>V32</f>
        <v>0</v>
      </c>
      <c r="W72" s="190"/>
      <c r="X72" s="35" t="s">
        <v>29</v>
      </c>
    </row>
    <row r="73" spans="1:28" ht="20.100000000000001" customHeight="1" thickBot="1" x14ac:dyDescent="0.55000000000000004">
      <c r="A73" s="179"/>
      <c r="B73" s="180"/>
      <c r="C73" s="193" t="s">
        <v>40</v>
      </c>
      <c r="D73" s="193"/>
      <c r="E73" s="194">
        <f>E33</f>
        <v>0</v>
      </c>
      <c r="F73" s="194"/>
      <c r="G73" s="194"/>
      <c r="H73" s="194"/>
      <c r="I73" s="194"/>
      <c r="J73" s="194"/>
      <c r="K73" s="194"/>
      <c r="L73" s="194"/>
      <c r="M73" s="194"/>
      <c r="N73" s="194"/>
      <c r="O73" s="194"/>
      <c r="P73" s="194"/>
      <c r="Q73" s="194"/>
      <c r="R73" s="194"/>
      <c r="S73" s="194"/>
      <c r="T73" s="194"/>
      <c r="U73" s="194"/>
      <c r="V73" s="194"/>
      <c r="W73" s="194"/>
      <c r="X73" s="195"/>
    </row>
    <row r="74" spans="1:28" ht="6.75" customHeight="1" x14ac:dyDescent="0.5">
      <c r="A74" s="170"/>
      <c r="B74" s="170"/>
      <c r="C74" s="170"/>
      <c r="D74" s="170"/>
      <c r="E74" s="170"/>
      <c r="F74" s="170"/>
      <c r="G74" s="170"/>
      <c r="H74" s="170"/>
      <c r="I74" s="170"/>
      <c r="J74" s="170"/>
      <c r="K74" s="170"/>
      <c r="L74" s="170"/>
      <c r="M74" s="170"/>
      <c r="N74" s="170"/>
      <c r="O74" s="170"/>
      <c r="P74" s="170"/>
      <c r="Q74" s="170"/>
      <c r="R74" s="170"/>
      <c r="S74" s="170"/>
      <c r="T74" s="170"/>
      <c r="U74" s="170"/>
      <c r="V74" s="170"/>
      <c r="W74" s="170"/>
      <c r="X74" s="170"/>
    </row>
    <row r="75" spans="1:28" ht="20.100000000000001" customHeight="1" x14ac:dyDescent="0.5">
      <c r="A75" s="171" t="s">
        <v>41</v>
      </c>
      <c r="B75" s="172">
        <f>P46</f>
        <v>0</v>
      </c>
      <c r="C75" s="173"/>
      <c r="D75" s="173"/>
      <c r="E75" s="173"/>
      <c r="F75" s="173"/>
      <c r="G75" s="173"/>
      <c r="H75" s="173"/>
      <c r="I75" s="173"/>
      <c r="J75" s="173"/>
      <c r="K75" s="173"/>
      <c r="L75" s="173"/>
      <c r="M75" s="173"/>
      <c r="N75" s="36" t="s">
        <v>99</v>
      </c>
      <c r="O75" s="37"/>
      <c r="P75" s="18"/>
      <c r="Q75" s="42"/>
      <c r="R75" s="42"/>
      <c r="S75" s="42"/>
      <c r="T75" s="42"/>
      <c r="U75" s="42"/>
      <c r="V75" s="42"/>
      <c r="W75" s="42"/>
      <c r="X75" s="46"/>
    </row>
    <row r="76" spans="1:28" ht="20.100000000000001" customHeight="1" x14ac:dyDescent="0.5">
      <c r="A76" s="171"/>
      <c r="B76" s="146" t="s">
        <v>158</v>
      </c>
      <c r="C76" s="137"/>
      <c r="D76" s="137"/>
      <c r="E76" s="137"/>
      <c r="F76" s="137"/>
      <c r="G76" s="137"/>
      <c r="H76" s="137"/>
      <c r="I76" s="137"/>
      <c r="J76" s="137"/>
      <c r="K76" s="137"/>
      <c r="L76" s="137"/>
      <c r="M76" s="137"/>
      <c r="N76" s="137"/>
      <c r="O76" s="137"/>
      <c r="P76" s="147"/>
      <c r="Q76" s="148"/>
      <c r="R76" s="148"/>
      <c r="S76" s="148"/>
      <c r="T76" s="148"/>
      <c r="U76" s="148"/>
      <c r="V76" s="148"/>
      <c r="W76" s="148"/>
      <c r="X76" s="149"/>
    </row>
    <row r="77" spans="1:28" ht="20.100000000000001" customHeight="1" x14ac:dyDescent="0.5">
      <c r="A77" s="171"/>
      <c r="B77" s="146" t="s">
        <v>159</v>
      </c>
      <c r="C77" s="137"/>
      <c r="D77" s="137"/>
      <c r="E77" s="137"/>
      <c r="F77" s="137"/>
      <c r="G77" s="137"/>
      <c r="H77" s="137"/>
      <c r="I77" s="137"/>
      <c r="J77" s="137"/>
      <c r="K77" s="137"/>
      <c r="L77" s="137"/>
      <c r="M77" s="137"/>
      <c r="N77" s="137"/>
      <c r="O77" s="137"/>
      <c r="P77" s="147"/>
      <c r="Q77" s="148"/>
      <c r="R77" s="148"/>
      <c r="S77" s="148"/>
      <c r="T77" s="148"/>
      <c r="U77" s="148"/>
      <c r="V77" s="148"/>
      <c r="W77" s="148"/>
      <c r="X77" s="149"/>
      <c r="AB77" s="16"/>
    </row>
    <row r="78" spans="1:28" ht="20.100000000000001" customHeight="1" x14ac:dyDescent="0.5">
      <c r="A78" s="171"/>
      <c r="B78" s="146"/>
      <c r="C78" s="137"/>
      <c r="D78" s="137"/>
      <c r="E78" s="137"/>
      <c r="F78" s="137"/>
      <c r="G78" s="137"/>
      <c r="H78" s="137"/>
      <c r="I78" s="137"/>
      <c r="J78" s="137"/>
      <c r="K78" s="137"/>
      <c r="L78" s="137"/>
      <c r="M78" s="137"/>
      <c r="N78" s="137"/>
      <c r="O78" s="137"/>
      <c r="P78" s="174" t="s">
        <v>44</v>
      </c>
      <c r="Q78" s="174"/>
      <c r="R78" s="174"/>
      <c r="S78" s="160"/>
      <c r="T78" s="40" t="s">
        <v>1</v>
      </c>
      <c r="U78" s="160"/>
      <c r="V78" s="40" t="s">
        <v>2</v>
      </c>
      <c r="W78" s="160"/>
      <c r="X78" s="17" t="s">
        <v>3</v>
      </c>
    </row>
    <row r="79" spans="1:28" ht="20.100000000000001" customHeight="1" x14ac:dyDescent="0.5">
      <c r="A79" s="171"/>
      <c r="B79" s="146" t="s">
        <v>95</v>
      </c>
      <c r="C79" s="148"/>
      <c r="D79" s="148"/>
      <c r="E79" s="148"/>
      <c r="F79" s="148"/>
      <c r="G79" s="148"/>
      <c r="H79" s="148"/>
      <c r="I79" s="148"/>
      <c r="J79" s="148"/>
      <c r="K79" s="148"/>
      <c r="L79" s="148"/>
      <c r="M79" s="148"/>
      <c r="N79" s="148"/>
      <c r="O79" s="148"/>
      <c r="P79" s="153"/>
      <c r="Q79" s="148"/>
      <c r="R79" s="148"/>
      <c r="S79" s="148"/>
      <c r="T79" s="148"/>
      <c r="U79" s="148"/>
      <c r="V79" s="148"/>
      <c r="W79" s="148"/>
      <c r="X79" s="149"/>
    </row>
    <row r="80" spans="1:28" ht="20.100000000000001" customHeight="1" x14ac:dyDescent="0.5">
      <c r="A80" s="171"/>
      <c r="B80" s="146" t="s">
        <v>96</v>
      </c>
      <c r="C80" s="148"/>
      <c r="D80" s="148"/>
      <c r="E80" s="148"/>
      <c r="F80" s="148"/>
      <c r="G80" s="148"/>
      <c r="H80" s="148"/>
      <c r="I80" s="148"/>
      <c r="J80" s="148"/>
      <c r="K80" s="148"/>
      <c r="L80" s="148"/>
      <c r="M80" s="148"/>
      <c r="N80" s="148"/>
      <c r="O80" s="148"/>
      <c r="P80" s="153"/>
      <c r="Q80" s="148"/>
      <c r="R80" s="148"/>
      <c r="S80" s="148"/>
      <c r="T80" s="148"/>
      <c r="U80" s="148"/>
      <c r="V80" s="148"/>
      <c r="W80" s="148"/>
      <c r="X80" s="149"/>
    </row>
    <row r="81" spans="1:24" ht="20.100000000000001" customHeight="1" x14ac:dyDescent="0.5">
      <c r="A81" s="171"/>
      <c r="B81" s="151"/>
      <c r="C81" s="152"/>
      <c r="D81" s="152"/>
      <c r="E81" s="152"/>
      <c r="F81" s="152"/>
      <c r="G81" s="152"/>
      <c r="H81" s="152"/>
      <c r="I81" s="152"/>
      <c r="J81" s="152"/>
      <c r="K81" s="152"/>
      <c r="L81" s="152"/>
      <c r="M81" s="152"/>
      <c r="N81" s="152"/>
      <c r="O81" s="44" t="s">
        <v>97</v>
      </c>
      <c r="P81" s="44"/>
      <c r="Q81" s="44"/>
      <c r="R81" s="197"/>
      <c r="S81" s="197"/>
      <c r="T81" s="197"/>
      <c r="U81" s="197"/>
      <c r="V81" s="197"/>
      <c r="W81" s="44" t="s">
        <v>98</v>
      </c>
      <c r="X81" s="47"/>
    </row>
    <row r="82" spans="1:24" ht="20.100000000000001" customHeight="1" x14ac:dyDescent="0.5">
      <c r="A82" s="150" t="s">
        <v>280</v>
      </c>
      <c r="B82" s="150"/>
      <c r="C82" s="150"/>
      <c r="D82" s="150"/>
      <c r="E82" s="150"/>
      <c r="F82" s="150"/>
      <c r="G82" s="150"/>
      <c r="H82" s="150"/>
      <c r="I82" s="150"/>
      <c r="J82" s="150"/>
      <c r="K82" s="150"/>
      <c r="L82" s="150"/>
      <c r="M82" s="150"/>
      <c r="N82" s="150"/>
      <c r="O82" s="150"/>
    </row>
  </sheetData>
  <sheetProtection algorithmName="SHA-512" hashValue="IMFkDjxUrIfL1cxYPULRb0X+sr6BQEztIoTcinYB7FC8fQRXgppu0cporR8l6HVKSUAQIHzuhBeLFdsubUlqmA==" saltValue="zDkV83ZSIRu4yp+ALU2gTw==" spinCount="100000" sheet="1" formatCells="0" formatColumns="0" formatRows="0" selectLockedCells="1" autoFilter="0"/>
  <mergeCells count="254">
    <mergeCell ref="AA62:AG62"/>
    <mergeCell ref="T61:X61"/>
    <mergeCell ref="F18:N18"/>
    <mergeCell ref="F16:I16"/>
    <mergeCell ref="J16:L16"/>
    <mergeCell ref="M16:P16"/>
    <mergeCell ref="Q16:S16"/>
    <mergeCell ref="V15:X15"/>
    <mergeCell ref="P15:Q15"/>
    <mergeCell ref="R15:U15"/>
    <mergeCell ref="R22:X22"/>
    <mergeCell ref="A34:X34"/>
    <mergeCell ref="V26:X27"/>
    <mergeCell ref="M32:O32"/>
    <mergeCell ref="T32:U32"/>
    <mergeCell ref="E32:F32"/>
    <mergeCell ref="M22:Q22"/>
    <mergeCell ref="E24:F24"/>
    <mergeCell ref="O28:R28"/>
    <mergeCell ref="U25:V25"/>
    <mergeCell ref="Q25:R25"/>
    <mergeCell ref="O52:Q52"/>
    <mergeCell ref="O54:Q54"/>
    <mergeCell ref="T16:V16"/>
    <mergeCell ref="F17:N17"/>
    <mergeCell ref="A3:D3"/>
    <mergeCell ref="A15:C15"/>
    <mergeCell ref="I5:M5"/>
    <mergeCell ref="E13:R13"/>
    <mergeCell ref="E14:L14"/>
    <mergeCell ref="T60:X60"/>
    <mergeCell ref="O14:Q14"/>
    <mergeCell ref="O12:Q12"/>
    <mergeCell ref="S17:U17"/>
    <mergeCell ref="V17:X17"/>
    <mergeCell ref="D18:E18"/>
    <mergeCell ref="A20:C21"/>
    <mergeCell ref="C24:D24"/>
    <mergeCell ref="A9:X9"/>
    <mergeCell ref="A11:C12"/>
    <mergeCell ref="A13:C14"/>
    <mergeCell ref="J25:L25"/>
    <mergeCell ref="M25:P25"/>
    <mergeCell ref="E25:H25"/>
    <mergeCell ref="O17:R17"/>
    <mergeCell ref="C25:D25"/>
    <mergeCell ref="C26:D27"/>
    <mergeCell ref="O18:R18"/>
    <mergeCell ref="A1:X1"/>
    <mergeCell ref="G19:H19"/>
    <mergeCell ref="J19:K19"/>
    <mergeCell ref="O19:P19"/>
    <mergeCell ref="N5:O5"/>
    <mergeCell ref="N6:O6"/>
    <mergeCell ref="N7:O7"/>
    <mergeCell ref="P5:X5"/>
    <mergeCell ref="P6:X6"/>
    <mergeCell ref="P7:X7"/>
    <mergeCell ref="T11:X11"/>
    <mergeCell ref="T12:X12"/>
    <mergeCell ref="T13:X13"/>
    <mergeCell ref="T14:X14"/>
    <mergeCell ref="E11:R11"/>
    <mergeCell ref="E12:L12"/>
    <mergeCell ref="M12:N12"/>
    <mergeCell ref="M14:N14"/>
    <mergeCell ref="E15:O15"/>
    <mergeCell ref="A16:C18"/>
    <mergeCell ref="D16:E16"/>
    <mergeCell ref="D17:E17"/>
    <mergeCell ref="A19:C19"/>
    <mergeCell ref="W16:X16"/>
    <mergeCell ref="C31:D31"/>
    <mergeCell ref="A31:B33"/>
    <mergeCell ref="C32:D32"/>
    <mergeCell ref="M24:O24"/>
    <mergeCell ref="P24:R24"/>
    <mergeCell ref="Q26:U26"/>
    <mergeCell ref="S25:T25"/>
    <mergeCell ref="I32:J32"/>
    <mergeCell ref="P32:R32"/>
    <mergeCell ref="O29:R29"/>
    <mergeCell ref="O30:R30"/>
    <mergeCell ref="S29:X29"/>
    <mergeCell ref="S30:X30"/>
    <mergeCell ref="C33:D33"/>
    <mergeCell ref="S31:X31"/>
    <mergeCell ref="V32:W32"/>
    <mergeCell ref="E33:X33"/>
    <mergeCell ref="C28:D28"/>
    <mergeCell ref="E22:K22"/>
    <mergeCell ref="E23:F23"/>
    <mergeCell ref="M23:O23"/>
    <mergeCell ref="P23:R23"/>
    <mergeCell ref="E31:I31"/>
    <mergeCell ref="P31:R31"/>
    <mergeCell ref="A22:B30"/>
    <mergeCell ref="C22:D22"/>
    <mergeCell ref="C23:D23"/>
    <mergeCell ref="E27:G27"/>
    <mergeCell ref="I27:K27"/>
    <mergeCell ref="M27:O27"/>
    <mergeCell ref="Q27:T27"/>
    <mergeCell ref="E28:M28"/>
    <mergeCell ref="S28:W28"/>
    <mergeCell ref="U23:W23"/>
    <mergeCell ref="U24:W24"/>
    <mergeCell ref="G23:K23"/>
    <mergeCell ref="G24:K24"/>
    <mergeCell ref="E26:H26"/>
    <mergeCell ref="I26:L26"/>
    <mergeCell ref="M26:P26"/>
    <mergeCell ref="E29:N29"/>
    <mergeCell ref="E30:N30"/>
    <mergeCell ref="A41:X41"/>
    <mergeCell ref="A43:D43"/>
    <mergeCell ref="I45:M45"/>
    <mergeCell ref="N45:O45"/>
    <mergeCell ref="P45:X45"/>
    <mergeCell ref="A40:X40"/>
    <mergeCell ref="N46:O46"/>
    <mergeCell ref="P46:X46"/>
    <mergeCell ref="P38:P39"/>
    <mergeCell ref="A35:A39"/>
    <mergeCell ref="Q38:R39"/>
    <mergeCell ref="S38:T39"/>
    <mergeCell ref="U35:X36"/>
    <mergeCell ref="U37:X37"/>
    <mergeCell ref="U38:X39"/>
    <mergeCell ref="B38:O39"/>
    <mergeCell ref="Q37:R37"/>
    <mergeCell ref="S37:T37"/>
    <mergeCell ref="Q35:R36"/>
    <mergeCell ref="S35:T36"/>
    <mergeCell ref="P35:P37"/>
    <mergeCell ref="E35:G35"/>
    <mergeCell ref="N47:O47"/>
    <mergeCell ref="P47:X47"/>
    <mergeCell ref="A49:X49"/>
    <mergeCell ref="A51:C52"/>
    <mergeCell ref="E51:R51"/>
    <mergeCell ref="T51:X51"/>
    <mergeCell ref="E52:L52"/>
    <mergeCell ref="M52:N52"/>
    <mergeCell ref="T52:X52"/>
    <mergeCell ref="A53:C54"/>
    <mergeCell ref="E53:R53"/>
    <mergeCell ref="T53:X53"/>
    <mergeCell ref="E54:L54"/>
    <mergeCell ref="M54:N54"/>
    <mergeCell ref="T54:X54"/>
    <mergeCell ref="A55:C55"/>
    <mergeCell ref="E55:O55"/>
    <mergeCell ref="P55:Q55"/>
    <mergeCell ref="R55:U55"/>
    <mergeCell ref="V55:X55"/>
    <mergeCell ref="T56:V56"/>
    <mergeCell ref="W56:X56"/>
    <mergeCell ref="D57:E57"/>
    <mergeCell ref="F57:N57"/>
    <mergeCell ref="O57:R57"/>
    <mergeCell ref="S57:U57"/>
    <mergeCell ref="V57:X57"/>
    <mergeCell ref="D58:E58"/>
    <mergeCell ref="F58:N58"/>
    <mergeCell ref="O58:R58"/>
    <mergeCell ref="A59:C59"/>
    <mergeCell ref="G59:H59"/>
    <mergeCell ref="J59:K59"/>
    <mergeCell ref="O59:P59"/>
    <mergeCell ref="A60:C61"/>
    <mergeCell ref="A56:C58"/>
    <mergeCell ref="D56:E56"/>
    <mergeCell ref="F56:I56"/>
    <mergeCell ref="J56:L56"/>
    <mergeCell ref="M56:P56"/>
    <mergeCell ref="E60:F60"/>
    <mergeCell ref="E61:F61"/>
    <mergeCell ref="G60:I60"/>
    <mergeCell ref="G61:I61"/>
    <mergeCell ref="J60:L60"/>
    <mergeCell ref="J61:L61"/>
    <mergeCell ref="M60:O60"/>
    <mergeCell ref="M61:O61"/>
    <mergeCell ref="P60:S60"/>
    <mergeCell ref="P61:S61"/>
    <mergeCell ref="Q56:S56"/>
    <mergeCell ref="A62:B70"/>
    <mergeCell ref="C62:D62"/>
    <mergeCell ref="E62:K62"/>
    <mergeCell ref="M62:Q62"/>
    <mergeCell ref="R62:X62"/>
    <mergeCell ref="C63:D63"/>
    <mergeCell ref="E63:F63"/>
    <mergeCell ref="G63:K63"/>
    <mergeCell ref="M63:O63"/>
    <mergeCell ref="P63:R63"/>
    <mergeCell ref="U63:W63"/>
    <mergeCell ref="C64:D64"/>
    <mergeCell ref="E64:F64"/>
    <mergeCell ref="G64:K64"/>
    <mergeCell ref="M64:O64"/>
    <mergeCell ref="P64:R64"/>
    <mergeCell ref="U64:W64"/>
    <mergeCell ref="C65:D65"/>
    <mergeCell ref="E65:H65"/>
    <mergeCell ref="J65:L65"/>
    <mergeCell ref="M65:P65"/>
    <mergeCell ref="Q65:R65"/>
    <mergeCell ref="S65:T65"/>
    <mergeCell ref="U65:V65"/>
    <mergeCell ref="C66:D67"/>
    <mergeCell ref="E66:H66"/>
    <mergeCell ref="I66:L66"/>
    <mergeCell ref="M66:P66"/>
    <mergeCell ref="Q66:U66"/>
    <mergeCell ref="V66:X67"/>
    <mergeCell ref="E67:G67"/>
    <mergeCell ref="I67:K67"/>
    <mergeCell ref="M67:O67"/>
    <mergeCell ref="Q67:T67"/>
    <mergeCell ref="E68:M68"/>
    <mergeCell ref="O68:R68"/>
    <mergeCell ref="S68:W68"/>
    <mergeCell ref="E69:N69"/>
    <mergeCell ref="E70:N70"/>
    <mergeCell ref="O69:R69"/>
    <mergeCell ref="O70:R70"/>
    <mergeCell ref="S69:X69"/>
    <mergeCell ref="S70:X70"/>
    <mergeCell ref="A74:X74"/>
    <mergeCell ref="A75:A81"/>
    <mergeCell ref="B75:M75"/>
    <mergeCell ref="P78:R78"/>
    <mergeCell ref="E20:X20"/>
    <mergeCell ref="E21:X21"/>
    <mergeCell ref="A71:B73"/>
    <mergeCell ref="C71:D71"/>
    <mergeCell ref="E71:I71"/>
    <mergeCell ref="J71:O71"/>
    <mergeCell ref="P71:R71"/>
    <mergeCell ref="S71:X71"/>
    <mergeCell ref="C72:D72"/>
    <mergeCell ref="E72:F72"/>
    <mergeCell ref="I72:J72"/>
    <mergeCell ref="M72:O72"/>
    <mergeCell ref="P72:R72"/>
    <mergeCell ref="T72:U72"/>
    <mergeCell ref="V72:W72"/>
    <mergeCell ref="C73:D73"/>
    <mergeCell ref="E73:X73"/>
    <mergeCell ref="K31:N31"/>
    <mergeCell ref="R81:V81"/>
    <mergeCell ref="C68:D68"/>
  </mergeCells>
  <phoneticPr fontId="3"/>
  <dataValidations count="9">
    <dataValidation type="list" allowBlank="1" sqref="E31 E71">
      <formula1>$AF$7:$AF$12</formula1>
    </dataValidation>
    <dataValidation type="list" allowBlank="1" sqref="M25:P25">
      <formula1>$AG$7:$AG$11</formula1>
    </dataValidation>
    <dataValidation type="list" allowBlank="1" sqref="M16">
      <formula1>$AH$7:$AH$10</formula1>
    </dataValidation>
    <dataValidation type="list" allowBlank="1" sqref="V15 R15 R55 V55">
      <formula1>$AA$7:$AA$18</formula1>
    </dataValidation>
    <dataValidation type="list" allowBlank="1" showErrorMessage="1" sqref="F16:I16">
      <formula1>$AB$7:$AB$12</formula1>
    </dataValidation>
    <dataValidation type="list" allowBlank="1" sqref="F17:N17">
      <formula1>$AD$7</formula1>
    </dataValidation>
    <dataValidation type="list" allowBlank="1" sqref="F18:N18">
      <formula1>$AC$7:$AC$12</formula1>
    </dataValidation>
    <dataValidation type="list" allowBlank="1" sqref="T16:V16">
      <formula1>$AI$7:$AI$19</formula1>
    </dataValidation>
    <dataValidation type="list" allowBlank="1" sqref="S17:U17">
      <formula1>$AB$7:$AB$12</formula1>
    </dataValidation>
  </dataValidations>
  <printOptions horizontalCentered="1" verticalCentered="1"/>
  <pageMargins left="0.23622047244094491" right="0.23622047244094491" top="0.15748031496062992" bottom="0.15748031496062992" header="0.11811023622047245" footer="0.11811023622047245"/>
  <pageSetup paperSize="9" scale="90" fitToHeight="2" orientation="portrait" r:id="rId1"/>
  <headerFooter>
    <oddHeader>&amp;L&amp;"游ゴシック Regular,標準"&amp;K000000第1号様式（第10条関係）&amp;C&amp;"游ゴシック Regular,標準"&amp;K000000（第1面）</oddHeader>
  </headerFooter>
  <rowBreaks count="1" manualBreakCount="1">
    <brk id="40"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38100</xdr:colOff>
                    <xdr:row>19</xdr:row>
                    <xdr:rowOff>7620</xdr:rowOff>
                  </from>
                  <to>
                    <xdr:col>5</xdr:col>
                    <xdr:colOff>266700</xdr:colOff>
                    <xdr:row>20</xdr:row>
                    <xdr:rowOff>7620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30480</xdr:colOff>
                    <xdr:row>19</xdr:row>
                    <xdr:rowOff>7620</xdr:rowOff>
                  </from>
                  <to>
                    <xdr:col>8</xdr:col>
                    <xdr:colOff>99060</xdr:colOff>
                    <xdr:row>20</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60960</xdr:colOff>
                    <xdr:row>19</xdr:row>
                    <xdr:rowOff>7620</xdr:rowOff>
                  </from>
                  <to>
                    <xdr:col>11</xdr:col>
                    <xdr:colOff>76200</xdr:colOff>
                    <xdr:row>20</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12</xdr:col>
                    <xdr:colOff>38100</xdr:colOff>
                    <xdr:row>19</xdr:row>
                    <xdr:rowOff>7620</xdr:rowOff>
                  </from>
                  <to>
                    <xdr:col>14</xdr:col>
                    <xdr:colOff>60960</xdr:colOff>
                    <xdr:row>20</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15</xdr:col>
                    <xdr:colOff>30480</xdr:colOff>
                    <xdr:row>19</xdr:row>
                    <xdr:rowOff>7620</xdr:rowOff>
                  </from>
                  <to>
                    <xdr:col>19</xdr:col>
                    <xdr:colOff>45720</xdr:colOff>
                    <xdr:row>20</xdr:row>
                    <xdr:rowOff>7620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76200</xdr:colOff>
                    <xdr:row>19</xdr:row>
                    <xdr:rowOff>7620</xdr:rowOff>
                  </from>
                  <to>
                    <xdr:col>20</xdr:col>
                    <xdr:colOff>0</xdr:colOff>
                    <xdr:row>20</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30480</xdr:colOff>
                    <xdr:row>20</xdr:row>
                    <xdr:rowOff>22860</xdr:rowOff>
                  </from>
                  <to>
                    <xdr:col>5</xdr:col>
                    <xdr:colOff>259080</xdr:colOff>
                    <xdr:row>21</xdr:row>
                    <xdr:rowOff>22860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22860</xdr:colOff>
                    <xdr:row>20</xdr:row>
                    <xdr:rowOff>22860</xdr:rowOff>
                  </from>
                  <to>
                    <xdr:col>8</xdr:col>
                    <xdr:colOff>83820</xdr:colOff>
                    <xdr:row>21</xdr:row>
                    <xdr:rowOff>22860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9</xdr:col>
                    <xdr:colOff>45720</xdr:colOff>
                    <xdr:row>20</xdr:row>
                    <xdr:rowOff>22860</xdr:rowOff>
                  </from>
                  <to>
                    <xdr:col>11</xdr:col>
                    <xdr:colOff>68580</xdr:colOff>
                    <xdr:row>21</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30480</xdr:colOff>
                    <xdr:row>20</xdr:row>
                    <xdr:rowOff>22860</xdr:rowOff>
                  </from>
                  <to>
                    <xdr:col>14</xdr:col>
                    <xdr:colOff>45720</xdr:colOff>
                    <xdr:row>21</xdr:row>
                    <xdr:rowOff>22860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15</xdr:col>
                    <xdr:colOff>22860</xdr:colOff>
                    <xdr:row>20</xdr:row>
                    <xdr:rowOff>22860</xdr:rowOff>
                  </from>
                  <to>
                    <xdr:col>19</xdr:col>
                    <xdr:colOff>38100</xdr:colOff>
                    <xdr:row>21</xdr:row>
                    <xdr:rowOff>22860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19</xdr:col>
                    <xdr:colOff>68580</xdr:colOff>
                    <xdr:row>20</xdr:row>
                    <xdr:rowOff>22860</xdr:rowOff>
                  </from>
                  <to>
                    <xdr:col>20</xdr:col>
                    <xdr:colOff>0</xdr:colOff>
                    <xdr:row>21</xdr:row>
                    <xdr:rowOff>22860</xdr:rowOff>
                  </to>
                </anchor>
              </controlPr>
            </control>
          </mc:Choice>
        </mc:AlternateContent>
        <mc:AlternateContent xmlns:mc="http://schemas.openxmlformats.org/markup-compatibility/2006">
          <mc:Choice Requires="x14">
            <control shapeId="1235" r:id="rId16" name="Option Button 211">
              <controlPr defaultSize="0" autoFill="0" autoLine="0" autoPict="0">
                <anchor moveWithCells="1">
                  <from>
                    <xdr:col>2</xdr:col>
                    <xdr:colOff>525780</xdr:colOff>
                    <xdr:row>15</xdr:row>
                    <xdr:rowOff>22860</xdr:rowOff>
                  </from>
                  <to>
                    <xdr:col>4</xdr:col>
                    <xdr:colOff>7620</xdr:colOff>
                    <xdr:row>16</xdr:row>
                    <xdr:rowOff>22860</xdr:rowOff>
                  </to>
                </anchor>
              </controlPr>
            </control>
          </mc:Choice>
        </mc:AlternateContent>
        <mc:AlternateContent xmlns:mc="http://schemas.openxmlformats.org/markup-compatibility/2006">
          <mc:Choice Requires="x14">
            <control shapeId="1240" r:id="rId17" name="Option Button 216">
              <controlPr defaultSize="0" autoFill="0" autoLine="0" autoPict="0">
                <anchor moveWithCells="1">
                  <from>
                    <xdr:col>2</xdr:col>
                    <xdr:colOff>525780</xdr:colOff>
                    <xdr:row>16</xdr:row>
                    <xdr:rowOff>22860</xdr:rowOff>
                  </from>
                  <to>
                    <xdr:col>4</xdr:col>
                    <xdr:colOff>7620</xdr:colOff>
                    <xdr:row>17</xdr:row>
                    <xdr:rowOff>22860</xdr:rowOff>
                  </to>
                </anchor>
              </controlPr>
            </control>
          </mc:Choice>
        </mc:AlternateContent>
        <mc:AlternateContent xmlns:mc="http://schemas.openxmlformats.org/markup-compatibility/2006">
          <mc:Choice Requires="x14">
            <control shapeId="1243" r:id="rId18" name="Option Button 219">
              <controlPr defaultSize="0" autoFill="0" autoLine="0" autoPict="0">
                <anchor moveWithCells="1">
                  <from>
                    <xdr:col>2</xdr:col>
                    <xdr:colOff>525780</xdr:colOff>
                    <xdr:row>17</xdr:row>
                    <xdr:rowOff>7620</xdr:rowOff>
                  </from>
                  <to>
                    <xdr:col>4</xdr:col>
                    <xdr:colOff>7620</xdr:colOff>
                    <xdr:row>18</xdr:row>
                    <xdr:rowOff>7620</xdr:rowOff>
                  </to>
                </anchor>
              </controlPr>
            </control>
          </mc:Choice>
        </mc:AlternateContent>
        <mc:AlternateContent xmlns:mc="http://schemas.openxmlformats.org/markup-compatibility/2006">
          <mc:Choice Requires="x14">
            <control shapeId="1293" r:id="rId19" name="Check Box 269">
              <controlPr defaultSize="0" autoFill="0" autoLine="0" autoPict="0">
                <anchor moveWithCells="1">
                  <from>
                    <xdr:col>18</xdr:col>
                    <xdr:colOff>83820</xdr:colOff>
                    <xdr:row>8</xdr:row>
                    <xdr:rowOff>327660</xdr:rowOff>
                  </from>
                  <to>
                    <xdr:col>19</xdr:col>
                    <xdr:colOff>76200</xdr:colOff>
                    <xdr:row>10</xdr:row>
                    <xdr:rowOff>30480</xdr:rowOff>
                  </to>
                </anchor>
              </controlPr>
            </control>
          </mc:Choice>
        </mc:AlternateContent>
        <mc:AlternateContent xmlns:mc="http://schemas.openxmlformats.org/markup-compatibility/2006">
          <mc:Choice Requires="x14">
            <control shapeId="1296" r:id="rId20" name="Check Box 272">
              <controlPr defaultSize="0" autoFill="0" autoLine="0" autoPict="0" altText="屋上設置無し">
                <anchor moveWithCells="1">
                  <from>
                    <xdr:col>20</xdr:col>
                    <xdr:colOff>304800</xdr:colOff>
                    <xdr:row>25</xdr:row>
                    <xdr:rowOff>68580</xdr:rowOff>
                  </from>
                  <to>
                    <xdr:col>21</xdr:col>
                    <xdr:colOff>274320</xdr:colOff>
                    <xdr:row>26</xdr:row>
                    <xdr:rowOff>160020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4"/>
  <sheetViews>
    <sheetView view="pageBreakPreview" zoomScale="40" zoomScaleNormal="70" zoomScaleSheetLayoutView="40" workbookViewId="0">
      <selection activeCell="G20" sqref="G20"/>
    </sheetView>
  </sheetViews>
  <sheetFormatPr defaultColWidth="11.54296875" defaultRowHeight="16.2" x14ac:dyDescent="0.5"/>
  <cols>
    <col min="1" max="1" width="11.54296875" style="62"/>
    <col min="2" max="2" width="25.90625" style="62" customWidth="1"/>
    <col min="3" max="3" width="5" style="62" customWidth="1"/>
    <col min="4" max="4" width="6.6328125" style="62" bestFit="1" customWidth="1"/>
    <col min="5" max="5" width="5" style="62" bestFit="1" customWidth="1"/>
    <col min="6" max="6" width="5" style="62" customWidth="1"/>
    <col min="7" max="7" width="41.90625" style="62" customWidth="1"/>
    <col min="8" max="16384" width="11.54296875" style="62"/>
  </cols>
  <sheetData>
    <row r="1" spans="1:7" ht="19.8" x14ac:dyDescent="0.5">
      <c r="A1" s="111" t="s">
        <v>218</v>
      </c>
    </row>
    <row r="2" spans="1:7" x14ac:dyDescent="0.5">
      <c r="A2" s="454" t="s">
        <v>162</v>
      </c>
      <c r="B2" s="454" t="s">
        <v>163</v>
      </c>
      <c r="C2" s="455" t="s">
        <v>164</v>
      </c>
      <c r="D2" s="455"/>
      <c r="E2" s="455"/>
      <c r="F2" s="455"/>
      <c r="G2" s="74" t="s">
        <v>262</v>
      </c>
    </row>
    <row r="3" spans="1:7" ht="36" customHeight="1" x14ac:dyDescent="0.5">
      <c r="A3" s="454"/>
      <c r="B3" s="454"/>
      <c r="C3" s="56" t="s">
        <v>165</v>
      </c>
      <c r="D3" s="56" t="s">
        <v>454</v>
      </c>
      <c r="E3" s="56" t="s">
        <v>455</v>
      </c>
      <c r="F3" s="56" t="s">
        <v>185</v>
      </c>
      <c r="G3" s="128" t="s">
        <v>524</v>
      </c>
    </row>
    <row r="4" spans="1:7" ht="79.2" x14ac:dyDescent="0.5">
      <c r="A4" s="454" t="s">
        <v>167</v>
      </c>
      <c r="B4" s="79" t="s">
        <v>337</v>
      </c>
      <c r="C4" s="53" t="s">
        <v>168</v>
      </c>
      <c r="D4" s="53" t="s">
        <v>168</v>
      </c>
      <c r="E4" s="53" t="s">
        <v>168</v>
      </c>
      <c r="F4" s="53" t="s">
        <v>168</v>
      </c>
      <c r="G4" s="164"/>
    </row>
    <row r="5" spans="1:7" ht="39.6" x14ac:dyDescent="0.5">
      <c r="A5" s="454"/>
      <c r="B5" s="79" t="s">
        <v>297</v>
      </c>
      <c r="C5" s="53" t="s">
        <v>168</v>
      </c>
      <c r="D5" s="53" t="s">
        <v>168</v>
      </c>
      <c r="E5" s="53" t="s">
        <v>168</v>
      </c>
      <c r="F5" s="53" t="s">
        <v>168</v>
      </c>
      <c r="G5" s="164"/>
    </row>
    <row r="6" spans="1:7" ht="26.4" x14ac:dyDescent="0.5">
      <c r="A6" s="454"/>
      <c r="B6" s="79" t="s">
        <v>298</v>
      </c>
      <c r="C6" s="53" t="s">
        <v>168</v>
      </c>
      <c r="D6" s="53" t="s">
        <v>168</v>
      </c>
      <c r="E6" s="53" t="s">
        <v>168</v>
      </c>
      <c r="F6" s="53" t="s">
        <v>168</v>
      </c>
      <c r="G6" s="164"/>
    </row>
    <row r="7" spans="1:7" ht="52.8" x14ac:dyDescent="0.5">
      <c r="A7" s="454"/>
      <c r="B7" s="79" t="s">
        <v>328</v>
      </c>
      <c r="C7" s="53" t="s">
        <v>168</v>
      </c>
      <c r="D7" s="53" t="s">
        <v>168</v>
      </c>
      <c r="E7" s="53" t="s">
        <v>168</v>
      </c>
      <c r="F7" s="53" t="s">
        <v>168</v>
      </c>
      <c r="G7" s="164"/>
    </row>
    <row r="8" spans="1:7" ht="52.8" x14ac:dyDescent="0.5">
      <c r="A8" s="454"/>
      <c r="B8" s="79" t="s">
        <v>329</v>
      </c>
      <c r="C8" s="53"/>
      <c r="D8" s="53" t="s">
        <v>168</v>
      </c>
      <c r="E8" s="53"/>
      <c r="F8" s="53"/>
      <c r="G8" s="164"/>
    </row>
    <row r="9" spans="1:7" ht="39.6" x14ac:dyDescent="0.5">
      <c r="A9" s="454"/>
      <c r="B9" s="79" t="s">
        <v>338</v>
      </c>
      <c r="C9" s="53"/>
      <c r="D9" s="53"/>
      <c r="E9" s="53"/>
      <c r="F9" s="53" t="s">
        <v>168</v>
      </c>
      <c r="G9" s="164"/>
    </row>
    <row r="10" spans="1:7" ht="39.6" x14ac:dyDescent="0.5">
      <c r="A10" s="454"/>
      <c r="B10" s="79" t="s">
        <v>300</v>
      </c>
      <c r="C10" s="53" t="s">
        <v>168</v>
      </c>
      <c r="D10" s="53" t="s">
        <v>168</v>
      </c>
      <c r="E10" s="53" t="s">
        <v>168</v>
      </c>
      <c r="F10" s="53" t="s">
        <v>168</v>
      </c>
      <c r="G10" s="164"/>
    </row>
    <row r="11" spans="1:7" ht="39.6" x14ac:dyDescent="0.5">
      <c r="A11" s="76" t="s">
        <v>193</v>
      </c>
      <c r="B11" s="77" t="s">
        <v>301</v>
      </c>
      <c r="C11" s="53" t="s">
        <v>168</v>
      </c>
      <c r="D11" s="53" t="s">
        <v>168</v>
      </c>
      <c r="E11" s="53" t="s">
        <v>168</v>
      </c>
      <c r="F11" s="53" t="s">
        <v>168</v>
      </c>
      <c r="G11" s="164"/>
    </row>
    <row r="12" spans="1:7" ht="39.6" x14ac:dyDescent="0.5">
      <c r="A12" s="447" t="s">
        <v>519</v>
      </c>
      <c r="B12" s="79" t="s">
        <v>302</v>
      </c>
      <c r="C12" s="53" t="s">
        <v>168</v>
      </c>
      <c r="D12" s="53" t="s">
        <v>168</v>
      </c>
      <c r="E12" s="53"/>
      <c r="F12" s="53"/>
      <c r="G12" s="164"/>
    </row>
    <row r="13" spans="1:7" ht="39.6" x14ac:dyDescent="0.5">
      <c r="A13" s="449"/>
      <c r="B13" s="79" t="s">
        <v>330</v>
      </c>
      <c r="C13" s="53"/>
      <c r="D13" s="53" t="s">
        <v>168</v>
      </c>
      <c r="E13" s="53"/>
      <c r="F13" s="53"/>
      <c r="G13" s="164"/>
    </row>
    <row r="14" spans="1:7" ht="79.2" x14ac:dyDescent="0.5">
      <c r="A14" s="449"/>
      <c r="B14" s="79" t="s">
        <v>339</v>
      </c>
      <c r="C14" s="53" t="s">
        <v>168</v>
      </c>
      <c r="D14" s="53" t="s">
        <v>168</v>
      </c>
      <c r="E14" s="53" t="s">
        <v>168</v>
      </c>
      <c r="F14" s="53" t="s">
        <v>168</v>
      </c>
      <c r="G14" s="164"/>
    </row>
    <row r="15" spans="1:7" ht="52.8" x14ac:dyDescent="0.5">
      <c r="A15" s="448"/>
      <c r="B15" s="79" t="s">
        <v>332</v>
      </c>
      <c r="C15" s="53" t="s">
        <v>168</v>
      </c>
      <c r="D15" s="53" t="s">
        <v>168</v>
      </c>
      <c r="E15" s="53" t="s">
        <v>168</v>
      </c>
      <c r="F15" s="53" t="s">
        <v>168</v>
      </c>
      <c r="G15" s="164"/>
    </row>
    <row r="16" spans="1:7" ht="26.4" x14ac:dyDescent="0.5">
      <c r="A16" s="447" t="s">
        <v>170</v>
      </c>
      <c r="B16" s="79" t="s">
        <v>303</v>
      </c>
      <c r="C16" s="53" t="s">
        <v>168</v>
      </c>
      <c r="D16" s="53" t="s">
        <v>168</v>
      </c>
      <c r="E16" s="53" t="s">
        <v>168</v>
      </c>
      <c r="F16" s="53" t="s">
        <v>168</v>
      </c>
      <c r="G16" s="164"/>
    </row>
    <row r="17" spans="1:7" ht="39.6" x14ac:dyDescent="0.5">
      <c r="A17" s="449"/>
      <c r="B17" s="79" t="s">
        <v>304</v>
      </c>
      <c r="C17" s="53" t="s">
        <v>168</v>
      </c>
      <c r="D17" s="53" t="s">
        <v>168</v>
      </c>
      <c r="E17" s="53" t="s">
        <v>168</v>
      </c>
      <c r="F17" s="53" t="s">
        <v>168</v>
      </c>
      <c r="G17" s="164"/>
    </row>
    <row r="18" spans="1:7" ht="26.4" x14ac:dyDescent="0.5">
      <c r="A18" s="449"/>
      <c r="B18" s="79" t="s">
        <v>333</v>
      </c>
      <c r="C18" s="53" t="s">
        <v>168</v>
      </c>
      <c r="D18" s="53" t="s">
        <v>168</v>
      </c>
      <c r="E18" s="53" t="s">
        <v>168</v>
      </c>
      <c r="F18" s="53" t="s">
        <v>168</v>
      </c>
      <c r="G18" s="164"/>
    </row>
    <row r="19" spans="1:7" ht="66" x14ac:dyDescent="0.5">
      <c r="A19" s="449"/>
      <c r="B19" s="79" t="s">
        <v>325</v>
      </c>
      <c r="C19" s="53" t="s">
        <v>168</v>
      </c>
      <c r="D19" s="53" t="s">
        <v>168</v>
      </c>
      <c r="E19" s="53" t="s">
        <v>168</v>
      </c>
      <c r="F19" s="53" t="s">
        <v>168</v>
      </c>
      <c r="G19" s="164"/>
    </row>
    <row r="20" spans="1:7" ht="39.6" x14ac:dyDescent="0.5">
      <c r="A20" s="448"/>
      <c r="B20" s="79" t="s">
        <v>306</v>
      </c>
      <c r="C20" s="53" t="s">
        <v>168</v>
      </c>
      <c r="D20" s="53" t="s">
        <v>168</v>
      </c>
      <c r="E20" s="53" t="s">
        <v>168</v>
      </c>
      <c r="F20" s="53" t="s">
        <v>168</v>
      </c>
      <c r="G20" s="164"/>
    </row>
    <row r="21" spans="1:7" ht="79.2" x14ac:dyDescent="0.5">
      <c r="A21" s="454" t="s">
        <v>171</v>
      </c>
      <c r="B21" s="79" t="s">
        <v>334</v>
      </c>
      <c r="C21" s="53" t="s">
        <v>168</v>
      </c>
      <c r="D21" s="53" t="s">
        <v>168</v>
      </c>
      <c r="E21" s="53"/>
      <c r="F21" s="53"/>
      <c r="G21" s="164"/>
    </row>
    <row r="22" spans="1:7" ht="52.8" x14ac:dyDescent="0.5">
      <c r="A22" s="454"/>
      <c r="B22" s="79" t="s">
        <v>340</v>
      </c>
      <c r="C22" s="53"/>
      <c r="D22" s="53"/>
      <c r="E22" s="53" t="s">
        <v>168</v>
      </c>
      <c r="F22" s="53" t="s">
        <v>168</v>
      </c>
      <c r="G22" s="164"/>
    </row>
    <row r="23" spans="1:7" ht="52.8" x14ac:dyDescent="0.5">
      <c r="A23" s="454"/>
      <c r="B23" s="79" t="s">
        <v>341</v>
      </c>
      <c r="C23" s="53" t="s">
        <v>168</v>
      </c>
      <c r="D23" s="53" t="s">
        <v>168</v>
      </c>
      <c r="E23" s="53" t="s">
        <v>168</v>
      </c>
      <c r="F23" s="53" t="s">
        <v>168</v>
      </c>
      <c r="G23" s="164"/>
    </row>
    <row r="24" spans="1:7" ht="26.4" x14ac:dyDescent="0.5">
      <c r="A24" s="454"/>
      <c r="B24" s="79" t="s">
        <v>308</v>
      </c>
      <c r="C24" s="53" t="s">
        <v>168</v>
      </c>
      <c r="D24" s="53" t="s">
        <v>168</v>
      </c>
      <c r="E24" s="53" t="s">
        <v>168</v>
      </c>
      <c r="F24" s="53" t="s">
        <v>168</v>
      </c>
      <c r="G24" s="164"/>
    </row>
    <row r="25" spans="1:7" ht="39.6" x14ac:dyDescent="0.5">
      <c r="A25" s="454"/>
      <c r="B25" s="79" t="s">
        <v>309</v>
      </c>
      <c r="C25" s="53" t="s">
        <v>168</v>
      </c>
      <c r="D25" s="53" t="s">
        <v>168</v>
      </c>
      <c r="E25" s="53" t="s">
        <v>168</v>
      </c>
      <c r="F25" s="53" t="s">
        <v>168</v>
      </c>
      <c r="G25" s="164"/>
    </row>
    <row r="26" spans="1:7" ht="79.2" x14ac:dyDescent="0.5">
      <c r="A26" s="454"/>
      <c r="B26" s="79" t="s">
        <v>342</v>
      </c>
      <c r="C26" s="53" t="s">
        <v>168</v>
      </c>
      <c r="D26" s="53" t="s">
        <v>168</v>
      </c>
      <c r="E26" s="53" t="s">
        <v>168</v>
      </c>
      <c r="F26" s="53" t="s">
        <v>168</v>
      </c>
      <c r="G26" s="164"/>
    </row>
    <row r="27" spans="1:7" ht="39.6" x14ac:dyDescent="0.5">
      <c r="A27" s="454" t="s">
        <v>172</v>
      </c>
      <c r="B27" s="79" t="s">
        <v>310</v>
      </c>
      <c r="C27" s="53" t="s">
        <v>168</v>
      </c>
      <c r="D27" s="53" t="s">
        <v>168</v>
      </c>
      <c r="E27" s="53" t="s">
        <v>168</v>
      </c>
      <c r="F27" s="53" t="s">
        <v>168</v>
      </c>
      <c r="G27" s="164"/>
    </row>
    <row r="28" spans="1:7" ht="26.4" x14ac:dyDescent="0.5">
      <c r="A28" s="454"/>
      <c r="B28" s="79" t="s">
        <v>311</v>
      </c>
      <c r="C28" s="53" t="s">
        <v>168</v>
      </c>
      <c r="D28" s="53" t="s">
        <v>168</v>
      </c>
      <c r="E28" s="53" t="s">
        <v>168</v>
      </c>
      <c r="F28" s="53" t="s">
        <v>168</v>
      </c>
      <c r="G28" s="164"/>
    </row>
    <row r="29" spans="1:7" ht="26.4" x14ac:dyDescent="0.5">
      <c r="A29" s="454"/>
      <c r="B29" s="79" t="s">
        <v>312</v>
      </c>
      <c r="C29" s="53" t="s">
        <v>168</v>
      </c>
      <c r="D29" s="53" t="s">
        <v>168</v>
      </c>
      <c r="E29" s="53" t="s">
        <v>168</v>
      </c>
      <c r="F29" s="53" t="s">
        <v>168</v>
      </c>
      <c r="G29" s="164"/>
    </row>
    <row r="30" spans="1:7" ht="52.8" x14ac:dyDescent="0.5">
      <c r="A30" s="454"/>
      <c r="B30" s="79" t="s">
        <v>313</v>
      </c>
      <c r="C30" s="53" t="s">
        <v>168</v>
      </c>
      <c r="D30" s="53" t="s">
        <v>168</v>
      </c>
      <c r="E30" s="53" t="s">
        <v>168</v>
      </c>
      <c r="F30" s="53" t="s">
        <v>168</v>
      </c>
      <c r="G30" s="164"/>
    </row>
    <row r="31" spans="1:7" ht="39.6" x14ac:dyDescent="0.5">
      <c r="A31" s="454"/>
      <c r="B31" s="79" t="s">
        <v>314</v>
      </c>
      <c r="C31" s="53" t="s">
        <v>168</v>
      </c>
      <c r="D31" s="53" t="s">
        <v>168</v>
      </c>
      <c r="E31" s="53" t="s">
        <v>168</v>
      </c>
      <c r="F31" s="53" t="s">
        <v>168</v>
      </c>
      <c r="G31" s="164"/>
    </row>
    <row r="32" spans="1:7" ht="52.8" x14ac:dyDescent="0.5">
      <c r="A32" s="454"/>
      <c r="B32" s="79" t="s">
        <v>335</v>
      </c>
      <c r="C32" s="53"/>
      <c r="D32" s="53" t="s">
        <v>168</v>
      </c>
      <c r="E32" s="53"/>
      <c r="F32" s="53"/>
      <c r="G32" s="164"/>
    </row>
    <row r="33" spans="1:7" ht="52.8" x14ac:dyDescent="0.5">
      <c r="A33" s="454"/>
      <c r="B33" s="79" t="s">
        <v>315</v>
      </c>
      <c r="C33" s="53" t="s">
        <v>168</v>
      </c>
      <c r="D33" s="53" t="s">
        <v>168</v>
      </c>
      <c r="E33" s="53" t="s">
        <v>168</v>
      </c>
      <c r="F33" s="53" t="s">
        <v>168</v>
      </c>
      <c r="G33" s="164"/>
    </row>
    <row r="34" spans="1:7" ht="52.8" x14ac:dyDescent="0.5">
      <c r="A34" s="454"/>
      <c r="B34" s="79" t="s">
        <v>343</v>
      </c>
      <c r="C34" s="53"/>
      <c r="D34" s="53"/>
      <c r="E34" s="53"/>
      <c r="F34" s="53" t="s">
        <v>168</v>
      </c>
      <c r="G34" s="164"/>
    </row>
    <row r="35" spans="1:7" ht="39.6" x14ac:dyDescent="0.5">
      <c r="A35" s="454"/>
      <c r="B35" s="79" t="s">
        <v>344</v>
      </c>
      <c r="C35" s="53" t="s">
        <v>168</v>
      </c>
      <c r="D35" s="53" t="s">
        <v>168</v>
      </c>
      <c r="E35" s="53" t="s">
        <v>168</v>
      </c>
      <c r="F35" s="53" t="s">
        <v>168</v>
      </c>
      <c r="G35" s="164"/>
    </row>
    <row r="36" spans="1:7" ht="39.6" x14ac:dyDescent="0.5">
      <c r="A36" s="454"/>
      <c r="B36" s="79" t="s">
        <v>345</v>
      </c>
      <c r="C36" s="53" t="s">
        <v>168</v>
      </c>
      <c r="D36" s="53" t="s">
        <v>168</v>
      </c>
      <c r="E36" s="53" t="s">
        <v>168</v>
      </c>
      <c r="F36" s="53" t="s">
        <v>168</v>
      </c>
      <c r="G36" s="164"/>
    </row>
    <row r="37" spans="1:7" ht="52.8" x14ac:dyDescent="0.5">
      <c r="A37" s="454" t="s">
        <v>173</v>
      </c>
      <c r="B37" s="79" t="s">
        <v>316</v>
      </c>
      <c r="C37" s="53" t="s">
        <v>168</v>
      </c>
      <c r="D37" s="53" t="s">
        <v>168</v>
      </c>
      <c r="E37" s="53" t="s">
        <v>168</v>
      </c>
      <c r="F37" s="53" t="s">
        <v>168</v>
      </c>
      <c r="G37" s="164"/>
    </row>
    <row r="38" spans="1:7" ht="52.8" x14ac:dyDescent="0.5">
      <c r="A38" s="454"/>
      <c r="B38" s="79" t="s">
        <v>346</v>
      </c>
      <c r="C38" s="53" t="s">
        <v>168</v>
      </c>
      <c r="D38" s="53" t="s">
        <v>168</v>
      </c>
      <c r="E38" s="53" t="s">
        <v>168</v>
      </c>
      <c r="F38" s="53" t="s">
        <v>168</v>
      </c>
      <c r="G38" s="164"/>
    </row>
    <row r="39" spans="1:7" ht="118.8" x14ac:dyDescent="0.5">
      <c r="A39" s="454" t="s">
        <v>173</v>
      </c>
      <c r="B39" s="79" t="s">
        <v>347</v>
      </c>
      <c r="C39" s="53" t="s">
        <v>168</v>
      </c>
      <c r="D39" s="53" t="s">
        <v>168</v>
      </c>
      <c r="E39" s="53" t="s">
        <v>168</v>
      </c>
      <c r="F39" s="53" t="s">
        <v>168</v>
      </c>
      <c r="G39" s="164"/>
    </row>
    <row r="40" spans="1:7" ht="66" x14ac:dyDescent="0.5">
      <c r="A40" s="454"/>
      <c r="B40" s="79" t="s">
        <v>318</v>
      </c>
      <c r="C40" s="53" t="s">
        <v>168</v>
      </c>
      <c r="D40" s="53" t="s">
        <v>168</v>
      </c>
      <c r="E40" s="53" t="s">
        <v>168</v>
      </c>
      <c r="F40" s="53" t="s">
        <v>168</v>
      </c>
      <c r="G40" s="164"/>
    </row>
    <row r="41" spans="1:7" ht="66" x14ac:dyDescent="0.5">
      <c r="A41" s="454" t="s">
        <v>174</v>
      </c>
      <c r="B41" s="79" t="s">
        <v>326</v>
      </c>
      <c r="C41" s="53" t="s">
        <v>168</v>
      </c>
      <c r="D41" s="53" t="s">
        <v>168</v>
      </c>
      <c r="E41" s="53" t="s">
        <v>168</v>
      </c>
      <c r="F41" s="53" t="s">
        <v>168</v>
      </c>
      <c r="G41" s="164"/>
    </row>
    <row r="42" spans="1:7" ht="39.6" x14ac:dyDescent="0.5">
      <c r="A42" s="454"/>
      <c r="B42" s="79" t="s">
        <v>320</v>
      </c>
      <c r="C42" s="53" t="s">
        <v>168</v>
      </c>
      <c r="D42" s="53" t="s">
        <v>168</v>
      </c>
      <c r="E42" s="53" t="s">
        <v>168</v>
      </c>
      <c r="F42" s="53" t="s">
        <v>168</v>
      </c>
      <c r="G42" s="164"/>
    </row>
    <row r="43" spans="1:7" ht="66" x14ac:dyDescent="0.5">
      <c r="A43" s="454"/>
      <c r="B43" s="79" t="s">
        <v>348</v>
      </c>
      <c r="C43" s="53"/>
      <c r="D43" s="53"/>
      <c r="E43" s="53"/>
      <c r="F43" s="53" t="s">
        <v>168</v>
      </c>
      <c r="G43" s="164"/>
    </row>
    <row r="44" spans="1:7" ht="66" x14ac:dyDescent="0.5">
      <c r="A44" s="454"/>
      <c r="B44" s="79" t="s">
        <v>321</v>
      </c>
      <c r="C44" s="53" t="s">
        <v>168</v>
      </c>
      <c r="D44" s="53" t="s">
        <v>168</v>
      </c>
      <c r="E44" s="53" t="s">
        <v>168</v>
      </c>
      <c r="F44" s="53" t="s">
        <v>168</v>
      </c>
      <c r="G44" s="164"/>
    </row>
  </sheetData>
  <sheetProtection algorithmName="SHA-512" hashValue="1/gPFa2CaopDdgpSLX4qVGL526KcMdqdaESNucfWNHxYWRGKwTMUod22Q1lhgRAGdwfCXL/bP+JCum8JyIeSlg==" saltValue="LMDrQYF6BVwiGlXAPEL/oA==" spinCount="100000" sheet="1" formatCells="0" selectLockedCells="1"/>
  <mergeCells count="11">
    <mergeCell ref="A41:A44"/>
    <mergeCell ref="A12:A15"/>
    <mergeCell ref="A21:A26"/>
    <mergeCell ref="A27:A36"/>
    <mergeCell ref="A37:A38"/>
    <mergeCell ref="C2:F2"/>
    <mergeCell ref="A4:A10"/>
    <mergeCell ref="A2:A3"/>
    <mergeCell ref="B2:B3"/>
    <mergeCell ref="A39:A40"/>
    <mergeCell ref="A16:A20"/>
  </mergeCells>
  <phoneticPr fontId="3"/>
  <pageMargins left="0.62992125984251968" right="0.62992125984251968" top="0.55118110236220474" bottom="0.35433070866141736" header="0.31496062992125984" footer="0.31496062992125984"/>
  <pageSetup paperSize="9" scale="70" orientation="portrait" r:id="rId1"/>
  <headerFooter>
    <oddHeader>&amp;L該当エリアのみ添付&amp;C（第２面）&amp;R一般地区_中低層住宅景観エリア</oddHeader>
  </headerFooter>
  <rowBreaks count="2" manualBreakCount="2">
    <brk id="20" max="6" man="1"/>
    <brk id="3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35"/>
  <sheetViews>
    <sheetView view="pageBreakPreview" zoomScale="40" zoomScaleNormal="70" zoomScaleSheetLayoutView="40" workbookViewId="0">
      <selection activeCell="D20" sqref="D20"/>
    </sheetView>
  </sheetViews>
  <sheetFormatPr defaultColWidth="11.54296875" defaultRowHeight="16.2" x14ac:dyDescent="0.5"/>
  <cols>
    <col min="1" max="1" width="11.54296875" style="62"/>
    <col min="2" max="2" width="25.36328125" style="62" customWidth="1"/>
    <col min="3" max="3" width="8.08984375" style="62" customWidth="1"/>
    <col min="4" max="4" width="54.81640625" style="62" customWidth="1"/>
    <col min="5" max="7" width="10.81640625" style="62" customWidth="1"/>
    <col min="8" max="16384" width="11.54296875" style="62"/>
  </cols>
  <sheetData>
    <row r="1" spans="1:4" ht="19.8" x14ac:dyDescent="0.5">
      <c r="A1" s="111" t="s">
        <v>218</v>
      </c>
    </row>
    <row r="2" spans="1:4" ht="24" x14ac:dyDescent="0.5">
      <c r="A2" s="454" t="s">
        <v>162</v>
      </c>
      <c r="B2" s="454" t="s">
        <v>163</v>
      </c>
      <c r="C2" s="56" t="s">
        <v>164</v>
      </c>
      <c r="D2" s="74" t="s">
        <v>262</v>
      </c>
    </row>
    <row r="3" spans="1:4" ht="19.2" x14ac:dyDescent="0.5">
      <c r="A3" s="454"/>
      <c r="B3" s="454"/>
      <c r="C3" s="56" t="s">
        <v>184</v>
      </c>
      <c r="D3" s="128" t="s">
        <v>524</v>
      </c>
    </row>
    <row r="4" spans="1:4" ht="66" x14ac:dyDescent="0.5">
      <c r="A4" s="454" t="s">
        <v>167</v>
      </c>
      <c r="B4" s="79" t="s">
        <v>349</v>
      </c>
      <c r="C4" s="53" t="s">
        <v>168</v>
      </c>
      <c r="D4" s="164"/>
    </row>
    <row r="5" spans="1:4" ht="39.6" x14ac:dyDescent="0.5">
      <c r="A5" s="454"/>
      <c r="B5" s="79" t="s">
        <v>297</v>
      </c>
      <c r="C5" s="53" t="s">
        <v>168</v>
      </c>
      <c r="D5" s="164"/>
    </row>
    <row r="6" spans="1:4" ht="26.4" x14ac:dyDescent="0.5">
      <c r="A6" s="454"/>
      <c r="B6" s="79" t="s">
        <v>298</v>
      </c>
      <c r="C6" s="53" t="s">
        <v>168</v>
      </c>
      <c r="D6" s="164"/>
    </row>
    <row r="7" spans="1:4" ht="52.8" x14ac:dyDescent="0.5">
      <c r="A7" s="454"/>
      <c r="B7" s="79" t="s">
        <v>350</v>
      </c>
      <c r="C7" s="53" t="s">
        <v>168</v>
      </c>
      <c r="D7" s="164"/>
    </row>
    <row r="8" spans="1:4" ht="39.6" x14ac:dyDescent="0.5">
      <c r="A8" s="454"/>
      <c r="B8" s="79" t="s">
        <v>300</v>
      </c>
      <c r="C8" s="53" t="s">
        <v>168</v>
      </c>
      <c r="D8" s="164"/>
    </row>
    <row r="9" spans="1:4" ht="39.6" x14ac:dyDescent="0.5">
      <c r="A9" s="76" t="s">
        <v>193</v>
      </c>
      <c r="B9" s="77" t="s">
        <v>301</v>
      </c>
      <c r="C9" s="53" t="s">
        <v>168</v>
      </c>
      <c r="D9" s="164"/>
    </row>
    <row r="10" spans="1:4" ht="79.2" x14ac:dyDescent="0.5">
      <c r="A10" s="447" t="s">
        <v>195</v>
      </c>
      <c r="B10" s="79" t="s">
        <v>339</v>
      </c>
      <c r="C10" s="53" t="s">
        <v>168</v>
      </c>
      <c r="D10" s="164"/>
    </row>
    <row r="11" spans="1:4" ht="52.8" x14ac:dyDescent="0.5">
      <c r="A11" s="448"/>
      <c r="B11" s="79" t="s">
        <v>332</v>
      </c>
      <c r="C11" s="53" t="s">
        <v>168</v>
      </c>
      <c r="D11" s="164"/>
    </row>
    <row r="12" spans="1:4" ht="26.4" x14ac:dyDescent="0.5">
      <c r="A12" s="454" t="s">
        <v>170</v>
      </c>
      <c r="B12" s="79" t="s">
        <v>303</v>
      </c>
      <c r="C12" s="53" t="s">
        <v>168</v>
      </c>
      <c r="D12" s="164"/>
    </row>
    <row r="13" spans="1:4" ht="39.6" x14ac:dyDescent="0.5">
      <c r="A13" s="454"/>
      <c r="B13" s="79" t="s">
        <v>304</v>
      </c>
      <c r="C13" s="53" t="s">
        <v>168</v>
      </c>
      <c r="D13" s="164"/>
    </row>
    <row r="14" spans="1:4" ht="26.4" x14ac:dyDescent="0.5">
      <c r="A14" s="454"/>
      <c r="B14" s="79" t="s">
        <v>333</v>
      </c>
      <c r="C14" s="53" t="s">
        <v>168</v>
      </c>
      <c r="D14" s="164"/>
    </row>
    <row r="15" spans="1:4" ht="66" x14ac:dyDescent="0.5">
      <c r="A15" s="454"/>
      <c r="B15" s="79" t="s">
        <v>325</v>
      </c>
      <c r="C15" s="53" t="s">
        <v>168</v>
      </c>
      <c r="D15" s="164"/>
    </row>
    <row r="16" spans="1:4" ht="39.6" x14ac:dyDescent="0.5">
      <c r="A16" s="454"/>
      <c r="B16" s="79" t="s">
        <v>306</v>
      </c>
      <c r="C16" s="53" t="s">
        <v>168</v>
      </c>
      <c r="D16" s="164"/>
    </row>
    <row r="17" spans="1:4" ht="52.8" x14ac:dyDescent="0.5">
      <c r="A17" s="454" t="s">
        <v>171</v>
      </c>
      <c r="B17" s="79" t="s">
        <v>340</v>
      </c>
      <c r="C17" s="53" t="s">
        <v>168</v>
      </c>
      <c r="D17" s="164"/>
    </row>
    <row r="18" spans="1:4" ht="52.8" x14ac:dyDescent="0.5">
      <c r="A18" s="454"/>
      <c r="B18" s="79" t="s">
        <v>341</v>
      </c>
      <c r="C18" s="53" t="s">
        <v>168</v>
      </c>
      <c r="D18" s="164"/>
    </row>
    <row r="19" spans="1:4" ht="26.4" x14ac:dyDescent="0.5">
      <c r="A19" s="454"/>
      <c r="B19" s="79" t="s">
        <v>308</v>
      </c>
      <c r="C19" s="53" t="s">
        <v>168</v>
      </c>
      <c r="D19" s="164"/>
    </row>
    <row r="20" spans="1:4" ht="39.6" x14ac:dyDescent="0.5">
      <c r="A20" s="454"/>
      <c r="B20" s="79" t="s">
        <v>309</v>
      </c>
      <c r="C20" s="53" t="s">
        <v>168</v>
      </c>
      <c r="D20" s="164"/>
    </row>
    <row r="21" spans="1:4" ht="79.2" x14ac:dyDescent="0.5">
      <c r="A21" s="454"/>
      <c r="B21" s="79" t="s">
        <v>342</v>
      </c>
      <c r="C21" s="53" t="s">
        <v>168</v>
      </c>
      <c r="D21" s="164"/>
    </row>
    <row r="22" spans="1:4" ht="39.6" x14ac:dyDescent="0.5">
      <c r="A22" s="447" t="s">
        <v>172</v>
      </c>
      <c r="B22" s="79" t="s">
        <v>310</v>
      </c>
      <c r="C22" s="53" t="s">
        <v>168</v>
      </c>
      <c r="D22" s="164"/>
    </row>
    <row r="23" spans="1:4" ht="26.4" x14ac:dyDescent="0.5">
      <c r="A23" s="449"/>
      <c r="B23" s="79" t="s">
        <v>311</v>
      </c>
      <c r="C23" s="53" t="s">
        <v>168</v>
      </c>
      <c r="D23" s="164"/>
    </row>
    <row r="24" spans="1:4" ht="39.6" x14ac:dyDescent="0.5">
      <c r="A24" s="449"/>
      <c r="B24" s="79" t="s">
        <v>351</v>
      </c>
      <c r="C24" s="53" t="s">
        <v>168</v>
      </c>
      <c r="D24" s="164"/>
    </row>
    <row r="25" spans="1:4" ht="52.8" x14ac:dyDescent="0.5">
      <c r="A25" s="449"/>
      <c r="B25" s="79" t="s">
        <v>313</v>
      </c>
      <c r="C25" s="53" t="s">
        <v>168</v>
      </c>
      <c r="D25" s="164"/>
    </row>
    <row r="26" spans="1:4" ht="39.6" x14ac:dyDescent="0.5">
      <c r="A26" s="449"/>
      <c r="B26" s="79" t="s">
        <v>314</v>
      </c>
      <c r="C26" s="53" t="s">
        <v>168</v>
      </c>
      <c r="D26" s="164"/>
    </row>
    <row r="27" spans="1:4" ht="52.8" x14ac:dyDescent="0.5">
      <c r="A27" s="449"/>
      <c r="B27" s="79" t="s">
        <v>315</v>
      </c>
      <c r="C27" s="53" t="s">
        <v>168</v>
      </c>
      <c r="D27" s="164"/>
    </row>
    <row r="28" spans="1:4" ht="39.6" x14ac:dyDescent="0.5">
      <c r="A28" s="449"/>
      <c r="B28" s="79" t="s">
        <v>344</v>
      </c>
      <c r="C28" s="53" t="s">
        <v>168</v>
      </c>
      <c r="D28" s="164"/>
    </row>
    <row r="29" spans="1:4" ht="39.6" x14ac:dyDescent="0.5">
      <c r="A29" s="448"/>
      <c r="B29" s="79" t="s">
        <v>345</v>
      </c>
      <c r="C29" s="53" t="s">
        <v>168</v>
      </c>
      <c r="D29" s="164"/>
    </row>
    <row r="30" spans="1:4" ht="52.8" x14ac:dyDescent="0.5">
      <c r="A30" s="454" t="s">
        <v>173</v>
      </c>
      <c r="B30" s="79" t="s">
        <v>346</v>
      </c>
      <c r="C30" s="53" t="s">
        <v>168</v>
      </c>
      <c r="D30" s="164"/>
    </row>
    <row r="31" spans="1:4" ht="118.8" x14ac:dyDescent="0.5">
      <c r="A31" s="454"/>
      <c r="B31" s="79" t="s">
        <v>347</v>
      </c>
      <c r="C31" s="53" t="s">
        <v>168</v>
      </c>
      <c r="D31" s="164"/>
    </row>
    <row r="32" spans="1:4" ht="66" x14ac:dyDescent="0.5">
      <c r="A32" s="454"/>
      <c r="B32" s="79" t="s">
        <v>318</v>
      </c>
      <c r="C32" s="53" t="s">
        <v>168</v>
      </c>
      <c r="D32" s="164"/>
    </row>
    <row r="33" spans="1:4" ht="66" x14ac:dyDescent="0.5">
      <c r="A33" s="454" t="s">
        <v>174</v>
      </c>
      <c r="B33" s="79" t="s">
        <v>326</v>
      </c>
      <c r="C33" s="53" t="s">
        <v>168</v>
      </c>
      <c r="D33" s="164"/>
    </row>
    <row r="34" spans="1:4" ht="39.6" x14ac:dyDescent="0.5">
      <c r="A34" s="454"/>
      <c r="B34" s="79" t="s">
        <v>320</v>
      </c>
      <c r="C34" s="53" t="s">
        <v>168</v>
      </c>
      <c r="D34" s="164"/>
    </row>
    <row r="35" spans="1:4" ht="66" x14ac:dyDescent="0.5">
      <c r="A35" s="454"/>
      <c r="B35" s="79" t="s">
        <v>321</v>
      </c>
      <c r="C35" s="53" t="s">
        <v>168</v>
      </c>
      <c r="D35" s="164"/>
    </row>
  </sheetData>
  <sheetProtection algorithmName="SHA-512" hashValue="pFKkwPUeKNoO3nJJ5Gd+5fpQyifcM3jD08WALPM6pi2Q0uCMsAfr+hmj0MqcWctR+Ukq7aw2AhV9VO5Ay1V1Dw==" saltValue="eMSyVvyOMzs9/SW/I+z4UA==" spinCount="100000" sheet="1" formatCells="0" selectLockedCells="1"/>
  <mergeCells count="9">
    <mergeCell ref="A30:A32"/>
    <mergeCell ref="A33:A35"/>
    <mergeCell ref="A2:A3"/>
    <mergeCell ref="B2:B3"/>
    <mergeCell ref="A10:A11"/>
    <mergeCell ref="A4:A8"/>
    <mergeCell ref="A12:A16"/>
    <mergeCell ref="A17:A21"/>
    <mergeCell ref="A22:A29"/>
  </mergeCells>
  <phoneticPr fontId="3"/>
  <pageMargins left="0.62992125984251968" right="0.62992125984251968" top="0.55118110236220474" bottom="0.35433070866141736" header="0.31496062992125984" footer="0.31496062992125984"/>
  <pageSetup paperSize="9" scale="75" orientation="portrait" r:id="rId1"/>
  <headerFooter>
    <oddHeader>&amp;L該当エリアのみ添付&amp;C（第２面）&amp;R一般地区_都市型住宅景観エリア</oddHeader>
  </headerFooter>
  <rowBreaks count="1" manualBreakCount="1">
    <brk id="2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39"/>
  <sheetViews>
    <sheetView view="pageBreakPreview" zoomScale="40" zoomScaleNormal="70" zoomScaleSheetLayoutView="40" workbookViewId="0">
      <selection activeCell="G4" sqref="G4:G39"/>
    </sheetView>
  </sheetViews>
  <sheetFormatPr defaultColWidth="11.54296875" defaultRowHeight="19.8" x14ac:dyDescent="0.5"/>
  <cols>
    <col min="2" max="2" width="23.453125" customWidth="1"/>
    <col min="3" max="3" width="5" bestFit="1" customWidth="1"/>
    <col min="4" max="5" width="5.08984375" bestFit="1" customWidth="1"/>
    <col min="6" max="6" width="5" customWidth="1"/>
    <col min="7" max="7" width="47.08984375" customWidth="1"/>
  </cols>
  <sheetData>
    <row r="1" spans="1:7" x14ac:dyDescent="0.5">
      <c r="A1" t="s">
        <v>218</v>
      </c>
    </row>
    <row r="2" spans="1:7" x14ac:dyDescent="0.5">
      <c r="A2" s="454" t="s">
        <v>162</v>
      </c>
      <c r="B2" s="454" t="s">
        <v>163</v>
      </c>
      <c r="C2" s="455" t="s">
        <v>164</v>
      </c>
      <c r="D2" s="455"/>
      <c r="E2" s="455"/>
      <c r="F2" s="455"/>
      <c r="G2" s="74" t="s">
        <v>262</v>
      </c>
    </row>
    <row r="3" spans="1:7" ht="36" x14ac:dyDescent="0.5">
      <c r="A3" s="454"/>
      <c r="B3" s="454"/>
      <c r="C3" s="56" t="s">
        <v>165</v>
      </c>
      <c r="D3" s="56" t="s">
        <v>456</v>
      </c>
      <c r="E3" s="56" t="s">
        <v>455</v>
      </c>
      <c r="F3" s="56" t="s">
        <v>185</v>
      </c>
      <c r="G3" s="128" t="s">
        <v>524</v>
      </c>
    </row>
    <row r="4" spans="1:7" ht="79.2" x14ac:dyDescent="0.5">
      <c r="A4" s="454" t="s">
        <v>167</v>
      </c>
      <c r="B4" s="79" t="s">
        <v>352</v>
      </c>
      <c r="C4" s="53" t="s">
        <v>168</v>
      </c>
      <c r="D4" s="53" t="s">
        <v>168</v>
      </c>
      <c r="E4" s="53" t="s">
        <v>168</v>
      </c>
      <c r="F4" s="53" t="s">
        <v>168</v>
      </c>
      <c r="G4" s="164"/>
    </row>
    <row r="5" spans="1:7" ht="39.6" x14ac:dyDescent="0.5">
      <c r="A5" s="454"/>
      <c r="B5" s="79" t="s">
        <v>297</v>
      </c>
      <c r="C5" s="53" t="s">
        <v>168</v>
      </c>
      <c r="D5" s="53" t="s">
        <v>168</v>
      </c>
      <c r="E5" s="53" t="s">
        <v>168</v>
      </c>
      <c r="F5" s="53" t="s">
        <v>168</v>
      </c>
      <c r="G5" s="164"/>
    </row>
    <row r="6" spans="1:7" ht="39.6" x14ac:dyDescent="0.5">
      <c r="A6" s="454"/>
      <c r="B6" s="79" t="s">
        <v>298</v>
      </c>
      <c r="C6" s="53" t="s">
        <v>168</v>
      </c>
      <c r="D6" s="53" t="s">
        <v>168</v>
      </c>
      <c r="E6" s="53" t="s">
        <v>168</v>
      </c>
      <c r="F6" s="53" t="s">
        <v>168</v>
      </c>
      <c r="G6" s="164"/>
    </row>
    <row r="7" spans="1:7" ht="66" x14ac:dyDescent="0.5">
      <c r="A7" s="454"/>
      <c r="B7" s="79" t="s">
        <v>328</v>
      </c>
      <c r="C7" s="53" t="s">
        <v>168</v>
      </c>
      <c r="D7" s="53" t="s">
        <v>168</v>
      </c>
      <c r="E7" s="53" t="s">
        <v>168</v>
      </c>
      <c r="F7" s="53" t="s">
        <v>168</v>
      </c>
      <c r="G7" s="164"/>
    </row>
    <row r="8" spans="1:7" ht="52.8" x14ac:dyDescent="0.5">
      <c r="A8" s="454"/>
      <c r="B8" s="79" t="s">
        <v>300</v>
      </c>
      <c r="C8" s="53" t="s">
        <v>168</v>
      </c>
      <c r="D8" s="53" t="s">
        <v>168</v>
      </c>
      <c r="E8" s="53" t="s">
        <v>168</v>
      </c>
      <c r="F8" s="53" t="s">
        <v>168</v>
      </c>
      <c r="G8" s="164"/>
    </row>
    <row r="9" spans="1:7" ht="39.6" x14ac:dyDescent="0.5">
      <c r="A9" s="76" t="s">
        <v>193</v>
      </c>
      <c r="B9" s="77" t="s">
        <v>301</v>
      </c>
      <c r="C9" s="53" t="s">
        <v>168</v>
      </c>
      <c r="D9" s="53" t="s">
        <v>168</v>
      </c>
      <c r="E9" s="53" t="s">
        <v>168</v>
      </c>
      <c r="F9" s="53" t="s">
        <v>168</v>
      </c>
      <c r="G9" s="164"/>
    </row>
    <row r="10" spans="1:7" ht="92.4" x14ac:dyDescent="0.5">
      <c r="A10" s="447" t="s">
        <v>195</v>
      </c>
      <c r="B10" s="79" t="s">
        <v>339</v>
      </c>
      <c r="C10" s="53" t="s">
        <v>168</v>
      </c>
      <c r="D10" s="53" t="s">
        <v>168</v>
      </c>
      <c r="E10" s="53" t="s">
        <v>168</v>
      </c>
      <c r="F10" s="53" t="s">
        <v>168</v>
      </c>
      <c r="G10" s="164"/>
    </row>
    <row r="11" spans="1:7" ht="52.8" x14ac:dyDescent="0.5">
      <c r="A11" s="449"/>
      <c r="B11" s="79" t="s">
        <v>332</v>
      </c>
      <c r="C11" s="53" t="s">
        <v>168</v>
      </c>
      <c r="D11" s="53" t="s">
        <v>168</v>
      </c>
      <c r="E11" s="53" t="s">
        <v>168</v>
      </c>
      <c r="F11" s="53" t="s">
        <v>168</v>
      </c>
      <c r="G11" s="164"/>
    </row>
    <row r="12" spans="1:7" ht="79.2" x14ac:dyDescent="0.5">
      <c r="A12" s="448"/>
      <c r="B12" s="79" t="s">
        <v>353</v>
      </c>
      <c r="C12" s="53" t="s">
        <v>168</v>
      </c>
      <c r="D12" s="53" t="s">
        <v>168</v>
      </c>
      <c r="E12" s="53" t="s">
        <v>168</v>
      </c>
      <c r="F12" s="53" t="s">
        <v>168</v>
      </c>
      <c r="G12" s="164"/>
    </row>
    <row r="13" spans="1:7" ht="39.6" x14ac:dyDescent="0.5">
      <c r="A13" s="454" t="s">
        <v>170</v>
      </c>
      <c r="B13" s="79" t="s">
        <v>303</v>
      </c>
      <c r="C13" s="53" t="s">
        <v>168</v>
      </c>
      <c r="D13" s="53" t="s">
        <v>168</v>
      </c>
      <c r="E13" s="53" t="s">
        <v>168</v>
      </c>
      <c r="F13" s="53" t="s">
        <v>168</v>
      </c>
      <c r="G13" s="164"/>
    </row>
    <row r="14" spans="1:7" ht="39.6" x14ac:dyDescent="0.5">
      <c r="A14" s="454"/>
      <c r="B14" s="79" t="s">
        <v>304</v>
      </c>
      <c r="C14" s="53" t="s">
        <v>168</v>
      </c>
      <c r="D14" s="53" t="s">
        <v>168</v>
      </c>
      <c r="E14" s="53" t="s">
        <v>168</v>
      </c>
      <c r="F14" s="53" t="s">
        <v>168</v>
      </c>
      <c r="G14" s="164"/>
    </row>
    <row r="15" spans="1:7" ht="39.6" x14ac:dyDescent="0.5">
      <c r="A15" s="454"/>
      <c r="B15" s="79" t="s">
        <v>354</v>
      </c>
      <c r="C15" s="53" t="s">
        <v>168</v>
      </c>
      <c r="D15" s="53" t="s">
        <v>168</v>
      </c>
      <c r="E15" s="53" t="s">
        <v>168</v>
      </c>
      <c r="F15" s="53" t="s">
        <v>168</v>
      </c>
      <c r="G15" s="164"/>
    </row>
    <row r="16" spans="1:7" ht="52.8" x14ac:dyDescent="0.5">
      <c r="A16" s="454"/>
      <c r="B16" s="79" t="s">
        <v>355</v>
      </c>
      <c r="C16" s="53" t="s">
        <v>168</v>
      </c>
      <c r="D16" s="53" t="s">
        <v>168</v>
      </c>
      <c r="E16" s="53" t="s">
        <v>168</v>
      </c>
      <c r="F16" s="53" t="s">
        <v>168</v>
      </c>
      <c r="G16" s="164"/>
    </row>
    <row r="17" spans="1:7" ht="79.2" x14ac:dyDescent="0.5">
      <c r="A17" s="454"/>
      <c r="B17" s="79" t="s">
        <v>325</v>
      </c>
      <c r="C17" s="53" t="s">
        <v>168</v>
      </c>
      <c r="D17" s="53" t="s">
        <v>168</v>
      </c>
      <c r="E17" s="53" t="s">
        <v>168</v>
      </c>
      <c r="F17" s="53" t="s">
        <v>168</v>
      </c>
      <c r="G17" s="164"/>
    </row>
    <row r="18" spans="1:7" ht="39.6" x14ac:dyDescent="0.5">
      <c r="A18" s="454"/>
      <c r="B18" s="79" t="s">
        <v>306</v>
      </c>
      <c r="C18" s="53" t="s">
        <v>168</v>
      </c>
      <c r="D18" s="53" t="s">
        <v>168</v>
      </c>
      <c r="E18" s="53" t="s">
        <v>168</v>
      </c>
      <c r="F18" s="53" t="s">
        <v>168</v>
      </c>
      <c r="G18" s="164"/>
    </row>
    <row r="19" spans="1:7" ht="79.2" x14ac:dyDescent="0.5">
      <c r="A19" s="454" t="s">
        <v>171</v>
      </c>
      <c r="B19" s="79" t="s">
        <v>356</v>
      </c>
      <c r="C19" s="53" t="s">
        <v>168</v>
      </c>
      <c r="D19" s="53" t="s">
        <v>168</v>
      </c>
      <c r="E19" s="53"/>
      <c r="F19" s="53"/>
      <c r="G19" s="164"/>
    </row>
    <row r="20" spans="1:7" ht="52.8" x14ac:dyDescent="0.5">
      <c r="A20" s="454"/>
      <c r="B20" s="79" t="s">
        <v>340</v>
      </c>
      <c r="C20" s="53"/>
      <c r="D20" s="53"/>
      <c r="E20" s="53" t="s">
        <v>168</v>
      </c>
      <c r="F20" s="53" t="s">
        <v>168</v>
      </c>
      <c r="G20" s="164"/>
    </row>
    <row r="21" spans="1:7" ht="52.8" x14ac:dyDescent="0.5">
      <c r="A21" s="454"/>
      <c r="B21" s="79" t="s">
        <v>341</v>
      </c>
      <c r="C21" s="53" t="s">
        <v>168</v>
      </c>
      <c r="D21" s="53" t="s">
        <v>168</v>
      </c>
      <c r="E21" s="53" t="s">
        <v>168</v>
      </c>
      <c r="F21" s="53" t="s">
        <v>168</v>
      </c>
      <c r="G21" s="164"/>
    </row>
    <row r="22" spans="1:7" ht="26.4" x14ac:dyDescent="0.5">
      <c r="A22" s="454"/>
      <c r="B22" s="79" t="s">
        <v>308</v>
      </c>
      <c r="C22" s="53" t="s">
        <v>168</v>
      </c>
      <c r="D22" s="53" t="s">
        <v>168</v>
      </c>
      <c r="E22" s="53" t="s">
        <v>168</v>
      </c>
      <c r="F22" s="53" t="s">
        <v>168</v>
      </c>
      <c r="G22" s="164"/>
    </row>
    <row r="23" spans="1:7" ht="52.8" x14ac:dyDescent="0.5">
      <c r="A23" s="454"/>
      <c r="B23" s="79" t="s">
        <v>309</v>
      </c>
      <c r="C23" s="53" t="s">
        <v>168</v>
      </c>
      <c r="D23" s="53" t="s">
        <v>168</v>
      </c>
      <c r="E23" s="53" t="s">
        <v>168</v>
      </c>
      <c r="F23" s="53" t="s">
        <v>168</v>
      </c>
      <c r="G23" s="164"/>
    </row>
    <row r="24" spans="1:7" ht="79.2" x14ac:dyDescent="0.5">
      <c r="A24" s="454"/>
      <c r="B24" s="79" t="s">
        <v>342</v>
      </c>
      <c r="C24" s="53" t="s">
        <v>168</v>
      </c>
      <c r="D24" s="53" t="s">
        <v>168</v>
      </c>
      <c r="E24" s="53" t="s">
        <v>168</v>
      </c>
      <c r="F24" s="53" t="s">
        <v>168</v>
      </c>
      <c r="G24" s="164"/>
    </row>
    <row r="25" spans="1:7" ht="52.8" x14ac:dyDescent="0.5">
      <c r="A25" s="454" t="s">
        <v>172</v>
      </c>
      <c r="B25" s="79" t="s">
        <v>310</v>
      </c>
      <c r="C25" s="53" t="s">
        <v>168</v>
      </c>
      <c r="D25" s="53" t="s">
        <v>168</v>
      </c>
      <c r="E25" s="53" t="s">
        <v>168</v>
      </c>
      <c r="F25" s="53" t="s">
        <v>168</v>
      </c>
      <c r="G25" s="164"/>
    </row>
    <row r="26" spans="1:7" ht="39.6" x14ac:dyDescent="0.5">
      <c r="A26" s="454"/>
      <c r="B26" s="79" t="s">
        <v>311</v>
      </c>
      <c r="C26" s="53" t="s">
        <v>168</v>
      </c>
      <c r="D26" s="53" t="s">
        <v>168</v>
      </c>
      <c r="E26" s="53" t="s">
        <v>168</v>
      </c>
      <c r="F26" s="53" t="s">
        <v>168</v>
      </c>
      <c r="G26" s="164"/>
    </row>
    <row r="27" spans="1:7" ht="39.6" x14ac:dyDescent="0.5">
      <c r="A27" s="454"/>
      <c r="B27" s="79" t="s">
        <v>351</v>
      </c>
      <c r="C27" s="53" t="s">
        <v>168</v>
      </c>
      <c r="D27" s="53" t="s">
        <v>168</v>
      </c>
      <c r="E27" s="53" t="s">
        <v>168</v>
      </c>
      <c r="F27" s="53" t="s">
        <v>168</v>
      </c>
      <c r="G27" s="164"/>
    </row>
    <row r="28" spans="1:7" ht="52.8" x14ac:dyDescent="0.5">
      <c r="A28" s="454"/>
      <c r="B28" s="79" t="s">
        <v>313</v>
      </c>
      <c r="C28" s="53" t="s">
        <v>168</v>
      </c>
      <c r="D28" s="53" t="s">
        <v>168</v>
      </c>
      <c r="E28" s="53" t="s">
        <v>168</v>
      </c>
      <c r="F28" s="53" t="s">
        <v>168</v>
      </c>
      <c r="G28" s="164"/>
    </row>
    <row r="29" spans="1:7" ht="39.6" x14ac:dyDescent="0.5">
      <c r="A29" s="454"/>
      <c r="B29" s="79" t="s">
        <v>314</v>
      </c>
      <c r="C29" s="53" t="s">
        <v>168</v>
      </c>
      <c r="D29" s="53" t="s">
        <v>168</v>
      </c>
      <c r="E29" s="53" t="s">
        <v>168</v>
      </c>
      <c r="F29" s="53" t="s">
        <v>168</v>
      </c>
      <c r="G29" s="164"/>
    </row>
    <row r="30" spans="1:7" ht="52.8" x14ac:dyDescent="0.5">
      <c r="A30" s="454"/>
      <c r="B30" s="79" t="s">
        <v>315</v>
      </c>
      <c r="C30" s="53" t="s">
        <v>168</v>
      </c>
      <c r="D30" s="53" t="s">
        <v>168</v>
      </c>
      <c r="E30" s="53" t="s">
        <v>168</v>
      </c>
      <c r="F30" s="53" t="s">
        <v>168</v>
      </c>
      <c r="G30" s="164"/>
    </row>
    <row r="31" spans="1:7" ht="52.8" x14ac:dyDescent="0.5">
      <c r="A31" s="454"/>
      <c r="B31" s="79" t="s">
        <v>344</v>
      </c>
      <c r="C31" s="53" t="s">
        <v>168</v>
      </c>
      <c r="D31" s="53" t="s">
        <v>168</v>
      </c>
      <c r="E31" s="53" t="s">
        <v>168</v>
      </c>
      <c r="F31" s="53" t="s">
        <v>168</v>
      </c>
      <c r="G31" s="164"/>
    </row>
    <row r="32" spans="1:7" ht="52.8" x14ac:dyDescent="0.5">
      <c r="A32" s="454"/>
      <c r="B32" s="79" t="s">
        <v>345</v>
      </c>
      <c r="C32" s="53" t="s">
        <v>168</v>
      </c>
      <c r="D32" s="53" t="s">
        <v>168</v>
      </c>
      <c r="E32" s="53" t="s">
        <v>168</v>
      </c>
      <c r="F32" s="53" t="s">
        <v>168</v>
      </c>
      <c r="G32" s="164"/>
    </row>
    <row r="33" spans="1:7" ht="52.8" x14ac:dyDescent="0.5">
      <c r="A33" s="454" t="s">
        <v>173</v>
      </c>
      <c r="B33" s="79" t="s">
        <v>357</v>
      </c>
      <c r="C33" s="53" t="s">
        <v>168</v>
      </c>
      <c r="D33" s="53" t="s">
        <v>168</v>
      </c>
      <c r="E33" s="53" t="s">
        <v>168</v>
      </c>
      <c r="F33" s="53" t="s">
        <v>168</v>
      </c>
      <c r="G33" s="164"/>
    </row>
    <row r="34" spans="1:7" ht="66" x14ac:dyDescent="0.5">
      <c r="A34" s="454"/>
      <c r="B34" s="79" t="s">
        <v>346</v>
      </c>
      <c r="C34" s="53" t="s">
        <v>168</v>
      </c>
      <c r="D34" s="53" t="s">
        <v>168</v>
      </c>
      <c r="E34" s="53" t="s">
        <v>168</v>
      </c>
      <c r="F34" s="53" t="s">
        <v>168</v>
      </c>
      <c r="G34" s="164"/>
    </row>
    <row r="35" spans="1:7" ht="132" x14ac:dyDescent="0.5">
      <c r="A35" s="454"/>
      <c r="B35" s="79" t="s">
        <v>347</v>
      </c>
      <c r="C35" s="53" t="s">
        <v>168</v>
      </c>
      <c r="D35" s="53" t="s">
        <v>168</v>
      </c>
      <c r="E35" s="53" t="s">
        <v>168</v>
      </c>
      <c r="F35" s="53" t="s">
        <v>168</v>
      </c>
      <c r="G35" s="164"/>
    </row>
    <row r="36" spans="1:7" ht="79.2" x14ac:dyDescent="0.5">
      <c r="A36" s="454"/>
      <c r="B36" s="79" t="s">
        <v>318</v>
      </c>
      <c r="C36" s="53" t="s">
        <v>168</v>
      </c>
      <c r="D36" s="53" t="s">
        <v>168</v>
      </c>
      <c r="E36" s="53" t="s">
        <v>168</v>
      </c>
      <c r="F36" s="53" t="s">
        <v>168</v>
      </c>
      <c r="G36" s="164"/>
    </row>
    <row r="37" spans="1:7" ht="66" x14ac:dyDescent="0.5">
      <c r="A37" s="454" t="s">
        <v>174</v>
      </c>
      <c r="B37" s="79" t="s">
        <v>326</v>
      </c>
      <c r="C37" s="53" t="s">
        <v>168</v>
      </c>
      <c r="D37" s="53" t="s">
        <v>168</v>
      </c>
      <c r="E37" s="53" t="s">
        <v>168</v>
      </c>
      <c r="F37" s="53" t="s">
        <v>168</v>
      </c>
      <c r="G37" s="164"/>
    </row>
    <row r="38" spans="1:7" ht="52.8" x14ac:dyDescent="0.5">
      <c r="A38" s="454"/>
      <c r="B38" s="79" t="s">
        <v>358</v>
      </c>
      <c r="C38" s="53" t="s">
        <v>168</v>
      </c>
      <c r="D38" s="53" t="s">
        <v>168</v>
      </c>
      <c r="E38" s="53" t="s">
        <v>168</v>
      </c>
      <c r="F38" s="53" t="s">
        <v>168</v>
      </c>
      <c r="G38" s="164"/>
    </row>
    <row r="39" spans="1:7" ht="79.2" x14ac:dyDescent="0.5">
      <c r="A39" s="454"/>
      <c r="B39" s="79" t="s">
        <v>321</v>
      </c>
      <c r="C39" s="53" t="s">
        <v>168</v>
      </c>
      <c r="D39" s="53" t="s">
        <v>168</v>
      </c>
      <c r="E39" s="53" t="s">
        <v>168</v>
      </c>
      <c r="F39" s="53" t="s">
        <v>168</v>
      </c>
      <c r="G39" s="164"/>
    </row>
  </sheetData>
  <sheetProtection algorithmName="SHA-512" hashValue="vWaj7hpdf+kriYmcZlNlxjQYgLp73TNJ1m0OfyMRmHBDeSfnPvG/90PSR2KgwIOUYF9GZ+jGZ0ySmtLTQpQXlw==" saltValue="3JedbW6nTV35QezT9FKu/Q==" spinCount="100000" sheet="1" formatCells="0" selectLockedCells="1"/>
  <mergeCells count="10">
    <mergeCell ref="A19:A24"/>
    <mergeCell ref="A25:A32"/>
    <mergeCell ref="A33:A36"/>
    <mergeCell ref="A37:A39"/>
    <mergeCell ref="A10:A12"/>
    <mergeCell ref="C2:F2"/>
    <mergeCell ref="A13:A18"/>
    <mergeCell ref="A2:A3"/>
    <mergeCell ref="B2:B3"/>
    <mergeCell ref="A4:A8"/>
  </mergeCells>
  <phoneticPr fontId="3"/>
  <pageMargins left="0.62992125984251968" right="0.62992125984251968" top="0.55118110236220474" bottom="0.35433070866141736" header="0.31496062992125984" footer="0.31496062992125984"/>
  <pageSetup paperSize="9" scale="73" orientation="portrait" r:id="rId1"/>
  <headerFooter>
    <oddHeader>&amp;L該当エリアのみ添付&amp;C（第２面）&amp;R一般地区_商業景観エリア</oddHeader>
  </headerFooter>
  <rowBreaks count="2" manualBreakCount="2">
    <brk id="18" max="6" man="1"/>
    <brk id="32"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43"/>
  <sheetViews>
    <sheetView view="pageBreakPreview" zoomScale="40" zoomScaleNormal="70" zoomScaleSheetLayoutView="40" workbookViewId="0">
      <selection activeCell="E19" sqref="E19"/>
    </sheetView>
  </sheetViews>
  <sheetFormatPr defaultColWidth="11.54296875" defaultRowHeight="16.2" x14ac:dyDescent="0.5"/>
  <cols>
    <col min="1" max="1" width="11.54296875" style="62"/>
    <col min="2" max="2" width="24.1796875" style="62" customWidth="1"/>
    <col min="3" max="3" width="5" style="62" bestFit="1" customWidth="1"/>
    <col min="4" max="4" width="4.453125" style="62" bestFit="1" customWidth="1"/>
    <col min="5" max="5" width="50.81640625" style="62" customWidth="1"/>
    <col min="6" max="6" width="10.81640625" style="62" customWidth="1"/>
    <col min="7" max="7" width="50.81640625" style="62" customWidth="1"/>
    <col min="8" max="16384" width="11.54296875" style="62"/>
  </cols>
  <sheetData>
    <row r="1" spans="1:5" ht="19.8" x14ac:dyDescent="0.5">
      <c r="A1" s="111" t="s">
        <v>218</v>
      </c>
    </row>
    <row r="2" spans="1:5" ht="29.25" customHeight="1" x14ac:dyDescent="0.5">
      <c r="A2" s="454" t="s">
        <v>162</v>
      </c>
      <c r="B2" s="454" t="s">
        <v>163</v>
      </c>
      <c r="C2" s="455" t="s">
        <v>458</v>
      </c>
      <c r="D2" s="455"/>
      <c r="E2" s="74" t="s">
        <v>262</v>
      </c>
    </row>
    <row r="3" spans="1:5" ht="24" x14ac:dyDescent="0.5">
      <c r="A3" s="454"/>
      <c r="B3" s="454"/>
      <c r="C3" s="56" t="s">
        <v>457</v>
      </c>
      <c r="D3" s="56" t="s">
        <v>185</v>
      </c>
      <c r="E3" s="128" t="s">
        <v>525</v>
      </c>
    </row>
    <row r="4" spans="1:5" ht="79.2" x14ac:dyDescent="0.5">
      <c r="A4" s="454" t="s">
        <v>167</v>
      </c>
      <c r="B4" s="79" t="s">
        <v>359</v>
      </c>
      <c r="C4" s="53" t="s">
        <v>168</v>
      </c>
      <c r="D4" s="53" t="s">
        <v>168</v>
      </c>
      <c r="E4" s="164"/>
    </row>
    <row r="5" spans="1:5" ht="39.6" x14ac:dyDescent="0.5">
      <c r="A5" s="454"/>
      <c r="B5" s="79" t="s">
        <v>360</v>
      </c>
      <c r="C5" s="53" t="s">
        <v>168</v>
      </c>
      <c r="D5" s="53" t="s">
        <v>168</v>
      </c>
      <c r="E5" s="164"/>
    </row>
    <row r="6" spans="1:5" ht="39.6" x14ac:dyDescent="0.5">
      <c r="A6" s="454"/>
      <c r="B6" s="79" t="s">
        <v>361</v>
      </c>
      <c r="C6" s="53" t="s">
        <v>168</v>
      </c>
      <c r="D6" s="53" t="s">
        <v>168</v>
      </c>
      <c r="E6" s="164"/>
    </row>
    <row r="7" spans="1:5" ht="52.8" x14ac:dyDescent="0.5">
      <c r="A7" s="454"/>
      <c r="B7" s="79" t="s">
        <v>362</v>
      </c>
      <c r="C7" s="53" t="s">
        <v>168</v>
      </c>
      <c r="D7" s="53" t="s">
        <v>168</v>
      </c>
      <c r="E7" s="164"/>
    </row>
    <row r="8" spans="1:5" ht="52.8" x14ac:dyDescent="0.5">
      <c r="A8" s="454"/>
      <c r="B8" s="79" t="s">
        <v>363</v>
      </c>
      <c r="C8" s="53" t="s">
        <v>168</v>
      </c>
      <c r="D8" s="53" t="s">
        <v>168</v>
      </c>
      <c r="E8" s="164"/>
    </row>
    <row r="9" spans="1:5" ht="66" x14ac:dyDescent="0.5">
      <c r="A9" s="454"/>
      <c r="B9" s="79" t="s">
        <v>364</v>
      </c>
      <c r="C9" s="53" t="s">
        <v>168</v>
      </c>
      <c r="D9" s="53" t="s">
        <v>168</v>
      </c>
      <c r="E9" s="164"/>
    </row>
    <row r="10" spans="1:5" ht="39.6" x14ac:dyDescent="0.5">
      <c r="A10" s="454"/>
      <c r="B10" s="79" t="s">
        <v>365</v>
      </c>
      <c r="C10" s="53"/>
      <c r="D10" s="53" t="s">
        <v>168</v>
      </c>
      <c r="E10" s="164"/>
    </row>
    <row r="11" spans="1:5" ht="39.6" x14ac:dyDescent="0.5">
      <c r="A11" s="76" t="s">
        <v>193</v>
      </c>
      <c r="B11" s="77" t="s">
        <v>366</v>
      </c>
      <c r="C11" s="53" t="s">
        <v>168</v>
      </c>
      <c r="D11" s="53" t="s">
        <v>168</v>
      </c>
      <c r="E11" s="164"/>
    </row>
    <row r="12" spans="1:5" ht="79.2" x14ac:dyDescent="0.5">
      <c r="A12" s="447" t="s">
        <v>195</v>
      </c>
      <c r="B12" s="79" t="s">
        <v>367</v>
      </c>
      <c r="C12" s="53" t="s">
        <v>168</v>
      </c>
      <c r="D12" s="53" t="s">
        <v>168</v>
      </c>
      <c r="E12" s="164"/>
    </row>
    <row r="13" spans="1:5" ht="52.8" x14ac:dyDescent="0.5">
      <c r="A13" s="449"/>
      <c r="B13" s="79" t="s">
        <v>368</v>
      </c>
      <c r="C13" s="53" t="s">
        <v>168</v>
      </c>
      <c r="D13" s="53" t="s">
        <v>168</v>
      </c>
      <c r="E13" s="164"/>
    </row>
    <row r="14" spans="1:5" ht="79.2" x14ac:dyDescent="0.5">
      <c r="A14" s="448"/>
      <c r="B14" s="79" t="s">
        <v>369</v>
      </c>
      <c r="C14" s="53" t="s">
        <v>168</v>
      </c>
      <c r="D14" s="53" t="s">
        <v>168</v>
      </c>
      <c r="E14" s="164"/>
    </row>
    <row r="15" spans="1:5" ht="26.4" x14ac:dyDescent="0.5">
      <c r="A15" s="454" t="s">
        <v>170</v>
      </c>
      <c r="B15" s="79" t="s">
        <v>370</v>
      </c>
      <c r="C15" s="53" t="s">
        <v>168</v>
      </c>
      <c r="D15" s="53" t="s">
        <v>168</v>
      </c>
      <c r="E15" s="164"/>
    </row>
    <row r="16" spans="1:5" ht="39.6" x14ac:dyDescent="0.5">
      <c r="A16" s="454"/>
      <c r="B16" s="79" t="s">
        <v>371</v>
      </c>
      <c r="C16" s="53" t="s">
        <v>168</v>
      </c>
      <c r="D16" s="53" t="s">
        <v>168</v>
      </c>
      <c r="E16" s="164"/>
    </row>
    <row r="17" spans="1:5" ht="39.6" x14ac:dyDescent="0.5">
      <c r="A17" s="454"/>
      <c r="B17" s="79" t="s">
        <v>372</v>
      </c>
      <c r="C17" s="53" t="s">
        <v>168</v>
      </c>
      <c r="D17" s="53" t="s">
        <v>168</v>
      </c>
      <c r="E17" s="164"/>
    </row>
    <row r="18" spans="1:5" ht="39.6" x14ac:dyDescent="0.5">
      <c r="A18" s="454"/>
      <c r="B18" s="79" t="s">
        <v>373</v>
      </c>
      <c r="C18" s="53" t="s">
        <v>168</v>
      </c>
      <c r="D18" s="53" t="s">
        <v>168</v>
      </c>
      <c r="E18" s="164"/>
    </row>
    <row r="19" spans="1:5" ht="66" x14ac:dyDescent="0.5">
      <c r="A19" s="454"/>
      <c r="B19" s="79" t="s">
        <v>374</v>
      </c>
      <c r="C19" s="53" t="s">
        <v>168</v>
      </c>
      <c r="D19" s="53" t="s">
        <v>168</v>
      </c>
      <c r="E19" s="164"/>
    </row>
    <row r="20" spans="1:5" ht="39.6" x14ac:dyDescent="0.5">
      <c r="A20" s="76" t="s">
        <v>170</v>
      </c>
      <c r="B20" s="79" t="s">
        <v>375</v>
      </c>
      <c r="C20" s="53" t="s">
        <v>168</v>
      </c>
      <c r="D20" s="53" t="s">
        <v>168</v>
      </c>
      <c r="E20" s="164"/>
    </row>
    <row r="21" spans="1:5" ht="52.8" x14ac:dyDescent="0.5">
      <c r="A21" s="454" t="s">
        <v>171</v>
      </c>
      <c r="B21" s="79" t="s">
        <v>376</v>
      </c>
      <c r="C21" s="53" t="s">
        <v>168</v>
      </c>
      <c r="D21" s="53" t="s">
        <v>168</v>
      </c>
      <c r="E21" s="164"/>
    </row>
    <row r="22" spans="1:5" ht="52.8" x14ac:dyDescent="0.5">
      <c r="A22" s="454"/>
      <c r="B22" s="79" t="s">
        <v>377</v>
      </c>
      <c r="C22" s="53" t="s">
        <v>168</v>
      </c>
      <c r="D22" s="53" t="s">
        <v>168</v>
      </c>
      <c r="E22" s="164"/>
    </row>
    <row r="23" spans="1:5" ht="26.4" x14ac:dyDescent="0.5">
      <c r="A23" s="454"/>
      <c r="B23" s="79" t="s">
        <v>378</v>
      </c>
      <c r="C23" s="53" t="s">
        <v>168</v>
      </c>
      <c r="D23" s="53" t="s">
        <v>168</v>
      </c>
      <c r="E23" s="164"/>
    </row>
    <row r="24" spans="1:5" ht="39.6" x14ac:dyDescent="0.5">
      <c r="A24" s="454"/>
      <c r="B24" s="79" t="s">
        <v>379</v>
      </c>
      <c r="C24" s="53" t="s">
        <v>168</v>
      </c>
      <c r="D24" s="53" t="s">
        <v>168</v>
      </c>
      <c r="E24" s="164"/>
    </row>
    <row r="25" spans="1:5" ht="79.2" x14ac:dyDescent="0.5">
      <c r="A25" s="454"/>
      <c r="B25" s="79" t="s">
        <v>380</v>
      </c>
      <c r="C25" s="53" t="s">
        <v>168</v>
      </c>
      <c r="D25" s="53" t="s">
        <v>168</v>
      </c>
      <c r="E25" s="164"/>
    </row>
    <row r="26" spans="1:5" ht="39.6" x14ac:dyDescent="0.5">
      <c r="A26" s="454" t="s">
        <v>172</v>
      </c>
      <c r="B26" s="79" t="s">
        <v>381</v>
      </c>
      <c r="C26" s="53" t="s">
        <v>168</v>
      </c>
      <c r="D26" s="53" t="s">
        <v>168</v>
      </c>
      <c r="E26" s="164"/>
    </row>
    <row r="27" spans="1:5" ht="39.6" x14ac:dyDescent="0.5">
      <c r="A27" s="454"/>
      <c r="B27" s="79" t="s">
        <v>382</v>
      </c>
      <c r="C27" s="53" t="s">
        <v>168</v>
      </c>
      <c r="D27" s="53" t="s">
        <v>168</v>
      </c>
      <c r="E27" s="164"/>
    </row>
    <row r="28" spans="1:5" ht="39.6" x14ac:dyDescent="0.5">
      <c r="A28" s="454"/>
      <c r="B28" s="79" t="s">
        <v>383</v>
      </c>
      <c r="C28" s="53" t="s">
        <v>168</v>
      </c>
      <c r="D28" s="53" t="s">
        <v>168</v>
      </c>
      <c r="E28" s="164"/>
    </row>
    <row r="29" spans="1:5" ht="52.8" x14ac:dyDescent="0.5">
      <c r="A29" s="454"/>
      <c r="B29" s="79" t="s">
        <v>384</v>
      </c>
      <c r="C29" s="53" t="s">
        <v>168</v>
      </c>
      <c r="D29" s="53" t="s">
        <v>168</v>
      </c>
      <c r="E29" s="164"/>
    </row>
    <row r="30" spans="1:5" ht="39.6" x14ac:dyDescent="0.5">
      <c r="A30" s="454"/>
      <c r="B30" s="79" t="s">
        <v>385</v>
      </c>
      <c r="C30" s="53" t="s">
        <v>168</v>
      </c>
      <c r="D30" s="53" t="s">
        <v>168</v>
      </c>
      <c r="E30" s="164"/>
    </row>
    <row r="31" spans="1:5" ht="52.8" x14ac:dyDescent="0.5">
      <c r="A31" s="454"/>
      <c r="B31" s="79" t="s">
        <v>386</v>
      </c>
      <c r="C31" s="53" t="s">
        <v>168</v>
      </c>
      <c r="D31" s="53" t="s">
        <v>168</v>
      </c>
      <c r="E31" s="164"/>
    </row>
    <row r="32" spans="1:5" ht="66" x14ac:dyDescent="0.5">
      <c r="A32" s="454"/>
      <c r="B32" s="79" t="s">
        <v>387</v>
      </c>
      <c r="C32" s="53"/>
      <c r="D32" s="53" t="s">
        <v>168</v>
      </c>
      <c r="E32" s="164"/>
    </row>
    <row r="33" spans="1:5" ht="39.6" x14ac:dyDescent="0.5">
      <c r="A33" s="454"/>
      <c r="B33" s="79" t="s">
        <v>388</v>
      </c>
      <c r="C33" s="53" t="s">
        <v>168</v>
      </c>
      <c r="D33" s="53" t="s">
        <v>168</v>
      </c>
      <c r="E33" s="164"/>
    </row>
    <row r="34" spans="1:5" ht="39.6" x14ac:dyDescent="0.5">
      <c r="A34" s="454"/>
      <c r="B34" s="79" t="s">
        <v>389</v>
      </c>
      <c r="C34" s="53" t="s">
        <v>168</v>
      </c>
      <c r="D34" s="53" t="s">
        <v>168</v>
      </c>
      <c r="E34" s="164"/>
    </row>
    <row r="35" spans="1:5" ht="66" x14ac:dyDescent="0.5">
      <c r="A35" s="454" t="s">
        <v>173</v>
      </c>
      <c r="B35" s="79" t="s">
        <v>390</v>
      </c>
      <c r="C35" s="53" t="s">
        <v>168</v>
      </c>
      <c r="D35" s="53" t="s">
        <v>168</v>
      </c>
      <c r="E35" s="164"/>
    </row>
    <row r="36" spans="1:5" ht="52.8" x14ac:dyDescent="0.5">
      <c r="A36" s="454"/>
      <c r="B36" s="79" t="s">
        <v>391</v>
      </c>
      <c r="C36" s="53" t="s">
        <v>168</v>
      </c>
      <c r="D36" s="53" t="s">
        <v>168</v>
      </c>
      <c r="E36" s="164"/>
    </row>
    <row r="37" spans="1:5" ht="118.8" x14ac:dyDescent="0.5">
      <c r="A37" s="454"/>
      <c r="B37" s="79" t="s">
        <v>392</v>
      </c>
      <c r="C37" s="53" t="s">
        <v>168</v>
      </c>
      <c r="D37" s="53" t="s">
        <v>168</v>
      </c>
      <c r="E37" s="164"/>
    </row>
    <row r="38" spans="1:5" ht="66" x14ac:dyDescent="0.5">
      <c r="A38" s="454"/>
      <c r="B38" s="79" t="s">
        <v>393</v>
      </c>
      <c r="C38" s="53" t="s">
        <v>168</v>
      </c>
      <c r="D38" s="53" t="s">
        <v>168</v>
      </c>
      <c r="E38" s="164"/>
    </row>
    <row r="39" spans="1:5" ht="66" x14ac:dyDescent="0.5">
      <c r="A39" s="454" t="s">
        <v>174</v>
      </c>
      <c r="B39" s="79" t="s">
        <v>394</v>
      </c>
      <c r="C39" s="53" t="s">
        <v>168</v>
      </c>
      <c r="D39" s="53" t="s">
        <v>168</v>
      </c>
      <c r="E39" s="164"/>
    </row>
    <row r="40" spans="1:5" ht="39.6" x14ac:dyDescent="0.5">
      <c r="A40" s="454"/>
      <c r="B40" s="82" t="s">
        <v>395</v>
      </c>
      <c r="C40" s="53" t="s">
        <v>168</v>
      </c>
      <c r="D40" s="53" t="s">
        <v>168</v>
      </c>
      <c r="E40" s="164"/>
    </row>
    <row r="41" spans="1:5" ht="52.8" x14ac:dyDescent="0.5">
      <c r="A41" s="454"/>
      <c r="B41" s="79" t="s">
        <v>396</v>
      </c>
      <c r="C41" s="53" t="s">
        <v>168</v>
      </c>
      <c r="D41" s="53" t="s">
        <v>168</v>
      </c>
      <c r="E41" s="164"/>
    </row>
    <row r="42" spans="1:5" ht="66" x14ac:dyDescent="0.5">
      <c r="A42" s="454"/>
      <c r="B42" s="79" t="s">
        <v>397</v>
      </c>
      <c r="C42" s="53"/>
      <c r="D42" s="53" t="s">
        <v>168</v>
      </c>
      <c r="E42" s="164"/>
    </row>
    <row r="43" spans="1:5" ht="66" x14ac:dyDescent="0.5">
      <c r="A43" s="454"/>
      <c r="B43" s="79" t="s">
        <v>398</v>
      </c>
      <c r="C43" s="53" t="s">
        <v>168</v>
      </c>
      <c r="D43" s="53" t="s">
        <v>168</v>
      </c>
      <c r="E43" s="164"/>
    </row>
  </sheetData>
  <sheetProtection algorithmName="SHA-512" hashValue="pwail+xeD1CUG9vgv7BhGIZNuAw4FzQ8v6gprvPymwcBbW8Zx8bmVhwNcc+ZBRd96o9ZXInY+QhESisH+cFYtA==" saltValue="tCwPenrxEfPRfYd/MKfBwA==" spinCount="100000" sheet="1" formatCells="0" selectLockedCells="1"/>
  <mergeCells count="10">
    <mergeCell ref="A15:A19"/>
    <mergeCell ref="A21:A25"/>
    <mergeCell ref="A26:A34"/>
    <mergeCell ref="A35:A38"/>
    <mergeCell ref="A39:A43"/>
    <mergeCell ref="A12:A14"/>
    <mergeCell ref="C2:D2"/>
    <mergeCell ref="A4:A10"/>
    <mergeCell ref="A2:A3"/>
    <mergeCell ref="B2:B3"/>
  </mergeCells>
  <phoneticPr fontId="3"/>
  <pageMargins left="0.62992125984251968" right="0.62992125984251968" top="0.55118110236220474" bottom="0.35433070866141736" header="0.31496062992125984" footer="0.31496062992125984"/>
  <pageSetup paperSize="9" scale="75" orientation="portrait" r:id="rId1"/>
  <headerFooter>
    <oddHeader>&amp;L該当エリアのみ添付&amp;C（第２面）&amp;R一般地区_産業・住宅景観エリア</oddHeader>
  </headerFooter>
  <rowBreaks count="2" manualBreakCount="2">
    <brk id="19" max="4" man="1"/>
    <brk id="34"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2"/>
  <sheetViews>
    <sheetView view="pageBreakPreview" zoomScale="40" zoomScaleNormal="70" zoomScaleSheetLayoutView="40" workbookViewId="0">
      <selection activeCell="E31" sqref="E30:E31"/>
    </sheetView>
  </sheetViews>
  <sheetFormatPr defaultColWidth="11.54296875" defaultRowHeight="16.2" x14ac:dyDescent="0.5"/>
  <cols>
    <col min="1" max="1" width="11.54296875" style="62"/>
    <col min="2" max="2" width="24.90625" style="62" customWidth="1"/>
    <col min="3" max="4" width="5" style="62" bestFit="1" customWidth="1"/>
    <col min="5" max="5" width="50.81640625" style="62" customWidth="1"/>
    <col min="6" max="6" width="10.81640625" style="62" customWidth="1"/>
    <col min="7" max="7" width="50.81640625" style="62" customWidth="1"/>
    <col min="8" max="16384" width="11.54296875" style="62"/>
  </cols>
  <sheetData>
    <row r="1" spans="1:5" ht="19.8" x14ac:dyDescent="0.5">
      <c r="A1" s="111" t="s">
        <v>218</v>
      </c>
    </row>
    <row r="2" spans="1:5" x14ac:dyDescent="0.5">
      <c r="A2" s="454" t="s">
        <v>162</v>
      </c>
      <c r="B2" s="454" t="s">
        <v>163</v>
      </c>
      <c r="C2" s="464" t="s">
        <v>164</v>
      </c>
      <c r="D2" s="464"/>
      <c r="E2" s="74" t="s">
        <v>262</v>
      </c>
    </row>
    <row r="3" spans="1:5" ht="19.2" x14ac:dyDescent="0.5">
      <c r="A3" s="454"/>
      <c r="B3" s="454"/>
      <c r="C3" s="56" t="s">
        <v>165</v>
      </c>
      <c r="D3" s="56" t="s">
        <v>185</v>
      </c>
      <c r="E3" s="128" t="s">
        <v>524</v>
      </c>
    </row>
    <row r="4" spans="1:5" ht="79.2" x14ac:dyDescent="0.5">
      <c r="A4" s="454" t="s">
        <v>167</v>
      </c>
      <c r="B4" s="79" t="s">
        <v>399</v>
      </c>
      <c r="C4" s="53" t="s">
        <v>168</v>
      </c>
      <c r="D4" s="53" t="s">
        <v>168</v>
      </c>
      <c r="E4" s="164"/>
    </row>
    <row r="5" spans="1:5" ht="39.6" x14ac:dyDescent="0.5">
      <c r="A5" s="454"/>
      <c r="B5" s="79" t="s">
        <v>360</v>
      </c>
      <c r="C5" s="53" t="s">
        <v>168</v>
      </c>
      <c r="D5" s="53" t="s">
        <v>168</v>
      </c>
      <c r="E5" s="164"/>
    </row>
    <row r="6" spans="1:5" ht="39.6" x14ac:dyDescent="0.5">
      <c r="A6" s="454"/>
      <c r="B6" s="79" t="s">
        <v>361</v>
      </c>
      <c r="C6" s="53" t="s">
        <v>168</v>
      </c>
      <c r="D6" s="53" t="s">
        <v>168</v>
      </c>
      <c r="E6" s="164"/>
    </row>
    <row r="7" spans="1:5" ht="52.8" x14ac:dyDescent="0.5">
      <c r="A7" s="454"/>
      <c r="B7" s="79" t="s">
        <v>400</v>
      </c>
      <c r="C7" s="53" t="s">
        <v>168</v>
      </c>
      <c r="D7" s="53" t="s">
        <v>168</v>
      </c>
      <c r="E7" s="164"/>
    </row>
    <row r="8" spans="1:5" ht="52.8" x14ac:dyDescent="0.5">
      <c r="A8" s="454"/>
      <c r="B8" s="79" t="s">
        <v>363</v>
      </c>
      <c r="C8" s="53" t="s">
        <v>168</v>
      </c>
      <c r="D8" s="53" t="s">
        <v>168</v>
      </c>
      <c r="E8" s="164"/>
    </row>
    <row r="9" spans="1:5" ht="39.6" x14ac:dyDescent="0.5">
      <c r="A9" s="454"/>
      <c r="B9" s="79" t="s">
        <v>365</v>
      </c>
      <c r="C9" s="53"/>
      <c r="D9" s="53" t="s">
        <v>168</v>
      </c>
      <c r="E9" s="164"/>
    </row>
    <row r="10" spans="1:5" ht="39.6" x14ac:dyDescent="0.5">
      <c r="A10" s="76" t="s">
        <v>193</v>
      </c>
      <c r="B10" s="77" t="s">
        <v>366</v>
      </c>
      <c r="C10" s="53" t="s">
        <v>168</v>
      </c>
      <c r="D10" s="53" t="s">
        <v>168</v>
      </c>
      <c r="E10" s="164"/>
    </row>
    <row r="11" spans="1:5" ht="79.2" x14ac:dyDescent="0.5">
      <c r="A11" s="447" t="s">
        <v>518</v>
      </c>
      <c r="B11" s="79" t="s">
        <v>367</v>
      </c>
      <c r="C11" s="53" t="s">
        <v>168</v>
      </c>
      <c r="D11" s="53" t="s">
        <v>168</v>
      </c>
      <c r="E11" s="164"/>
    </row>
    <row r="12" spans="1:5" ht="52.8" x14ac:dyDescent="0.5">
      <c r="A12" s="449"/>
      <c r="B12" s="79" t="s">
        <v>368</v>
      </c>
      <c r="C12" s="53" t="s">
        <v>168</v>
      </c>
      <c r="D12" s="53" t="s">
        <v>168</v>
      </c>
      <c r="E12" s="164"/>
    </row>
    <row r="13" spans="1:5" ht="79.2" x14ac:dyDescent="0.5">
      <c r="A13" s="448"/>
      <c r="B13" s="79" t="s">
        <v>369</v>
      </c>
      <c r="C13" s="53" t="s">
        <v>168</v>
      </c>
      <c r="D13" s="53" t="s">
        <v>168</v>
      </c>
      <c r="E13" s="164"/>
    </row>
    <row r="14" spans="1:5" ht="26.4" x14ac:dyDescent="0.5">
      <c r="A14" s="454" t="s">
        <v>170</v>
      </c>
      <c r="B14" s="79" t="s">
        <v>370</v>
      </c>
      <c r="C14" s="53" t="s">
        <v>168</v>
      </c>
      <c r="D14" s="53" t="s">
        <v>168</v>
      </c>
      <c r="E14" s="164"/>
    </row>
    <row r="15" spans="1:5" ht="39.6" x14ac:dyDescent="0.5">
      <c r="A15" s="454"/>
      <c r="B15" s="79" t="s">
        <v>371</v>
      </c>
      <c r="C15" s="53" t="s">
        <v>168</v>
      </c>
      <c r="D15" s="53" t="s">
        <v>168</v>
      </c>
      <c r="E15" s="164"/>
    </row>
    <row r="16" spans="1:5" ht="39.6" x14ac:dyDescent="0.5">
      <c r="A16" s="454"/>
      <c r="B16" s="79" t="s">
        <v>372</v>
      </c>
      <c r="C16" s="53" t="s">
        <v>168</v>
      </c>
      <c r="D16" s="53" t="s">
        <v>168</v>
      </c>
      <c r="E16" s="164"/>
    </row>
    <row r="17" spans="1:5" ht="39.6" x14ac:dyDescent="0.5">
      <c r="A17" s="454"/>
      <c r="B17" s="79" t="s">
        <v>373</v>
      </c>
      <c r="C17" s="53" t="s">
        <v>168</v>
      </c>
      <c r="D17" s="53" t="s">
        <v>168</v>
      </c>
      <c r="E17" s="164"/>
    </row>
    <row r="18" spans="1:5" ht="66" x14ac:dyDescent="0.5">
      <c r="A18" s="454"/>
      <c r="B18" s="79" t="s">
        <v>374</v>
      </c>
      <c r="C18" s="53" t="s">
        <v>168</v>
      </c>
      <c r="D18" s="53" t="s">
        <v>168</v>
      </c>
      <c r="E18" s="164"/>
    </row>
    <row r="19" spans="1:5" ht="39.6" x14ac:dyDescent="0.5">
      <c r="A19" s="454"/>
      <c r="B19" s="79" t="s">
        <v>375</v>
      </c>
      <c r="C19" s="53" t="s">
        <v>168</v>
      </c>
      <c r="D19" s="53" t="s">
        <v>168</v>
      </c>
      <c r="E19" s="164"/>
    </row>
    <row r="20" spans="1:5" ht="52.8" x14ac:dyDescent="0.5">
      <c r="A20" s="447" t="s">
        <v>171</v>
      </c>
      <c r="B20" s="79" t="s">
        <v>376</v>
      </c>
      <c r="C20" s="53" t="s">
        <v>168</v>
      </c>
      <c r="D20" s="53" t="s">
        <v>168</v>
      </c>
      <c r="E20" s="164"/>
    </row>
    <row r="21" spans="1:5" ht="39.6" x14ac:dyDescent="0.5">
      <c r="A21" s="449"/>
      <c r="B21" s="79" t="s">
        <v>401</v>
      </c>
      <c r="C21" s="53"/>
      <c r="D21" s="53" t="s">
        <v>168</v>
      </c>
      <c r="E21" s="164"/>
    </row>
    <row r="22" spans="1:5" ht="52.8" x14ac:dyDescent="0.5">
      <c r="A22" s="449"/>
      <c r="B22" s="79" t="s">
        <v>377</v>
      </c>
      <c r="C22" s="53" t="s">
        <v>168</v>
      </c>
      <c r="D22" s="53" t="s">
        <v>168</v>
      </c>
      <c r="E22" s="164"/>
    </row>
    <row r="23" spans="1:5" ht="26.4" x14ac:dyDescent="0.5">
      <c r="A23" s="449"/>
      <c r="B23" s="79" t="s">
        <v>378</v>
      </c>
      <c r="C23" s="53" t="s">
        <v>168</v>
      </c>
      <c r="D23" s="53" t="s">
        <v>168</v>
      </c>
      <c r="E23" s="164"/>
    </row>
    <row r="24" spans="1:5" ht="39.6" x14ac:dyDescent="0.5">
      <c r="A24" s="449"/>
      <c r="B24" s="79" t="s">
        <v>379</v>
      </c>
      <c r="C24" s="53" t="s">
        <v>168</v>
      </c>
      <c r="D24" s="53" t="s">
        <v>168</v>
      </c>
      <c r="E24" s="164"/>
    </row>
    <row r="25" spans="1:5" ht="79.2" x14ac:dyDescent="0.5">
      <c r="A25" s="448"/>
      <c r="B25" s="79" t="s">
        <v>380</v>
      </c>
      <c r="C25" s="53" t="s">
        <v>168</v>
      </c>
      <c r="D25" s="53" t="s">
        <v>168</v>
      </c>
      <c r="E25" s="164"/>
    </row>
    <row r="26" spans="1:5" ht="39.6" x14ac:dyDescent="0.5">
      <c r="A26" s="454" t="s">
        <v>172</v>
      </c>
      <c r="B26" s="79" t="s">
        <v>381</v>
      </c>
      <c r="C26" s="53" t="s">
        <v>168</v>
      </c>
      <c r="D26" s="53" t="s">
        <v>168</v>
      </c>
      <c r="E26" s="164"/>
    </row>
    <row r="27" spans="1:5" ht="39.6" x14ac:dyDescent="0.5">
      <c r="A27" s="454"/>
      <c r="B27" s="79" t="s">
        <v>382</v>
      </c>
      <c r="C27" s="53" t="s">
        <v>168</v>
      </c>
      <c r="D27" s="53" t="s">
        <v>168</v>
      </c>
      <c r="E27" s="164"/>
    </row>
    <row r="28" spans="1:5" ht="39.6" x14ac:dyDescent="0.5">
      <c r="A28" s="454"/>
      <c r="B28" s="79" t="s">
        <v>383</v>
      </c>
      <c r="C28" s="53" t="s">
        <v>168</v>
      </c>
      <c r="D28" s="53" t="s">
        <v>168</v>
      </c>
      <c r="E28" s="164"/>
    </row>
    <row r="29" spans="1:5" ht="52.8" x14ac:dyDescent="0.5">
      <c r="A29" s="454"/>
      <c r="B29" s="79" t="s">
        <v>384</v>
      </c>
      <c r="C29" s="53" t="s">
        <v>168</v>
      </c>
      <c r="D29" s="53" t="s">
        <v>168</v>
      </c>
      <c r="E29" s="164"/>
    </row>
    <row r="30" spans="1:5" ht="39.6" x14ac:dyDescent="0.5">
      <c r="A30" s="454"/>
      <c r="B30" s="79" t="s">
        <v>385</v>
      </c>
      <c r="C30" s="53" t="s">
        <v>168</v>
      </c>
      <c r="D30" s="53" t="s">
        <v>168</v>
      </c>
      <c r="E30" s="164"/>
    </row>
    <row r="31" spans="1:5" ht="52.8" x14ac:dyDescent="0.5">
      <c r="A31" s="454"/>
      <c r="B31" s="79" t="s">
        <v>386</v>
      </c>
      <c r="C31" s="53" t="s">
        <v>168</v>
      </c>
      <c r="D31" s="53" t="s">
        <v>168</v>
      </c>
      <c r="E31" s="164"/>
    </row>
    <row r="32" spans="1:5" ht="66" x14ac:dyDescent="0.5">
      <c r="A32" s="454"/>
      <c r="B32" s="79" t="s">
        <v>387</v>
      </c>
      <c r="C32" s="53"/>
      <c r="D32" s="53" t="s">
        <v>168</v>
      </c>
      <c r="E32" s="164"/>
    </row>
    <row r="33" spans="1:5" ht="39.6" x14ac:dyDescent="0.5">
      <c r="A33" s="454"/>
      <c r="B33" s="79" t="s">
        <v>388</v>
      </c>
      <c r="C33" s="53" t="s">
        <v>168</v>
      </c>
      <c r="D33" s="53" t="s">
        <v>168</v>
      </c>
      <c r="E33" s="164"/>
    </row>
    <row r="34" spans="1:5" ht="39.6" x14ac:dyDescent="0.5">
      <c r="A34" s="454"/>
      <c r="B34" s="79" t="s">
        <v>389</v>
      </c>
      <c r="C34" s="53" t="s">
        <v>168</v>
      </c>
      <c r="D34" s="53" t="s">
        <v>168</v>
      </c>
      <c r="E34" s="164"/>
    </row>
    <row r="35" spans="1:5" ht="66" x14ac:dyDescent="0.5">
      <c r="A35" s="454" t="s">
        <v>173</v>
      </c>
      <c r="B35" s="79" t="s">
        <v>390</v>
      </c>
      <c r="C35" s="53" t="s">
        <v>168</v>
      </c>
      <c r="D35" s="53" t="s">
        <v>168</v>
      </c>
      <c r="E35" s="164"/>
    </row>
    <row r="36" spans="1:5" ht="52.8" x14ac:dyDescent="0.5">
      <c r="A36" s="454"/>
      <c r="B36" s="79" t="s">
        <v>391</v>
      </c>
      <c r="C36" s="53" t="s">
        <v>168</v>
      </c>
      <c r="D36" s="53" t="s">
        <v>168</v>
      </c>
      <c r="E36" s="164"/>
    </row>
    <row r="37" spans="1:5" ht="118.8" x14ac:dyDescent="0.5">
      <c r="A37" s="454"/>
      <c r="B37" s="79" t="s">
        <v>392</v>
      </c>
      <c r="C37" s="53" t="s">
        <v>168</v>
      </c>
      <c r="D37" s="53" t="s">
        <v>168</v>
      </c>
      <c r="E37" s="164"/>
    </row>
    <row r="38" spans="1:5" ht="66" x14ac:dyDescent="0.5">
      <c r="A38" s="454"/>
      <c r="B38" s="79" t="s">
        <v>393</v>
      </c>
      <c r="C38" s="53" t="s">
        <v>168</v>
      </c>
      <c r="D38" s="53" t="s">
        <v>168</v>
      </c>
      <c r="E38" s="164"/>
    </row>
    <row r="39" spans="1:5" ht="66" x14ac:dyDescent="0.5">
      <c r="A39" s="454" t="s">
        <v>174</v>
      </c>
      <c r="B39" s="79" t="s">
        <v>394</v>
      </c>
      <c r="C39" s="53" t="s">
        <v>168</v>
      </c>
      <c r="D39" s="53" t="s">
        <v>168</v>
      </c>
      <c r="E39" s="164"/>
    </row>
    <row r="40" spans="1:5" ht="52.8" x14ac:dyDescent="0.5">
      <c r="A40" s="454"/>
      <c r="B40" s="79" t="s">
        <v>396</v>
      </c>
      <c r="C40" s="53" t="s">
        <v>168</v>
      </c>
      <c r="D40" s="53" t="s">
        <v>168</v>
      </c>
      <c r="E40" s="164"/>
    </row>
    <row r="41" spans="1:5" ht="66" x14ac:dyDescent="0.5">
      <c r="A41" s="454" t="s">
        <v>174</v>
      </c>
      <c r="B41" s="79" t="s">
        <v>397</v>
      </c>
      <c r="C41" s="53"/>
      <c r="D41" s="53" t="s">
        <v>168</v>
      </c>
      <c r="E41" s="164"/>
    </row>
    <row r="42" spans="1:5" ht="66" x14ac:dyDescent="0.5">
      <c r="A42" s="454"/>
      <c r="B42" s="79" t="s">
        <v>398</v>
      </c>
      <c r="C42" s="53" t="s">
        <v>168</v>
      </c>
      <c r="D42" s="53" t="s">
        <v>168</v>
      </c>
      <c r="E42" s="164"/>
    </row>
  </sheetData>
  <sheetProtection algorithmName="SHA-512" hashValue="azcw1tQUhNkyT1wggzcYJ8tr8LsnakgjacagbNpzPY48RAM4EJwmvzSmixtFwqYgtfaRrlvttSnqKdLdzm0lqw==" saltValue="qAmVYrBsxNiTSSkWXanlOg==" spinCount="100000" sheet="1" formatCells="0" selectLockedCells="1"/>
  <mergeCells count="11">
    <mergeCell ref="C2:D2"/>
    <mergeCell ref="A39:A40"/>
    <mergeCell ref="A41:A42"/>
    <mergeCell ref="A11:A13"/>
    <mergeCell ref="A2:A3"/>
    <mergeCell ref="B2:B3"/>
    <mergeCell ref="A26:A34"/>
    <mergeCell ref="A35:A38"/>
    <mergeCell ref="A4:A9"/>
    <mergeCell ref="A14:A19"/>
    <mergeCell ref="A20:A25"/>
  </mergeCells>
  <phoneticPr fontId="3"/>
  <pageMargins left="0.62992125984251968" right="0.62992125984251968" top="0.55118110236220474" bottom="0.35433070866141736" header="0.31496062992125984" footer="0.31496062992125984"/>
  <pageSetup paperSize="9" scale="77" orientation="portrait" r:id="rId1"/>
  <headerFooter>
    <oddHeader>&amp;L該当エリアのみ添付&amp;C（第２面）&amp;R一般地区_流通産業景観エリア</oddHeader>
  </headerFooter>
  <rowBreaks count="2" manualBreakCount="2">
    <brk id="19" max="4" man="1"/>
    <brk id="34"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4"/>
  <sheetViews>
    <sheetView view="pageBreakPreview" zoomScale="40" zoomScaleNormal="70" zoomScaleSheetLayoutView="40" workbookViewId="0">
      <selection activeCell="E4" sqref="E4:E14"/>
    </sheetView>
  </sheetViews>
  <sheetFormatPr defaultColWidth="11.54296875" defaultRowHeight="19.8" x14ac:dyDescent="0.5"/>
  <cols>
    <col min="2" max="2" width="25.54296875" customWidth="1"/>
    <col min="3" max="4" width="4.453125" bestFit="1" customWidth="1"/>
    <col min="5" max="5" width="43.90625" customWidth="1"/>
    <col min="6" max="6" width="10.81640625" customWidth="1"/>
    <col min="7" max="7" width="50.81640625" customWidth="1"/>
  </cols>
  <sheetData>
    <row r="1" spans="1:5" x14ac:dyDescent="0.5">
      <c r="A1" t="s">
        <v>217</v>
      </c>
    </row>
    <row r="2" spans="1:5" ht="27.75" customHeight="1" x14ac:dyDescent="0.5">
      <c r="A2" s="454" t="s">
        <v>162</v>
      </c>
      <c r="B2" s="454" t="s">
        <v>163</v>
      </c>
      <c r="C2" s="465" t="s">
        <v>458</v>
      </c>
      <c r="D2" s="464"/>
      <c r="E2" s="74" t="s">
        <v>262</v>
      </c>
    </row>
    <row r="3" spans="1:5" ht="24" x14ac:dyDescent="0.5">
      <c r="A3" s="454"/>
      <c r="B3" s="454"/>
      <c r="C3" s="56" t="s">
        <v>165</v>
      </c>
      <c r="D3" s="56" t="s">
        <v>457</v>
      </c>
      <c r="E3" s="128" t="s">
        <v>525</v>
      </c>
    </row>
    <row r="4" spans="1:5" ht="79.2" x14ac:dyDescent="0.5">
      <c r="A4" s="454" t="s">
        <v>167</v>
      </c>
      <c r="B4" s="79" t="s">
        <v>402</v>
      </c>
      <c r="C4" s="53" t="s">
        <v>168</v>
      </c>
      <c r="D4" s="53" t="s">
        <v>168</v>
      </c>
      <c r="E4" s="164"/>
    </row>
    <row r="5" spans="1:5" ht="52.8" x14ac:dyDescent="0.5">
      <c r="A5" s="454"/>
      <c r="B5" s="79" t="s">
        <v>403</v>
      </c>
      <c r="C5" s="53"/>
      <c r="D5" s="53" t="s">
        <v>168</v>
      </c>
      <c r="E5" s="164"/>
    </row>
    <row r="6" spans="1:5" ht="39.6" x14ac:dyDescent="0.5">
      <c r="A6" s="454"/>
      <c r="B6" s="79" t="s">
        <v>404</v>
      </c>
      <c r="C6" s="53" t="s">
        <v>168</v>
      </c>
      <c r="D6" s="53"/>
      <c r="E6" s="164"/>
    </row>
    <row r="7" spans="1:5" ht="39.6" x14ac:dyDescent="0.5">
      <c r="A7" s="454"/>
      <c r="B7" s="79" t="s">
        <v>405</v>
      </c>
      <c r="C7" s="53" t="s">
        <v>168</v>
      </c>
      <c r="D7" s="53" t="s">
        <v>168</v>
      </c>
      <c r="E7" s="164"/>
    </row>
    <row r="8" spans="1:5" ht="26.4" x14ac:dyDescent="0.5">
      <c r="A8" s="454"/>
      <c r="B8" s="79" t="s">
        <v>406</v>
      </c>
      <c r="C8" s="53" t="s">
        <v>168</v>
      </c>
      <c r="D8" s="53" t="s">
        <v>168</v>
      </c>
      <c r="E8" s="164"/>
    </row>
    <row r="9" spans="1:5" ht="26.4" x14ac:dyDescent="0.5">
      <c r="A9" s="447" t="s">
        <v>519</v>
      </c>
      <c r="B9" s="79" t="s">
        <v>407</v>
      </c>
      <c r="C9" s="53" t="s">
        <v>168</v>
      </c>
      <c r="D9" s="53" t="s">
        <v>168</v>
      </c>
      <c r="E9" s="164"/>
    </row>
    <row r="10" spans="1:5" ht="52.8" x14ac:dyDescent="0.5">
      <c r="A10" s="449"/>
      <c r="B10" s="79" t="s">
        <v>408</v>
      </c>
      <c r="C10" s="53"/>
      <c r="D10" s="53" t="s">
        <v>168</v>
      </c>
      <c r="E10" s="164"/>
    </row>
    <row r="11" spans="1:5" ht="66" x14ac:dyDescent="0.5">
      <c r="A11" s="448"/>
      <c r="B11" s="79" t="s">
        <v>409</v>
      </c>
      <c r="C11" s="53" t="s">
        <v>168</v>
      </c>
      <c r="D11" s="53"/>
      <c r="E11" s="164"/>
    </row>
    <row r="12" spans="1:5" ht="39.6" x14ac:dyDescent="0.5">
      <c r="A12" s="76" t="s">
        <v>170</v>
      </c>
      <c r="B12" s="79" t="s">
        <v>410</v>
      </c>
      <c r="C12" s="53" t="s">
        <v>168</v>
      </c>
      <c r="D12" s="53" t="s">
        <v>168</v>
      </c>
      <c r="E12" s="164"/>
    </row>
    <row r="13" spans="1:5" ht="52.8" x14ac:dyDescent="0.5">
      <c r="A13" s="76" t="s">
        <v>173</v>
      </c>
      <c r="B13" s="79" t="s">
        <v>411</v>
      </c>
      <c r="C13" s="53" t="s">
        <v>168</v>
      </c>
      <c r="D13" s="53" t="s">
        <v>168</v>
      </c>
      <c r="E13" s="164"/>
    </row>
    <row r="14" spans="1:5" ht="52.8" x14ac:dyDescent="0.5">
      <c r="A14" s="76" t="s">
        <v>174</v>
      </c>
      <c r="B14" s="79" t="s">
        <v>412</v>
      </c>
      <c r="C14" s="53" t="s">
        <v>168</v>
      </c>
      <c r="D14" s="53" t="s">
        <v>168</v>
      </c>
      <c r="E14" s="164"/>
    </row>
  </sheetData>
  <sheetProtection algorithmName="SHA-512" hashValue="AAKW1WtXOfkxrjYr8uNTxU8xBASGy+3QwmkFI1i3A2qhniwOMTjPZ0v+1mM2ceZcowgo3ECF+fPCcHhfWGZoxg==" saltValue="XIoVYS/9Ey3V0gFcq4+E4g==" spinCount="100000" sheet="1" formatCells="0" selectLockedCells="1"/>
  <mergeCells count="5">
    <mergeCell ref="A2:A3"/>
    <mergeCell ref="B2:B3"/>
    <mergeCell ref="C2:D2"/>
    <mergeCell ref="A4:A8"/>
    <mergeCell ref="A9:A11"/>
  </mergeCells>
  <phoneticPr fontId="3"/>
  <pageMargins left="0.62992125984251968" right="0.62992125984251968" top="0.55118110236220474" bottom="0.35433070866141736" header="0.31496062992125984" footer="0.31496062992125984"/>
  <pageSetup paperSize="9" scale="78" orientation="portrait" r:id="rId1"/>
  <headerFooter>
    <oddHeader>&amp;L該当エリアのみ添付&amp;C（第２面）&amp;R一般地区_沿道商業景観エリア</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37"/>
  <sheetViews>
    <sheetView view="pageBreakPreview" zoomScale="40" zoomScaleNormal="70" zoomScaleSheetLayoutView="40" workbookViewId="0">
      <selection activeCell="C5" sqref="C5:D5"/>
    </sheetView>
  </sheetViews>
  <sheetFormatPr defaultColWidth="11.54296875" defaultRowHeight="26.4" x14ac:dyDescent="0.5"/>
  <cols>
    <col min="1" max="1" width="11.54296875" style="61"/>
    <col min="2" max="2" width="12.54296875" style="61" customWidth="1"/>
    <col min="3" max="3" width="26.453125" style="61" customWidth="1"/>
    <col min="4" max="4" width="45.81640625" style="61" customWidth="1"/>
    <col min="5" max="5" width="10.81640625" style="61" customWidth="1"/>
    <col min="6" max="6" width="50.81640625" style="61" customWidth="1"/>
    <col min="7" max="7" width="10.81640625" style="61" customWidth="1"/>
    <col min="8" max="8" width="50.81640625" style="61" customWidth="1"/>
    <col min="9" max="16384" width="11.54296875" style="61"/>
  </cols>
  <sheetData>
    <row r="1" spans="1:4" x14ac:dyDescent="0.5">
      <c r="A1" s="111" t="s">
        <v>258</v>
      </c>
    </row>
    <row r="2" spans="1:4" x14ac:dyDescent="0.5">
      <c r="A2" s="474" t="s">
        <v>459</v>
      </c>
      <c r="B2" s="474"/>
      <c r="C2" s="474"/>
      <c r="D2" s="474"/>
    </row>
    <row r="3" spans="1:4" ht="96.75" customHeight="1" x14ac:dyDescent="0.5">
      <c r="A3" s="472" t="s">
        <v>211</v>
      </c>
      <c r="B3" s="472"/>
      <c r="C3" s="473"/>
      <c r="D3" s="473"/>
    </row>
    <row r="4" spans="1:4" ht="96.75" customHeight="1" x14ac:dyDescent="0.5">
      <c r="A4" s="472" t="s">
        <v>213</v>
      </c>
      <c r="B4" s="472"/>
      <c r="C4" s="473"/>
      <c r="D4" s="473"/>
    </row>
    <row r="5" spans="1:4" ht="96.75" customHeight="1" x14ac:dyDescent="0.5">
      <c r="A5" s="472" t="s">
        <v>212</v>
      </c>
      <c r="B5" s="472"/>
      <c r="C5" s="475"/>
      <c r="D5" s="475"/>
    </row>
    <row r="6" spans="1:4" ht="25.5" customHeight="1" x14ac:dyDescent="0.5">
      <c r="A6" s="450" t="s">
        <v>460</v>
      </c>
      <c r="B6" s="450"/>
      <c r="C6" s="450"/>
      <c r="D6" s="450"/>
    </row>
    <row r="7" spans="1:4" x14ac:dyDescent="0.5">
      <c r="A7" s="466" t="s">
        <v>162</v>
      </c>
      <c r="B7" s="467"/>
      <c r="C7" s="83" t="s">
        <v>163</v>
      </c>
      <c r="D7" s="129" t="s">
        <v>526</v>
      </c>
    </row>
    <row r="8" spans="1:4" ht="39.6" x14ac:dyDescent="0.5">
      <c r="A8" s="469" t="s">
        <v>263</v>
      </c>
      <c r="B8" s="84" t="s">
        <v>186</v>
      </c>
      <c r="C8" s="85" t="s">
        <v>413</v>
      </c>
      <c r="D8" s="164"/>
    </row>
    <row r="9" spans="1:4" ht="39.6" x14ac:dyDescent="0.5">
      <c r="A9" s="470"/>
      <c r="B9" s="468" t="s">
        <v>169</v>
      </c>
      <c r="C9" s="85" t="s">
        <v>414</v>
      </c>
      <c r="D9" s="164"/>
    </row>
    <row r="10" spans="1:4" x14ac:dyDescent="0.5">
      <c r="A10" s="470"/>
      <c r="B10" s="468"/>
      <c r="C10" s="85" t="s">
        <v>415</v>
      </c>
      <c r="D10" s="164"/>
    </row>
    <row r="11" spans="1:4" ht="66" x14ac:dyDescent="0.5">
      <c r="A11" s="470"/>
      <c r="B11" s="468"/>
      <c r="C11" s="85" t="s">
        <v>416</v>
      </c>
      <c r="D11" s="164"/>
    </row>
    <row r="12" spans="1:4" x14ac:dyDescent="0.5">
      <c r="A12" s="470"/>
      <c r="B12" s="468"/>
      <c r="C12" s="85" t="s">
        <v>417</v>
      </c>
      <c r="D12" s="164"/>
    </row>
    <row r="13" spans="1:4" ht="79.2" x14ac:dyDescent="0.5">
      <c r="A13" s="470"/>
      <c r="B13" s="468" t="s">
        <v>187</v>
      </c>
      <c r="C13" s="85" t="s">
        <v>418</v>
      </c>
      <c r="D13" s="164"/>
    </row>
    <row r="14" spans="1:4" ht="39.6" x14ac:dyDescent="0.5">
      <c r="A14" s="470"/>
      <c r="B14" s="468"/>
      <c r="C14" s="85" t="s">
        <v>419</v>
      </c>
      <c r="D14" s="164"/>
    </row>
    <row r="15" spans="1:4" x14ac:dyDescent="0.5">
      <c r="A15" s="470"/>
      <c r="B15" s="468" t="s">
        <v>171</v>
      </c>
      <c r="C15" s="79" t="s">
        <v>420</v>
      </c>
      <c r="D15" s="164"/>
    </row>
    <row r="16" spans="1:4" x14ac:dyDescent="0.5">
      <c r="A16" s="470"/>
      <c r="B16" s="468"/>
      <c r="C16" s="79" t="s">
        <v>421</v>
      </c>
      <c r="D16" s="164"/>
    </row>
    <row r="17" spans="1:4" ht="52.8" x14ac:dyDescent="0.5">
      <c r="A17" s="471"/>
      <c r="B17" s="468"/>
      <c r="C17" s="85" t="s">
        <v>422</v>
      </c>
      <c r="D17" s="164"/>
    </row>
    <row r="18" spans="1:4" x14ac:dyDescent="0.5">
      <c r="A18" s="76" t="s">
        <v>188</v>
      </c>
      <c r="B18" s="76" t="s">
        <v>162</v>
      </c>
      <c r="C18" s="76" t="s">
        <v>423</v>
      </c>
      <c r="D18" s="130" t="s">
        <v>527</v>
      </c>
    </row>
    <row r="19" spans="1:4" ht="52.8" x14ac:dyDescent="0.5">
      <c r="A19" s="468" t="s">
        <v>189</v>
      </c>
      <c r="B19" s="86" t="s">
        <v>169</v>
      </c>
      <c r="C19" s="85" t="s">
        <v>424</v>
      </c>
      <c r="D19" s="164"/>
    </row>
    <row r="20" spans="1:4" x14ac:dyDescent="0.5">
      <c r="A20" s="468"/>
      <c r="B20" s="86" t="s">
        <v>187</v>
      </c>
      <c r="C20" s="85" t="s">
        <v>425</v>
      </c>
      <c r="D20" s="164"/>
    </row>
    <row r="21" spans="1:4" ht="52.8" x14ac:dyDescent="0.5">
      <c r="A21" s="468"/>
      <c r="B21" s="86" t="s">
        <v>171</v>
      </c>
      <c r="C21" s="85" t="s">
        <v>426</v>
      </c>
      <c r="D21" s="164"/>
    </row>
    <row r="22" spans="1:4" ht="52.8" x14ac:dyDescent="0.5">
      <c r="A22" s="468" t="s">
        <v>190</v>
      </c>
      <c r="B22" s="86" t="s">
        <v>169</v>
      </c>
      <c r="C22" s="85" t="s">
        <v>427</v>
      </c>
      <c r="D22" s="164"/>
    </row>
    <row r="23" spans="1:4" x14ac:dyDescent="0.5">
      <c r="A23" s="468"/>
      <c r="B23" s="86" t="s">
        <v>187</v>
      </c>
      <c r="C23" s="85" t="s">
        <v>428</v>
      </c>
      <c r="D23" s="164"/>
    </row>
    <row r="24" spans="1:4" ht="39.6" x14ac:dyDescent="0.5">
      <c r="A24" s="468"/>
      <c r="B24" s="86" t="s">
        <v>171</v>
      </c>
      <c r="C24" s="85" t="s">
        <v>429</v>
      </c>
      <c r="D24" s="164"/>
    </row>
    <row r="25" spans="1:4" ht="52.8" x14ac:dyDescent="0.5">
      <c r="A25" s="468"/>
      <c r="B25" s="86" t="s">
        <v>191</v>
      </c>
      <c r="C25" s="85" t="s">
        <v>430</v>
      </c>
      <c r="D25" s="164"/>
    </row>
    <row r="26" spans="1:4" ht="39.6" x14ac:dyDescent="0.5">
      <c r="A26" s="468" t="s">
        <v>192</v>
      </c>
      <c r="B26" s="468" t="s">
        <v>169</v>
      </c>
      <c r="C26" s="85" t="s">
        <v>431</v>
      </c>
      <c r="D26" s="164"/>
    </row>
    <row r="27" spans="1:4" ht="52.8" x14ac:dyDescent="0.5">
      <c r="A27" s="468"/>
      <c r="B27" s="468"/>
      <c r="C27" s="85" t="s">
        <v>432</v>
      </c>
      <c r="D27" s="164"/>
    </row>
    <row r="28" spans="1:4" ht="39.6" x14ac:dyDescent="0.5">
      <c r="A28" s="468"/>
      <c r="B28" s="86" t="s">
        <v>187</v>
      </c>
      <c r="C28" s="85" t="s">
        <v>433</v>
      </c>
      <c r="D28" s="164"/>
    </row>
    <row r="29" spans="1:4" x14ac:dyDescent="0.5">
      <c r="A29" s="468"/>
      <c r="B29" s="454" t="s">
        <v>171</v>
      </c>
      <c r="C29" s="79" t="s">
        <v>434</v>
      </c>
      <c r="D29" s="164"/>
    </row>
    <row r="30" spans="1:4" ht="105.6" x14ac:dyDescent="0.5">
      <c r="A30" s="468"/>
      <c r="B30" s="454"/>
      <c r="C30" s="79" t="s">
        <v>435</v>
      </c>
      <c r="D30" s="164"/>
    </row>
    <row r="31" spans="1:4" ht="79.2" x14ac:dyDescent="0.5">
      <c r="A31" s="468"/>
      <c r="B31" s="76" t="s">
        <v>191</v>
      </c>
      <c r="C31" s="79" t="s">
        <v>436</v>
      </c>
      <c r="D31" s="164"/>
    </row>
    <row r="32" spans="1:4" x14ac:dyDescent="0.5">
      <c r="A32" s="447" t="s">
        <v>196</v>
      </c>
      <c r="B32" s="76" t="s">
        <v>169</v>
      </c>
      <c r="C32" s="79" t="s">
        <v>437</v>
      </c>
      <c r="D32" s="164"/>
    </row>
    <row r="33" spans="1:4" ht="52.8" x14ac:dyDescent="0.5">
      <c r="A33" s="449"/>
      <c r="B33" s="468" t="s">
        <v>187</v>
      </c>
      <c r="C33" s="85" t="s">
        <v>438</v>
      </c>
      <c r="D33" s="164"/>
    </row>
    <row r="34" spans="1:4" ht="52.8" x14ac:dyDescent="0.5">
      <c r="A34" s="449"/>
      <c r="B34" s="468"/>
      <c r="C34" s="85" t="s">
        <v>439</v>
      </c>
      <c r="D34" s="164"/>
    </row>
    <row r="35" spans="1:4" ht="39.6" x14ac:dyDescent="0.5">
      <c r="A35" s="449"/>
      <c r="B35" s="468"/>
      <c r="C35" s="85" t="s">
        <v>440</v>
      </c>
      <c r="D35" s="164"/>
    </row>
    <row r="36" spans="1:4" ht="39.6" x14ac:dyDescent="0.5">
      <c r="A36" s="449"/>
      <c r="B36" s="76" t="s">
        <v>171</v>
      </c>
      <c r="C36" s="79" t="s">
        <v>441</v>
      </c>
      <c r="D36" s="164"/>
    </row>
    <row r="37" spans="1:4" ht="52.8" x14ac:dyDescent="0.5">
      <c r="A37" s="448"/>
      <c r="B37" s="76" t="s">
        <v>191</v>
      </c>
      <c r="C37" s="79" t="s">
        <v>442</v>
      </c>
      <c r="D37" s="164"/>
    </row>
  </sheetData>
  <sheetProtection formatCells="0" selectLockedCells="1"/>
  <mergeCells count="20">
    <mergeCell ref="B33:B35"/>
    <mergeCell ref="A32:A37"/>
    <mergeCell ref="A19:A21"/>
    <mergeCell ref="A22:A25"/>
    <mergeCell ref="A26:A31"/>
    <mergeCell ref="B26:B27"/>
    <mergeCell ref="B29:B30"/>
    <mergeCell ref="A4:B4"/>
    <mergeCell ref="C4:D4"/>
    <mergeCell ref="A2:D2"/>
    <mergeCell ref="A5:B5"/>
    <mergeCell ref="C5:D5"/>
    <mergeCell ref="A3:B3"/>
    <mergeCell ref="C3:D3"/>
    <mergeCell ref="A6:D6"/>
    <mergeCell ref="A7:B7"/>
    <mergeCell ref="B9:B12"/>
    <mergeCell ref="B13:B14"/>
    <mergeCell ref="B15:B17"/>
    <mergeCell ref="A8:A17"/>
  </mergeCells>
  <phoneticPr fontId="3"/>
  <pageMargins left="0.62992125984251968" right="0.62992125984251968" top="0.55118110236220474" bottom="0.35433070866141736" header="0.31496062992125984" footer="0.31496062992125984"/>
  <pageSetup paperSize="9" scale="75" orientation="portrait" r:id="rId1"/>
  <headerFooter>
    <oddHeader>&amp;C（第２面）&amp;R一般地区＿全エリア共通</oddHeader>
  </headerFooter>
  <rowBreaks count="2" manualBreakCount="2">
    <brk id="17" max="3" man="1"/>
    <brk id="31"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D24"/>
  <sheetViews>
    <sheetView view="pageBreakPreview" zoomScale="70" zoomScaleNormal="70" zoomScaleSheetLayoutView="70" workbookViewId="0">
      <selection activeCell="C19" sqref="C19:D19"/>
    </sheetView>
  </sheetViews>
  <sheetFormatPr defaultRowHeight="19.8" x14ac:dyDescent="0.5"/>
  <cols>
    <col min="1" max="1" width="3.54296875" customWidth="1"/>
    <col min="2" max="2" width="21.1796875" customWidth="1"/>
    <col min="3" max="3" width="21.453125" customWidth="1"/>
    <col min="4" max="4" width="26.1796875" customWidth="1"/>
  </cols>
  <sheetData>
    <row r="2" spans="1:4" x14ac:dyDescent="0.5">
      <c r="A2" s="487" t="s">
        <v>199</v>
      </c>
      <c r="B2" s="487"/>
      <c r="C2" s="487"/>
      <c r="D2" s="487"/>
    </row>
    <row r="3" spans="1:4" x14ac:dyDescent="0.5">
      <c r="A3" s="450" t="s">
        <v>203</v>
      </c>
      <c r="B3" s="450"/>
      <c r="C3" s="450"/>
      <c r="D3" s="450"/>
    </row>
    <row r="4" spans="1:4" ht="84.9" customHeight="1" x14ac:dyDescent="0.5">
      <c r="A4" s="479" t="s">
        <v>211</v>
      </c>
      <c r="B4" s="479"/>
      <c r="C4" s="488"/>
      <c r="D4" s="488"/>
    </row>
    <row r="5" spans="1:4" ht="84.9" customHeight="1" x14ac:dyDescent="0.5">
      <c r="A5" s="479" t="s">
        <v>443</v>
      </c>
      <c r="B5" s="479"/>
      <c r="C5" s="488"/>
      <c r="D5" s="488"/>
    </row>
    <row r="6" spans="1:4" ht="84.9" customHeight="1" x14ac:dyDescent="0.5">
      <c r="A6" s="479" t="s">
        <v>444</v>
      </c>
      <c r="B6" s="479"/>
      <c r="C6" s="475"/>
      <c r="D6" s="475"/>
    </row>
    <row r="7" spans="1:4" ht="30" customHeight="1" x14ac:dyDescent="0.5">
      <c r="A7" s="485" t="s">
        <v>446</v>
      </c>
      <c r="B7" s="486"/>
      <c r="C7" s="486"/>
      <c r="D7" s="57" t="s">
        <v>197</v>
      </c>
    </row>
    <row r="8" spans="1:4" ht="75" customHeight="1" x14ac:dyDescent="0.5">
      <c r="A8" s="476" t="s">
        <v>207</v>
      </c>
      <c r="B8" s="477"/>
      <c r="C8" s="104"/>
      <c r="D8" s="105"/>
    </row>
    <row r="9" spans="1:4" ht="75" customHeight="1" x14ac:dyDescent="0.5">
      <c r="A9" s="476" t="s">
        <v>511</v>
      </c>
      <c r="B9" s="477"/>
      <c r="C9" s="104"/>
      <c r="D9" s="105"/>
    </row>
    <row r="10" spans="1:4" ht="75" customHeight="1" x14ac:dyDescent="0.5">
      <c r="A10" s="476" t="s">
        <v>512</v>
      </c>
      <c r="B10" s="477"/>
      <c r="C10" s="106"/>
      <c r="D10" s="105"/>
    </row>
    <row r="11" spans="1:4" ht="75" customHeight="1" x14ac:dyDescent="0.5">
      <c r="A11" s="476" t="s">
        <v>515</v>
      </c>
      <c r="B11" s="477"/>
      <c r="C11" s="106"/>
      <c r="D11" s="105"/>
    </row>
    <row r="12" spans="1:4" ht="75" customHeight="1" x14ac:dyDescent="0.5">
      <c r="A12" s="476" t="s">
        <v>513</v>
      </c>
      <c r="B12" s="477"/>
      <c r="C12" s="106"/>
      <c r="D12" s="105"/>
    </row>
    <row r="13" spans="1:4" ht="75" customHeight="1" x14ac:dyDescent="0.5">
      <c r="A13" s="479" t="s">
        <v>514</v>
      </c>
      <c r="B13" s="479"/>
      <c r="C13" s="106"/>
      <c r="D13" s="105"/>
    </row>
    <row r="14" spans="1:4" s="55" customFormat="1" hidden="1" x14ac:dyDescent="0.5">
      <c r="A14" s="58"/>
      <c r="B14" s="59"/>
      <c r="C14" s="59"/>
      <c r="D14" s="58"/>
    </row>
    <row r="15" spans="1:4" x14ac:dyDescent="0.5">
      <c r="A15" s="482" t="s">
        <v>200</v>
      </c>
      <c r="B15" s="482"/>
      <c r="C15" s="482"/>
      <c r="D15" s="58"/>
    </row>
    <row r="16" spans="1:4" x14ac:dyDescent="0.5">
      <c r="A16" s="481" t="s">
        <v>201</v>
      </c>
      <c r="B16" s="481"/>
      <c r="C16" s="481"/>
      <c r="D16" s="481"/>
    </row>
    <row r="17" spans="1:4" ht="84.9" customHeight="1" x14ac:dyDescent="0.5">
      <c r="A17" s="479" t="s">
        <v>204</v>
      </c>
      <c r="B17" s="479"/>
      <c r="C17" s="483"/>
      <c r="D17" s="484"/>
    </row>
    <row r="18" spans="1:4" ht="84.9" customHeight="1" x14ac:dyDescent="0.5">
      <c r="A18" s="479" t="s">
        <v>205</v>
      </c>
      <c r="B18" s="479"/>
      <c r="C18" s="483"/>
      <c r="D18" s="484"/>
    </row>
    <row r="19" spans="1:4" ht="84.9" customHeight="1" x14ac:dyDescent="0.5">
      <c r="A19" s="479" t="s">
        <v>206</v>
      </c>
      <c r="B19" s="479"/>
      <c r="C19" s="483"/>
      <c r="D19" s="484"/>
    </row>
    <row r="20" spans="1:4" ht="29.25" customHeight="1" x14ac:dyDescent="0.4">
      <c r="A20" s="480" t="s">
        <v>214</v>
      </c>
      <c r="B20" s="480"/>
      <c r="C20" s="480"/>
      <c r="D20" s="60" t="s">
        <v>198</v>
      </c>
    </row>
    <row r="21" spans="1:4" ht="65.099999999999994" customHeight="1" x14ac:dyDescent="0.5">
      <c r="A21" s="478" t="s">
        <v>202</v>
      </c>
      <c r="B21" s="88" t="s">
        <v>510</v>
      </c>
      <c r="C21" s="105"/>
      <c r="D21" s="105"/>
    </row>
    <row r="22" spans="1:4" ht="65.099999999999994" customHeight="1" x14ac:dyDescent="0.5">
      <c r="A22" s="478"/>
      <c r="B22" s="88" t="s">
        <v>210</v>
      </c>
      <c r="C22" s="105"/>
      <c r="D22" s="105"/>
    </row>
    <row r="23" spans="1:4" ht="65.099999999999994" customHeight="1" x14ac:dyDescent="0.5">
      <c r="A23" s="478"/>
      <c r="B23" s="88" t="s">
        <v>208</v>
      </c>
      <c r="C23" s="105"/>
      <c r="D23" s="105"/>
    </row>
    <row r="24" spans="1:4" ht="65.099999999999994" customHeight="1" x14ac:dyDescent="0.5">
      <c r="A24" s="478"/>
      <c r="B24" s="88" t="s">
        <v>209</v>
      </c>
      <c r="C24" s="105"/>
      <c r="D24" s="105"/>
    </row>
  </sheetData>
  <sheetProtection algorithmName="SHA-512" hashValue="WOD5yMpsO2DAEY1qXhfv614DEAo1nGu+ZS+cIa2YShmQIBPSSmkszRpilAETJkz05RoPiApNESnIOdNiL+A+9Q==" saltValue="8hNT63wbVih6cuhGY/MnEA==" spinCount="100000" sheet="1" formatCells="0" selectLockedCells="1"/>
  <mergeCells count="25">
    <mergeCell ref="A2:D2"/>
    <mergeCell ref="A4:B4"/>
    <mergeCell ref="A5:B5"/>
    <mergeCell ref="C4:D4"/>
    <mergeCell ref="C5:D5"/>
    <mergeCell ref="C6:D6"/>
    <mergeCell ref="A6:B6"/>
    <mergeCell ref="A3:D3"/>
    <mergeCell ref="A8:B8"/>
    <mergeCell ref="A9:B9"/>
    <mergeCell ref="A7:C7"/>
    <mergeCell ref="A10:B10"/>
    <mergeCell ref="A11:B11"/>
    <mergeCell ref="A21:A24"/>
    <mergeCell ref="A19:B19"/>
    <mergeCell ref="A18:B18"/>
    <mergeCell ref="A17:B17"/>
    <mergeCell ref="A20:C20"/>
    <mergeCell ref="A16:D16"/>
    <mergeCell ref="A15:C15"/>
    <mergeCell ref="A12:B12"/>
    <mergeCell ref="A13:B13"/>
    <mergeCell ref="C17:D17"/>
    <mergeCell ref="C18:D18"/>
    <mergeCell ref="C19:D19"/>
  </mergeCells>
  <phoneticPr fontId="3"/>
  <pageMargins left="0.62992125984251968" right="0.62992125984251968" top="0.55118110236220474" bottom="0.35433070866141736" header="0.31496062992125984" footer="0.31496062992125984"/>
  <pageSetup paperSize="9" scale="91" orientation="portrait" r:id="rId1"/>
  <headerFooter>
    <oddHeader>&amp;C（第２面）&amp;R景観重点地区</oddHeader>
  </headerFooter>
  <rowBreaks count="1" manualBreakCount="1">
    <brk id="13"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56"/>
  <sheetViews>
    <sheetView view="pageBreakPreview" zoomScale="70" zoomScaleNormal="70" zoomScaleSheetLayoutView="70" workbookViewId="0">
      <selection activeCell="C48" sqref="C48"/>
    </sheetView>
  </sheetViews>
  <sheetFormatPr defaultColWidth="11.54296875" defaultRowHeight="16.2" x14ac:dyDescent="0.5"/>
  <cols>
    <col min="1" max="1" width="11.54296875" style="62"/>
    <col min="2" max="2" width="26" style="62" customWidth="1"/>
    <col min="3" max="3" width="56" style="62" customWidth="1"/>
    <col min="4" max="16384" width="11.54296875" style="62"/>
  </cols>
  <sheetData>
    <row r="1" spans="1:3" ht="19.8" x14ac:dyDescent="0.5">
      <c r="A1" s="111"/>
    </row>
    <row r="2" spans="1:3" x14ac:dyDescent="0.5">
      <c r="A2" s="495" t="s">
        <v>203</v>
      </c>
      <c r="B2" s="495"/>
      <c r="C2" s="495"/>
    </row>
    <row r="3" spans="1:3" ht="74.25" customHeight="1" x14ac:dyDescent="0.5">
      <c r="A3" s="479" t="s">
        <v>211</v>
      </c>
      <c r="B3" s="479"/>
      <c r="C3" s="100"/>
    </row>
    <row r="4" spans="1:3" ht="74.25" customHeight="1" x14ac:dyDescent="0.5">
      <c r="A4" s="479" t="s">
        <v>462</v>
      </c>
      <c r="B4" s="479"/>
      <c r="C4" s="100"/>
    </row>
    <row r="5" spans="1:3" ht="74.25" customHeight="1" x14ac:dyDescent="0.5">
      <c r="A5" s="479" t="s">
        <v>463</v>
      </c>
      <c r="B5" s="479"/>
      <c r="C5" s="101"/>
    </row>
    <row r="6" spans="1:3" x14ac:dyDescent="0.5">
      <c r="A6" s="495" t="s">
        <v>461</v>
      </c>
      <c r="B6" s="495"/>
      <c r="C6" s="495"/>
    </row>
    <row r="7" spans="1:3" x14ac:dyDescent="0.5">
      <c r="A7" s="73" t="s">
        <v>162</v>
      </c>
      <c r="B7" s="73" t="s">
        <v>544</v>
      </c>
      <c r="C7" s="112" t="s">
        <v>445</v>
      </c>
    </row>
    <row r="8" spans="1:3" x14ac:dyDescent="0.5">
      <c r="A8" s="489" t="s">
        <v>217</v>
      </c>
      <c r="B8" s="490"/>
      <c r="C8" s="491"/>
    </row>
    <row r="9" spans="1:3" ht="79.2" x14ac:dyDescent="0.5">
      <c r="A9" s="447" t="s">
        <v>265</v>
      </c>
      <c r="B9" s="77" t="s">
        <v>464</v>
      </c>
      <c r="C9" s="103"/>
    </row>
    <row r="10" spans="1:3" ht="92.4" x14ac:dyDescent="0.5">
      <c r="A10" s="449"/>
      <c r="B10" s="77" t="s">
        <v>465</v>
      </c>
      <c r="C10" s="103"/>
    </row>
    <row r="11" spans="1:3" ht="39.6" x14ac:dyDescent="0.5">
      <c r="A11" s="449"/>
      <c r="B11" s="77" t="s">
        <v>466</v>
      </c>
      <c r="C11" s="103"/>
    </row>
    <row r="12" spans="1:3" ht="26.4" x14ac:dyDescent="0.5">
      <c r="A12" s="449"/>
      <c r="B12" s="77" t="s">
        <v>467</v>
      </c>
      <c r="C12" s="103"/>
    </row>
    <row r="13" spans="1:3" ht="79.2" x14ac:dyDescent="0.5">
      <c r="A13" s="449"/>
      <c r="B13" s="77" t="s">
        <v>468</v>
      </c>
      <c r="C13" s="103"/>
    </row>
    <row r="14" spans="1:3" ht="52.8" x14ac:dyDescent="0.5">
      <c r="A14" s="449"/>
      <c r="B14" s="77" t="s">
        <v>469</v>
      </c>
      <c r="C14" s="103"/>
    </row>
    <row r="15" spans="1:3" ht="39.6" x14ac:dyDescent="0.5">
      <c r="A15" s="448"/>
      <c r="B15" s="77" t="s">
        <v>470</v>
      </c>
      <c r="C15" s="103"/>
    </row>
    <row r="16" spans="1:3" ht="39.6" x14ac:dyDescent="0.5">
      <c r="A16" s="76" t="s">
        <v>266</v>
      </c>
      <c r="B16" s="77" t="s">
        <v>471</v>
      </c>
      <c r="C16" s="103"/>
    </row>
    <row r="17" spans="1:3" ht="66" x14ac:dyDescent="0.5">
      <c r="A17" s="474" t="s">
        <v>267</v>
      </c>
      <c r="B17" s="77" t="s">
        <v>472</v>
      </c>
      <c r="C17" s="103"/>
    </row>
    <row r="18" spans="1:3" ht="39.6" x14ac:dyDescent="0.5">
      <c r="A18" s="474"/>
      <c r="B18" s="77" t="s">
        <v>473</v>
      </c>
      <c r="C18" s="103"/>
    </row>
    <row r="19" spans="1:3" ht="52.8" x14ac:dyDescent="0.5">
      <c r="A19" s="474"/>
      <c r="B19" s="77" t="s">
        <v>474</v>
      </c>
      <c r="C19" s="103"/>
    </row>
    <row r="20" spans="1:3" ht="52.8" x14ac:dyDescent="0.5">
      <c r="A20" s="474"/>
      <c r="B20" s="77" t="s">
        <v>475</v>
      </c>
      <c r="C20" s="103"/>
    </row>
    <row r="21" spans="1:3" ht="66" x14ac:dyDescent="0.5">
      <c r="A21" s="474"/>
      <c r="B21" s="77" t="s">
        <v>476</v>
      </c>
      <c r="C21" s="103"/>
    </row>
    <row r="22" spans="1:3" ht="26.4" x14ac:dyDescent="0.5">
      <c r="A22" s="474" t="s">
        <v>268</v>
      </c>
      <c r="B22" s="77" t="s">
        <v>477</v>
      </c>
      <c r="C22" s="103"/>
    </row>
    <row r="23" spans="1:3" ht="39.6" x14ac:dyDescent="0.5">
      <c r="A23" s="474"/>
      <c r="B23" s="77" t="s">
        <v>478</v>
      </c>
      <c r="C23" s="103"/>
    </row>
    <row r="24" spans="1:3" ht="79.2" x14ac:dyDescent="0.5">
      <c r="A24" s="474"/>
      <c r="B24" s="77" t="s">
        <v>479</v>
      </c>
      <c r="C24" s="103"/>
    </row>
    <row r="25" spans="1:3" ht="39.6" x14ac:dyDescent="0.5">
      <c r="A25" s="474"/>
      <c r="B25" s="77" t="s">
        <v>480</v>
      </c>
      <c r="C25" s="103"/>
    </row>
    <row r="26" spans="1:3" ht="79.2" x14ac:dyDescent="0.5">
      <c r="A26" s="474" t="s">
        <v>137</v>
      </c>
      <c r="B26" s="77" t="s">
        <v>481</v>
      </c>
      <c r="C26" s="103"/>
    </row>
    <row r="27" spans="1:3" ht="39.6" x14ac:dyDescent="0.5">
      <c r="A27" s="474"/>
      <c r="B27" s="77" t="s">
        <v>482</v>
      </c>
      <c r="C27" s="103"/>
    </row>
    <row r="28" spans="1:3" ht="52.8" x14ac:dyDescent="0.5">
      <c r="A28" s="474"/>
      <c r="B28" s="77" t="s">
        <v>483</v>
      </c>
      <c r="C28" s="103"/>
    </row>
    <row r="29" spans="1:3" ht="26.4" x14ac:dyDescent="0.5">
      <c r="A29" s="474"/>
      <c r="B29" s="77" t="s">
        <v>484</v>
      </c>
      <c r="C29" s="103"/>
    </row>
    <row r="30" spans="1:3" ht="79.2" x14ac:dyDescent="0.5">
      <c r="A30" s="474" t="s">
        <v>269</v>
      </c>
      <c r="B30" s="77" t="s">
        <v>485</v>
      </c>
      <c r="C30" s="103"/>
    </row>
    <row r="31" spans="1:3" ht="26.4" x14ac:dyDescent="0.5">
      <c r="A31" s="474"/>
      <c r="B31" s="77" t="s">
        <v>486</v>
      </c>
      <c r="C31" s="103"/>
    </row>
    <row r="32" spans="1:3" ht="66" x14ac:dyDescent="0.5">
      <c r="A32" s="474"/>
      <c r="B32" s="77" t="s">
        <v>487</v>
      </c>
      <c r="C32" s="103"/>
    </row>
    <row r="33" spans="1:3" ht="39.6" x14ac:dyDescent="0.5">
      <c r="A33" s="474"/>
      <c r="B33" s="77" t="s">
        <v>488</v>
      </c>
      <c r="C33" s="103"/>
    </row>
    <row r="34" spans="1:3" ht="79.2" x14ac:dyDescent="0.5">
      <c r="A34" s="474"/>
      <c r="B34" s="77" t="s">
        <v>489</v>
      </c>
      <c r="C34" s="103"/>
    </row>
    <row r="35" spans="1:3" ht="66" x14ac:dyDescent="0.5">
      <c r="A35" s="474"/>
      <c r="B35" s="77" t="s">
        <v>490</v>
      </c>
      <c r="C35" s="103"/>
    </row>
    <row r="36" spans="1:3" ht="39.6" x14ac:dyDescent="0.5">
      <c r="A36" s="474"/>
      <c r="B36" s="77" t="s">
        <v>491</v>
      </c>
      <c r="C36" s="103"/>
    </row>
    <row r="37" spans="1:3" ht="39.6" x14ac:dyDescent="0.5">
      <c r="A37" s="474"/>
      <c r="B37" s="77" t="s">
        <v>492</v>
      </c>
      <c r="C37" s="103"/>
    </row>
    <row r="38" spans="1:3" ht="79.2" x14ac:dyDescent="0.5">
      <c r="A38" s="474" t="s">
        <v>270</v>
      </c>
      <c r="B38" s="77" t="s">
        <v>493</v>
      </c>
      <c r="C38" s="103"/>
    </row>
    <row r="39" spans="1:3" ht="52.8" x14ac:dyDescent="0.5">
      <c r="A39" s="474"/>
      <c r="B39" s="77" t="s">
        <v>494</v>
      </c>
      <c r="C39" s="103"/>
    </row>
    <row r="40" spans="1:3" ht="118.8" x14ac:dyDescent="0.5">
      <c r="A40" s="474"/>
      <c r="B40" s="77" t="s">
        <v>495</v>
      </c>
      <c r="C40" s="103"/>
    </row>
    <row r="41" spans="1:3" ht="26.4" x14ac:dyDescent="0.5">
      <c r="A41" s="474" t="s">
        <v>271</v>
      </c>
      <c r="B41" s="77" t="s">
        <v>496</v>
      </c>
      <c r="C41" s="103"/>
    </row>
    <row r="42" spans="1:3" ht="52.8" x14ac:dyDescent="0.5">
      <c r="A42" s="474"/>
      <c r="B42" s="77" t="s">
        <v>497</v>
      </c>
      <c r="C42" s="103"/>
    </row>
    <row r="43" spans="1:3" ht="52.8" x14ac:dyDescent="0.5">
      <c r="A43" s="474"/>
      <c r="B43" s="77" t="s">
        <v>498</v>
      </c>
      <c r="C43" s="103"/>
    </row>
    <row r="44" spans="1:3" ht="52.8" x14ac:dyDescent="0.5">
      <c r="A44" s="454" t="s">
        <v>272</v>
      </c>
      <c r="B44" s="77" t="s">
        <v>499</v>
      </c>
      <c r="C44" s="103"/>
    </row>
    <row r="45" spans="1:3" ht="52.8" x14ac:dyDescent="0.5">
      <c r="A45" s="474"/>
      <c r="B45" s="77" t="s">
        <v>500</v>
      </c>
      <c r="C45" s="103"/>
    </row>
    <row r="46" spans="1:3" ht="52.8" x14ac:dyDescent="0.5">
      <c r="A46" s="474"/>
      <c r="B46" s="77" t="s">
        <v>501</v>
      </c>
      <c r="C46" s="103"/>
    </row>
    <row r="47" spans="1:3" ht="52.8" x14ac:dyDescent="0.5">
      <c r="A47" s="474"/>
      <c r="B47" s="77" t="s">
        <v>502</v>
      </c>
      <c r="C47" s="103"/>
    </row>
    <row r="48" spans="1:3" x14ac:dyDescent="0.5">
      <c r="A48" s="87" t="s">
        <v>273</v>
      </c>
      <c r="B48" s="77" t="s">
        <v>503</v>
      </c>
      <c r="C48" s="103"/>
    </row>
    <row r="49" spans="1:3" x14ac:dyDescent="0.5">
      <c r="A49" s="492" t="s">
        <v>258</v>
      </c>
      <c r="B49" s="493"/>
      <c r="C49" s="494"/>
    </row>
    <row r="50" spans="1:3" x14ac:dyDescent="0.5">
      <c r="A50" s="87" t="s">
        <v>265</v>
      </c>
      <c r="B50" s="77" t="s">
        <v>504</v>
      </c>
      <c r="C50" s="169"/>
    </row>
    <row r="51" spans="1:3" ht="52.8" x14ac:dyDescent="0.5">
      <c r="A51" s="76" t="s">
        <v>274</v>
      </c>
      <c r="B51" s="77" t="s">
        <v>505</v>
      </c>
      <c r="C51" s="169"/>
    </row>
    <row r="52" spans="1:3" ht="92.4" x14ac:dyDescent="0.5">
      <c r="A52" s="87" t="s">
        <v>275</v>
      </c>
      <c r="B52" s="77" t="s">
        <v>506</v>
      </c>
      <c r="C52" s="169"/>
    </row>
    <row r="53" spans="1:3" x14ac:dyDescent="0.5">
      <c r="A53" s="492" t="s">
        <v>277</v>
      </c>
      <c r="B53" s="493"/>
      <c r="C53" s="494"/>
    </row>
    <row r="54" spans="1:3" ht="66" x14ac:dyDescent="0.5">
      <c r="A54" s="474" t="s">
        <v>276</v>
      </c>
      <c r="B54" s="77" t="s">
        <v>507</v>
      </c>
      <c r="C54" s="169"/>
    </row>
    <row r="55" spans="1:3" ht="39.6" x14ac:dyDescent="0.5">
      <c r="A55" s="474"/>
      <c r="B55" s="77" t="s">
        <v>508</v>
      </c>
      <c r="C55" s="169"/>
    </row>
    <row r="56" spans="1:3" ht="52.8" x14ac:dyDescent="0.5">
      <c r="A56" s="474"/>
      <c r="B56" s="77" t="s">
        <v>509</v>
      </c>
      <c r="C56" s="169"/>
    </row>
  </sheetData>
  <sheetProtection algorithmName="SHA-512" hashValue="GNUMEPS+DSSdGcGYkw7tMITWOJZ1DA8m/8opfoZOnQCTjllRjkP2NZyo7CxBFL7my1Vg+CRmrL6H01WJpSN9lQ==" saltValue="/i0++MA2voBHMkeXI4mi4w==" spinCount="100000" sheet="1" formatCells="0" insertColumns="0" insertRows="0" selectLockedCells="1"/>
  <mergeCells count="17">
    <mergeCell ref="A2:C2"/>
    <mergeCell ref="A3:B3"/>
    <mergeCell ref="A4:B4"/>
    <mergeCell ref="A5:B5"/>
    <mergeCell ref="A9:A15"/>
    <mergeCell ref="A6:C6"/>
    <mergeCell ref="A44:A47"/>
    <mergeCell ref="A54:A56"/>
    <mergeCell ref="A8:C8"/>
    <mergeCell ref="A49:C49"/>
    <mergeCell ref="A53:C53"/>
    <mergeCell ref="A17:A21"/>
    <mergeCell ref="A22:A25"/>
    <mergeCell ref="A26:A29"/>
    <mergeCell ref="A30:A37"/>
    <mergeCell ref="A38:A40"/>
    <mergeCell ref="A41:A43"/>
  </mergeCells>
  <phoneticPr fontId="3"/>
  <pageMargins left="0.62992125984251968" right="0.62992125984251968" top="0.55118110236220474" bottom="0.35433070866141736" header="0.31496062992125984" footer="0.31496062992125984"/>
  <pageSetup paperSize="9" scale="80" fitToWidth="0" fitToHeight="0" orientation="portrait" r:id="rId1"/>
  <headerFooter>
    <oddHeader>&amp;C（第２面）&amp;R景観形成推進地区</oddHeader>
  </headerFooter>
  <rowBreaks count="3" manualBreakCount="3">
    <brk id="15" max="2" man="1"/>
    <brk id="29" max="2" man="1"/>
    <brk id="43"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38"/>
  <sheetViews>
    <sheetView tabSelected="1" view="pageBreakPreview" zoomScale="85" zoomScaleNormal="100" zoomScaleSheetLayoutView="85" workbookViewId="0">
      <selection activeCell="E10" sqref="E10"/>
    </sheetView>
  </sheetViews>
  <sheetFormatPr defaultRowHeight="19.8" x14ac:dyDescent="0.5"/>
  <cols>
    <col min="2" max="2" width="4" bestFit="1" customWidth="1"/>
    <col min="3" max="3" width="97.90625" customWidth="1"/>
  </cols>
  <sheetData>
    <row r="1" spans="2:3" x14ac:dyDescent="0.5">
      <c r="B1" s="131" t="s">
        <v>254</v>
      </c>
      <c r="C1" s="120"/>
    </row>
    <row r="2" spans="2:3" x14ac:dyDescent="0.5">
      <c r="C2" s="66" t="s">
        <v>232</v>
      </c>
    </row>
    <row r="3" spans="2:3" x14ac:dyDescent="0.5">
      <c r="C3" s="66" t="s">
        <v>233</v>
      </c>
    </row>
    <row r="4" spans="2:3" ht="21" customHeight="1" x14ac:dyDescent="0.5">
      <c r="B4" s="117" t="s">
        <v>253</v>
      </c>
      <c r="C4" s="121" t="s">
        <v>252</v>
      </c>
    </row>
    <row r="5" spans="2:3" ht="21" customHeight="1" x14ac:dyDescent="0.5">
      <c r="B5" s="118"/>
      <c r="C5" s="122" t="s">
        <v>264</v>
      </c>
    </row>
    <row r="6" spans="2:3" ht="24" customHeight="1" x14ac:dyDescent="0.5">
      <c r="B6" s="94"/>
      <c r="C6" s="123" t="s">
        <v>545</v>
      </c>
    </row>
    <row r="7" spans="2:3" ht="24" customHeight="1" x14ac:dyDescent="0.5">
      <c r="B7" s="94"/>
      <c r="C7" s="124" t="s">
        <v>523</v>
      </c>
    </row>
    <row r="8" spans="2:3" ht="72" customHeight="1" x14ac:dyDescent="0.5">
      <c r="B8" s="94"/>
      <c r="C8" s="124" t="s">
        <v>549</v>
      </c>
    </row>
    <row r="9" spans="2:3" ht="36.75" customHeight="1" x14ac:dyDescent="0.5">
      <c r="B9" s="119"/>
      <c r="C9" s="124" t="s">
        <v>539</v>
      </c>
    </row>
    <row r="10" spans="2:3" ht="24" customHeight="1" x14ac:dyDescent="0.5">
      <c r="B10" s="94"/>
      <c r="C10" s="124" t="s">
        <v>235</v>
      </c>
    </row>
    <row r="11" spans="2:3" ht="24" customHeight="1" x14ac:dyDescent="0.5">
      <c r="B11" s="94"/>
      <c r="C11" s="124" t="s">
        <v>236</v>
      </c>
    </row>
    <row r="12" spans="2:3" ht="36" customHeight="1" x14ac:dyDescent="0.5">
      <c r="B12" s="94"/>
      <c r="C12" s="124" t="s">
        <v>237</v>
      </c>
    </row>
    <row r="13" spans="2:3" ht="36" customHeight="1" x14ac:dyDescent="0.5">
      <c r="B13" s="94"/>
      <c r="C13" s="124" t="s">
        <v>238</v>
      </c>
    </row>
    <row r="14" spans="2:3" ht="43.2" x14ac:dyDescent="0.5">
      <c r="B14" s="94"/>
      <c r="C14" s="124" t="s">
        <v>251</v>
      </c>
    </row>
    <row r="15" spans="2:3" ht="36" customHeight="1" x14ac:dyDescent="0.5">
      <c r="B15" s="94"/>
      <c r="C15" s="124" t="s">
        <v>516</v>
      </c>
    </row>
    <row r="16" spans="2:3" ht="24" customHeight="1" x14ac:dyDescent="0.5">
      <c r="B16" s="94"/>
      <c r="C16" s="124" t="s">
        <v>239</v>
      </c>
    </row>
    <row r="17" spans="2:3" ht="24" customHeight="1" x14ac:dyDescent="0.5">
      <c r="B17" s="118"/>
      <c r="C17" s="125" t="s">
        <v>243</v>
      </c>
    </row>
    <row r="18" spans="2:3" ht="36" customHeight="1" x14ac:dyDescent="0.5">
      <c r="B18" s="94"/>
      <c r="C18" s="124" t="s">
        <v>240</v>
      </c>
    </row>
    <row r="19" spans="2:3" ht="24" customHeight="1" x14ac:dyDescent="0.5">
      <c r="B19" s="94"/>
      <c r="C19" s="124" t="s">
        <v>241</v>
      </c>
    </row>
    <row r="20" spans="2:3" ht="48.75" customHeight="1" x14ac:dyDescent="0.5">
      <c r="B20" s="94"/>
      <c r="C20" s="124" t="s">
        <v>517</v>
      </c>
    </row>
    <row r="21" spans="2:3" ht="24" customHeight="1" x14ac:dyDescent="0.5">
      <c r="B21" s="94"/>
      <c r="C21" s="124" t="s">
        <v>242</v>
      </c>
    </row>
    <row r="22" spans="2:3" ht="33.9" customHeight="1" x14ac:dyDescent="0.5">
      <c r="B22" s="94"/>
      <c r="C22" s="124" t="s">
        <v>282</v>
      </c>
    </row>
    <row r="23" spans="2:3" ht="24" customHeight="1" x14ac:dyDescent="0.5">
      <c r="B23" s="94"/>
      <c r="C23" s="124" t="s">
        <v>540</v>
      </c>
    </row>
    <row r="24" spans="2:3" ht="36" customHeight="1" x14ac:dyDescent="0.5">
      <c r="B24" s="94"/>
      <c r="C24" s="124" t="s">
        <v>541</v>
      </c>
    </row>
    <row r="25" spans="2:3" ht="37.5" customHeight="1" x14ac:dyDescent="0.5">
      <c r="B25" s="94"/>
      <c r="C25" s="124" t="s">
        <v>547</v>
      </c>
    </row>
    <row r="26" spans="2:3" ht="24" customHeight="1" x14ac:dyDescent="0.5">
      <c r="B26" s="118"/>
      <c r="C26" s="125" t="s">
        <v>244</v>
      </c>
    </row>
    <row r="27" spans="2:3" ht="36" customHeight="1" x14ac:dyDescent="0.5">
      <c r="B27" s="94"/>
      <c r="C27" s="124" t="s">
        <v>245</v>
      </c>
    </row>
    <row r="28" spans="2:3" ht="24" customHeight="1" x14ac:dyDescent="0.5">
      <c r="B28" s="94"/>
      <c r="C28" s="126" t="s">
        <v>246</v>
      </c>
    </row>
    <row r="29" spans="2:3" ht="24" customHeight="1" x14ac:dyDescent="0.5">
      <c r="B29" s="94"/>
      <c r="C29" s="127" t="s">
        <v>247</v>
      </c>
    </row>
    <row r="30" spans="2:3" ht="24" customHeight="1" x14ac:dyDescent="0.5">
      <c r="B30" s="94"/>
      <c r="C30" s="126" t="s">
        <v>248</v>
      </c>
    </row>
    <row r="31" spans="2:3" ht="24" customHeight="1" x14ac:dyDescent="0.5">
      <c r="B31" s="94"/>
      <c r="C31" s="126" t="s">
        <v>249</v>
      </c>
    </row>
    <row r="32" spans="2:3" ht="24" customHeight="1" x14ac:dyDescent="0.5">
      <c r="B32" s="118"/>
      <c r="C32" s="125" t="s">
        <v>250</v>
      </c>
    </row>
    <row r="33" spans="2:3" ht="33.9" customHeight="1" x14ac:dyDescent="0.5">
      <c r="B33" s="94"/>
      <c r="C33" s="124" t="s">
        <v>546</v>
      </c>
    </row>
    <row r="34" spans="2:3" ht="36" customHeight="1" x14ac:dyDescent="0.5">
      <c r="B34" s="94"/>
      <c r="C34" s="124" t="s">
        <v>534</v>
      </c>
    </row>
    <row r="35" spans="2:3" ht="24" customHeight="1" x14ac:dyDescent="0.5">
      <c r="B35" s="94"/>
      <c r="C35" s="126" t="s">
        <v>281</v>
      </c>
    </row>
    <row r="36" spans="2:3" ht="24" customHeight="1" x14ac:dyDescent="0.5">
      <c r="B36" s="94"/>
      <c r="C36" s="126" t="s">
        <v>283</v>
      </c>
    </row>
    <row r="37" spans="2:3" x14ac:dyDescent="0.5">
      <c r="B37" s="95"/>
      <c r="C37" s="1"/>
    </row>
    <row r="38" spans="2:3" x14ac:dyDescent="0.5">
      <c r="C38" s="1"/>
    </row>
  </sheetData>
  <sheetProtection formatCells="0" selectLockedCells="1" autoFilter="0"/>
  <phoneticPr fontId="3"/>
  <pageMargins left="0.62992125984251968" right="0.62992125984251968" top="0.35433070866141736" bottom="0.15748031496062992"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68580</xdr:colOff>
                    <xdr:row>5</xdr:row>
                    <xdr:rowOff>38100</xdr:rowOff>
                  </from>
                  <to>
                    <xdr:col>1</xdr:col>
                    <xdr:colOff>274320</xdr:colOff>
                    <xdr:row>5</xdr:row>
                    <xdr:rowOff>259080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68580</xdr:colOff>
                    <xdr:row>6</xdr:row>
                    <xdr:rowOff>30480</xdr:rowOff>
                  </from>
                  <to>
                    <xdr:col>1</xdr:col>
                    <xdr:colOff>274320</xdr:colOff>
                    <xdr:row>6</xdr:row>
                    <xdr:rowOff>251460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68580</xdr:colOff>
                    <xdr:row>11</xdr:row>
                    <xdr:rowOff>114300</xdr:rowOff>
                  </from>
                  <to>
                    <xdr:col>1</xdr:col>
                    <xdr:colOff>274320</xdr:colOff>
                    <xdr:row>11</xdr:row>
                    <xdr:rowOff>335280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68580</xdr:colOff>
                    <xdr:row>12</xdr:row>
                    <xdr:rowOff>114300</xdr:rowOff>
                  </from>
                  <to>
                    <xdr:col>1</xdr:col>
                    <xdr:colOff>274320</xdr:colOff>
                    <xdr:row>12</xdr:row>
                    <xdr:rowOff>335280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68580</xdr:colOff>
                    <xdr:row>13</xdr:row>
                    <xdr:rowOff>160020</xdr:rowOff>
                  </from>
                  <to>
                    <xdr:col>1</xdr:col>
                    <xdr:colOff>274320</xdr:colOff>
                    <xdr:row>13</xdr:row>
                    <xdr:rowOff>381000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68580</xdr:colOff>
                    <xdr:row>14</xdr:row>
                    <xdr:rowOff>121920</xdr:rowOff>
                  </from>
                  <to>
                    <xdr:col>1</xdr:col>
                    <xdr:colOff>274320</xdr:colOff>
                    <xdr:row>14</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68580</xdr:colOff>
                    <xdr:row>15</xdr:row>
                    <xdr:rowOff>30480</xdr:rowOff>
                  </from>
                  <to>
                    <xdr:col>1</xdr:col>
                    <xdr:colOff>274320</xdr:colOff>
                    <xdr:row>15</xdr:row>
                    <xdr:rowOff>251460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68580</xdr:colOff>
                    <xdr:row>17</xdr:row>
                    <xdr:rowOff>114300</xdr:rowOff>
                  </from>
                  <to>
                    <xdr:col>1</xdr:col>
                    <xdr:colOff>274320</xdr:colOff>
                    <xdr:row>17</xdr:row>
                    <xdr:rowOff>335280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68580</xdr:colOff>
                    <xdr:row>18</xdr:row>
                    <xdr:rowOff>45720</xdr:rowOff>
                  </from>
                  <to>
                    <xdr:col>1</xdr:col>
                    <xdr:colOff>274320</xdr:colOff>
                    <xdr:row>18</xdr:row>
                    <xdr:rowOff>266700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68580</xdr:colOff>
                    <xdr:row>19</xdr:row>
                    <xdr:rowOff>220980</xdr:rowOff>
                  </from>
                  <to>
                    <xdr:col>1</xdr:col>
                    <xdr:colOff>274320</xdr:colOff>
                    <xdr:row>19</xdr:row>
                    <xdr:rowOff>426720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68580</xdr:colOff>
                    <xdr:row>20</xdr:row>
                    <xdr:rowOff>60960</xdr:rowOff>
                  </from>
                  <to>
                    <xdr:col>1</xdr:col>
                    <xdr:colOff>274320</xdr:colOff>
                    <xdr:row>20</xdr:row>
                    <xdr:rowOff>274320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68580</xdr:colOff>
                    <xdr:row>21</xdr:row>
                    <xdr:rowOff>106680</xdr:rowOff>
                  </from>
                  <to>
                    <xdr:col>1</xdr:col>
                    <xdr:colOff>274320</xdr:colOff>
                    <xdr:row>21</xdr:row>
                    <xdr:rowOff>327660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68580</xdr:colOff>
                    <xdr:row>22</xdr:row>
                    <xdr:rowOff>38100</xdr:rowOff>
                  </from>
                  <to>
                    <xdr:col>1</xdr:col>
                    <xdr:colOff>274320</xdr:colOff>
                    <xdr:row>22</xdr:row>
                    <xdr:rowOff>259080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xdr:col>
                    <xdr:colOff>68580</xdr:colOff>
                    <xdr:row>23</xdr:row>
                    <xdr:rowOff>114300</xdr:rowOff>
                  </from>
                  <to>
                    <xdr:col>1</xdr:col>
                    <xdr:colOff>274320</xdr:colOff>
                    <xdr:row>23</xdr:row>
                    <xdr:rowOff>335280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xdr:col>
                    <xdr:colOff>68580</xdr:colOff>
                    <xdr:row>24</xdr:row>
                    <xdr:rowOff>121920</xdr:rowOff>
                  </from>
                  <to>
                    <xdr:col>1</xdr:col>
                    <xdr:colOff>274320</xdr:colOff>
                    <xdr:row>24</xdr:row>
                    <xdr:rowOff>342900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xdr:col>
                    <xdr:colOff>68580</xdr:colOff>
                    <xdr:row>26</xdr:row>
                    <xdr:rowOff>121920</xdr:rowOff>
                  </from>
                  <to>
                    <xdr:col>1</xdr:col>
                    <xdr:colOff>274320</xdr:colOff>
                    <xdr:row>26</xdr:row>
                    <xdr:rowOff>342900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xdr:col>
                    <xdr:colOff>68580</xdr:colOff>
                    <xdr:row>27</xdr:row>
                    <xdr:rowOff>45720</xdr:rowOff>
                  </from>
                  <to>
                    <xdr:col>1</xdr:col>
                    <xdr:colOff>274320</xdr:colOff>
                    <xdr:row>27</xdr:row>
                    <xdr:rowOff>266700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68580</xdr:colOff>
                    <xdr:row>28</xdr:row>
                    <xdr:rowOff>38100</xdr:rowOff>
                  </from>
                  <to>
                    <xdr:col>1</xdr:col>
                    <xdr:colOff>274320</xdr:colOff>
                    <xdr:row>28</xdr:row>
                    <xdr:rowOff>259080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68580</xdr:colOff>
                    <xdr:row>29</xdr:row>
                    <xdr:rowOff>7620</xdr:rowOff>
                  </from>
                  <to>
                    <xdr:col>1</xdr:col>
                    <xdr:colOff>274320</xdr:colOff>
                    <xdr:row>29</xdr:row>
                    <xdr:rowOff>228600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xdr:col>
                    <xdr:colOff>68580</xdr:colOff>
                    <xdr:row>30</xdr:row>
                    <xdr:rowOff>30480</xdr:rowOff>
                  </from>
                  <to>
                    <xdr:col>1</xdr:col>
                    <xdr:colOff>274320</xdr:colOff>
                    <xdr:row>30</xdr:row>
                    <xdr:rowOff>251460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xdr:col>
                    <xdr:colOff>68580</xdr:colOff>
                    <xdr:row>32</xdr:row>
                    <xdr:rowOff>106680</xdr:rowOff>
                  </from>
                  <to>
                    <xdr:col>1</xdr:col>
                    <xdr:colOff>274320</xdr:colOff>
                    <xdr:row>32</xdr:row>
                    <xdr:rowOff>327660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xdr:col>
                    <xdr:colOff>68580</xdr:colOff>
                    <xdr:row>33</xdr:row>
                    <xdr:rowOff>121920</xdr:rowOff>
                  </from>
                  <to>
                    <xdr:col>1</xdr:col>
                    <xdr:colOff>274320</xdr:colOff>
                    <xdr:row>33</xdr:row>
                    <xdr:rowOff>342900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xdr:col>
                    <xdr:colOff>68580</xdr:colOff>
                    <xdr:row>34</xdr:row>
                    <xdr:rowOff>38100</xdr:rowOff>
                  </from>
                  <to>
                    <xdr:col>1</xdr:col>
                    <xdr:colOff>274320</xdr:colOff>
                    <xdr:row>34</xdr:row>
                    <xdr:rowOff>259080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68580</xdr:colOff>
                    <xdr:row>35</xdr:row>
                    <xdr:rowOff>7620</xdr:rowOff>
                  </from>
                  <to>
                    <xdr:col>1</xdr:col>
                    <xdr:colOff>274320</xdr:colOff>
                    <xdr:row>35</xdr:row>
                    <xdr:rowOff>228600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68580</xdr:colOff>
                    <xdr:row>7</xdr:row>
                    <xdr:rowOff>106680</xdr:rowOff>
                  </from>
                  <to>
                    <xdr:col>1</xdr:col>
                    <xdr:colOff>274320</xdr:colOff>
                    <xdr:row>7</xdr:row>
                    <xdr:rowOff>327660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xdr:col>
                    <xdr:colOff>68580</xdr:colOff>
                    <xdr:row>8</xdr:row>
                    <xdr:rowOff>121920</xdr:rowOff>
                  </from>
                  <to>
                    <xdr:col>1</xdr:col>
                    <xdr:colOff>274320</xdr:colOff>
                    <xdr:row>8</xdr:row>
                    <xdr:rowOff>342900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xdr:col>
                    <xdr:colOff>68580</xdr:colOff>
                    <xdr:row>9</xdr:row>
                    <xdr:rowOff>38100</xdr:rowOff>
                  </from>
                  <to>
                    <xdr:col>1</xdr:col>
                    <xdr:colOff>274320</xdr:colOff>
                    <xdr:row>9</xdr:row>
                    <xdr:rowOff>259080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xdr:col>
                    <xdr:colOff>68580</xdr:colOff>
                    <xdr:row>10</xdr:row>
                    <xdr:rowOff>38100</xdr:rowOff>
                  </from>
                  <to>
                    <xdr:col>1</xdr:col>
                    <xdr:colOff>274320</xdr:colOff>
                    <xdr:row>10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38"/>
  <sheetViews>
    <sheetView showGridLines="0" view="pageBreakPreview" zoomScaleNormal="63" zoomScaleSheetLayoutView="100" workbookViewId="0">
      <selection activeCell="D3" sqref="D3:K3"/>
    </sheetView>
  </sheetViews>
  <sheetFormatPr defaultColWidth="11.54296875" defaultRowHeight="19.8" x14ac:dyDescent="0.5"/>
  <cols>
    <col min="1" max="1" width="3" customWidth="1"/>
    <col min="2" max="3" width="6.36328125" customWidth="1"/>
    <col min="4" max="4" width="2.36328125" customWidth="1"/>
    <col min="5" max="5" width="4.36328125" customWidth="1"/>
    <col min="6" max="13" width="2.36328125" customWidth="1"/>
    <col min="14" max="16" width="3.36328125" customWidth="1"/>
    <col min="17" max="17" width="2.54296875" customWidth="1"/>
    <col min="18" max="18" width="2.08984375" customWidth="1"/>
    <col min="19" max="19" width="3.1796875" customWidth="1"/>
    <col min="20" max="20" width="1.1796875" customWidth="1"/>
    <col min="21" max="21" width="4.453125" customWidth="1"/>
    <col min="22" max="22" width="5.36328125" customWidth="1"/>
    <col min="23" max="23" width="3.36328125" customWidth="1"/>
  </cols>
  <sheetData>
    <row r="1" spans="1:24" ht="22.2" x14ac:dyDescent="0.5">
      <c r="A1" s="398" t="s">
        <v>104</v>
      </c>
      <c r="B1" s="398"/>
      <c r="C1" s="398"/>
      <c r="D1" s="398"/>
      <c r="E1" s="398"/>
      <c r="F1" s="398"/>
      <c r="G1" s="398"/>
      <c r="H1" s="398"/>
      <c r="I1" s="398"/>
      <c r="J1" s="398"/>
      <c r="K1" s="398"/>
      <c r="L1" s="398"/>
      <c r="M1" s="398"/>
      <c r="N1" s="398"/>
      <c r="O1" s="398"/>
      <c r="P1" s="398"/>
      <c r="Q1" s="398"/>
      <c r="R1" s="398"/>
      <c r="S1" s="398"/>
      <c r="T1" s="398"/>
      <c r="U1" s="398"/>
      <c r="V1" s="398"/>
      <c r="W1" s="398"/>
    </row>
    <row r="2" spans="1:24" s="10" customFormat="1" ht="13.8" thickBot="1" x14ac:dyDescent="0.55000000000000004">
      <c r="A2" s="397" t="s">
        <v>284</v>
      </c>
      <c r="B2" s="397"/>
      <c r="C2" s="397"/>
      <c r="D2" s="397"/>
      <c r="E2" s="397"/>
      <c r="F2" s="397"/>
      <c r="G2" s="397"/>
      <c r="H2" s="397"/>
      <c r="I2" s="397"/>
      <c r="J2" s="397"/>
      <c r="K2" s="397"/>
      <c r="L2" s="397"/>
      <c r="M2" s="397"/>
      <c r="N2" s="397"/>
      <c r="O2" s="397"/>
      <c r="P2" s="397"/>
      <c r="Q2" s="397"/>
      <c r="R2" s="397"/>
      <c r="S2" s="397"/>
      <c r="T2" s="397"/>
      <c r="U2" s="397"/>
      <c r="V2" s="397"/>
      <c r="W2" s="397"/>
    </row>
    <row r="3" spans="1:24" ht="20.100000000000001" customHeight="1" x14ac:dyDescent="0.5">
      <c r="A3" s="387" t="s">
        <v>51</v>
      </c>
      <c r="B3" s="390" t="s">
        <v>103</v>
      </c>
      <c r="C3" s="390"/>
      <c r="D3" s="391"/>
      <c r="E3" s="392"/>
      <c r="F3" s="392"/>
      <c r="G3" s="392"/>
      <c r="H3" s="392"/>
      <c r="I3" s="392"/>
      <c r="J3" s="392"/>
      <c r="K3" s="393"/>
      <c r="L3" s="394" t="s">
        <v>23</v>
      </c>
      <c r="M3" s="394"/>
      <c r="N3" s="394"/>
      <c r="O3" s="394"/>
      <c r="P3" s="394"/>
      <c r="Q3" s="395"/>
      <c r="R3" s="395"/>
      <c r="S3" s="395"/>
      <c r="T3" s="395"/>
      <c r="U3" s="395"/>
      <c r="V3" s="395"/>
      <c r="W3" s="396"/>
    </row>
    <row r="4" spans="1:24" x14ac:dyDescent="0.5">
      <c r="A4" s="388"/>
      <c r="B4" s="269" t="s">
        <v>24</v>
      </c>
      <c r="C4" s="269"/>
      <c r="D4" s="181" t="s">
        <v>25</v>
      </c>
      <c r="E4" s="198"/>
      <c r="F4" s="381"/>
      <c r="G4" s="369"/>
      <c r="H4" s="369"/>
      <c r="I4" s="369"/>
      <c r="J4" s="370"/>
      <c r="K4" s="114" t="s">
        <v>22</v>
      </c>
      <c r="L4" s="202" t="s">
        <v>54</v>
      </c>
      <c r="M4" s="181"/>
      <c r="N4" s="198"/>
      <c r="O4" s="381"/>
      <c r="P4" s="369"/>
      <c r="Q4" s="370"/>
      <c r="R4" s="114" t="s">
        <v>55</v>
      </c>
      <c r="S4" s="114" t="s">
        <v>26</v>
      </c>
      <c r="T4" s="371">
        <f>F4+O4</f>
        <v>0</v>
      </c>
      <c r="U4" s="372"/>
      <c r="V4" s="373"/>
      <c r="W4" s="113" t="s">
        <v>22</v>
      </c>
    </row>
    <row r="5" spans="1:24" x14ac:dyDescent="0.5">
      <c r="A5" s="388"/>
      <c r="B5" s="269" t="s">
        <v>27</v>
      </c>
      <c r="C5" s="269"/>
      <c r="D5" s="181" t="s">
        <v>25</v>
      </c>
      <c r="E5" s="198"/>
      <c r="F5" s="381"/>
      <c r="G5" s="369"/>
      <c r="H5" s="369"/>
      <c r="I5" s="369"/>
      <c r="J5" s="370"/>
      <c r="K5" s="114" t="s">
        <v>22</v>
      </c>
      <c r="L5" s="202" t="s">
        <v>54</v>
      </c>
      <c r="M5" s="181"/>
      <c r="N5" s="198"/>
      <c r="O5" s="381"/>
      <c r="P5" s="369"/>
      <c r="Q5" s="370"/>
      <c r="R5" s="114" t="s">
        <v>55</v>
      </c>
      <c r="S5" s="114" t="s">
        <v>26</v>
      </c>
      <c r="T5" s="371">
        <f>F5+O5</f>
        <v>0</v>
      </c>
      <c r="U5" s="372"/>
      <c r="V5" s="373"/>
      <c r="W5" s="113" t="s">
        <v>22</v>
      </c>
    </row>
    <row r="6" spans="1:24" x14ac:dyDescent="0.5">
      <c r="A6" s="388"/>
      <c r="B6" s="269" t="s">
        <v>28</v>
      </c>
      <c r="C6" s="269"/>
      <c r="D6" s="369"/>
      <c r="E6" s="369"/>
      <c r="F6" s="369"/>
      <c r="G6" s="370"/>
      <c r="H6" s="97" t="s">
        <v>29</v>
      </c>
      <c r="I6" s="181" t="s">
        <v>30</v>
      </c>
      <c r="J6" s="181"/>
      <c r="K6" s="181"/>
      <c r="L6" s="365"/>
      <c r="M6" s="365"/>
      <c r="N6" s="365"/>
      <c r="O6" s="374"/>
      <c r="P6" s="202" t="s">
        <v>31</v>
      </c>
      <c r="Q6" s="198"/>
      <c r="R6" s="175"/>
      <c r="S6" s="175"/>
      <c r="T6" s="202" t="s">
        <v>32</v>
      </c>
      <c r="U6" s="198"/>
      <c r="V6" s="98"/>
      <c r="W6" s="113" t="s">
        <v>33</v>
      </c>
    </row>
    <row r="7" spans="1:24" x14ac:dyDescent="0.5">
      <c r="A7" s="388"/>
      <c r="B7" s="300" t="s">
        <v>50</v>
      </c>
      <c r="C7" s="300"/>
      <c r="D7" s="382" t="s">
        <v>34</v>
      </c>
      <c r="E7" s="382"/>
      <c r="F7" s="382"/>
      <c r="G7" s="383"/>
      <c r="H7" s="234" t="s">
        <v>138</v>
      </c>
      <c r="I7" s="382"/>
      <c r="J7" s="382"/>
      <c r="K7" s="383"/>
      <c r="L7" s="234" t="s">
        <v>35</v>
      </c>
      <c r="M7" s="382"/>
      <c r="N7" s="382"/>
      <c r="O7" s="383"/>
      <c r="P7" s="208" t="s">
        <v>102</v>
      </c>
      <c r="Q7" s="209"/>
      <c r="R7" s="209"/>
      <c r="S7" s="209"/>
      <c r="T7" s="210"/>
      <c r="U7" s="364" t="s">
        <v>521</v>
      </c>
      <c r="V7" s="365"/>
      <c r="W7" s="366"/>
      <c r="X7" s="95"/>
    </row>
    <row r="8" spans="1:24" x14ac:dyDescent="0.5">
      <c r="A8" s="388"/>
      <c r="B8" s="300"/>
      <c r="C8" s="300"/>
      <c r="D8" s="384"/>
      <c r="E8" s="384"/>
      <c r="F8" s="385"/>
      <c r="G8" s="99" t="s">
        <v>29</v>
      </c>
      <c r="H8" s="386"/>
      <c r="I8" s="384"/>
      <c r="J8" s="385"/>
      <c r="K8" s="99" t="s">
        <v>29</v>
      </c>
      <c r="L8" s="386"/>
      <c r="M8" s="384"/>
      <c r="N8" s="385"/>
      <c r="O8" s="99" t="s">
        <v>29</v>
      </c>
      <c r="P8" s="386"/>
      <c r="Q8" s="384"/>
      <c r="R8" s="384"/>
      <c r="S8" s="385"/>
      <c r="T8" s="99" t="s">
        <v>29</v>
      </c>
      <c r="U8" s="364"/>
      <c r="V8" s="365"/>
      <c r="W8" s="366"/>
      <c r="X8" s="95"/>
    </row>
    <row r="9" spans="1:24" x14ac:dyDescent="0.5">
      <c r="A9" s="388"/>
      <c r="B9" s="269" t="s">
        <v>36</v>
      </c>
      <c r="C9" s="269"/>
      <c r="D9" s="369"/>
      <c r="E9" s="369"/>
      <c r="F9" s="369"/>
      <c r="G9" s="369"/>
      <c r="H9" s="369"/>
      <c r="I9" s="369"/>
      <c r="J9" s="369"/>
      <c r="K9" s="369"/>
      <c r="L9" s="370"/>
      <c r="M9" s="97" t="s">
        <v>22</v>
      </c>
      <c r="N9" s="181" t="s">
        <v>37</v>
      </c>
      <c r="O9" s="181"/>
      <c r="P9" s="181"/>
      <c r="Q9" s="181"/>
      <c r="R9" s="369"/>
      <c r="S9" s="369"/>
      <c r="T9" s="369"/>
      <c r="U9" s="369"/>
      <c r="V9" s="370"/>
      <c r="W9" s="96" t="s">
        <v>38</v>
      </c>
    </row>
    <row r="10" spans="1:24" ht="20.100000000000001" customHeight="1" x14ac:dyDescent="0.5">
      <c r="A10" s="388"/>
      <c r="B10" s="69" t="s">
        <v>134</v>
      </c>
      <c r="C10" s="67" t="s">
        <v>136</v>
      </c>
      <c r="D10" s="374"/>
      <c r="E10" s="175"/>
      <c r="F10" s="175"/>
      <c r="G10" s="175"/>
      <c r="H10" s="175"/>
      <c r="I10" s="175"/>
      <c r="J10" s="175"/>
      <c r="K10" s="175"/>
      <c r="L10" s="175"/>
      <c r="M10" s="364"/>
      <c r="N10" s="198" t="s">
        <v>137</v>
      </c>
      <c r="O10" s="202"/>
      <c r="P10" s="374"/>
      <c r="Q10" s="175"/>
      <c r="R10" s="175"/>
      <c r="S10" s="175"/>
      <c r="T10" s="175"/>
      <c r="U10" s="175"/>
      <c r="V10" s="175"/>
      <c r="W10" s="176"/>
    </row>
    <row r="11" spans="1:24" ht="20.399999999999999" thickBot="1" x14ac:dyDescent="0.55000000000000004">
      <c r="A11" s="389"/>
      <c r="B11" s="70" t="s">
        <v>135</v>
      </c>
      <c r="C11" s="68" t="s">
        <v>136</v>
      </c>
      <c r="D11" s="375"/>
      <c r="E11" s="376"/>
      <c r="F11" s="376"/>
      <c r="G11" s="376"/>
      <c r="H11" s="376"/>
      <c r="I11" s="376"/>
      <c r="J11" s="376"/>
      <c r="K11" s="376"/>
      <c r="L11" s="376"/>
      <c r="M11" s="377"/>
      <c r="N11" s="378" t="s">
        <v>137</v>
      </c>
      <c r="O11" s="379"/>
      <c r="P11" s="375"/>
      <c r="Q11" s="376"/>
      <c r="R11" s="376"/>
      <c r="S11" s="376"/>
      <c r="T11" s="376"/>
      <c r="U11" s="376"/>
      <c r="V11" s="376"/>
      <c r="W11" s="380"/>
    </row>
    <row r="12" spans="1:24" x14ac:dyDescent="0.5">
      <c r="A12" s="387" t="s">
        <v>51</v>
      </c>
      <c r="B12" s="390" t="s">
        <v>103</v>
      </c>
      <c r="C12" s="390"/>
      <c r="D12" s="391"/>
      <c r="E12" s="392"/>
      <c r="F12" s="392"/>
      <c r="G12" s="392"/>
      <c r="H12" s="392"/>
      <c r="I12" s="392"/>
      <c r="J12" s="392"/>
      <c r="K12" s="393"/>
      <c r="L12" s="394" t="s">
        <v>23</v>
      </c>
      <c r="M12" s="394"/>
      <c r="N12" s="394"/>
      <c r="O12" s="394"/>
      <c r="P12" s="394"/>
      <c r="Q12" s="395"/>
      <c r="R12" s="395"/>
      <c r="S12" s="395"/>
      <c r="T12" s="395"/>
      <c r="U12" s="395"/>
      <c r="V12" s="395"/>
      <c r="W12" s="396"/>
    </row>
    <row r="13" spans="1:24" x14ac:dyDescent="0.5">
      <c r="A13" s="388"/>
      <c r="B13" s="269" t="s">
        <v>24</v>
      </c>
      <c r="C13" s="269"/>
      <c r="D13" s="181" t="s">
        <v>25</v>
      </c>
      <c r="E13" s="198"/>
      <c r="F13" s="381"/>
      <c r="G13" s="369"/>
      <c r="H13" s="369"/>
      <c r="I13" s="369"/>
      <c r="J13" s="370"/>
      <c r="K13" s="114" t="s">
        <v>22</v>
      </c>
      <c r="L13" s="202" t="s">
        <v>54</v>
      </c>
      <c r="M13" s="181"/>
      <c r="N13" s="198"/>
      <c r="O13" s="381"/>
      <c r="P13" s="369"/>
      <c r="Q13" s="370"/>
      <c r="R13" s="114" t="s">
        <v>55</v>
      </c>
      <c r="S13" s="114" t="s">
        <v>26</v>
      </c>
      <c r="T13" s="371">
        <f>F13+O13</f>
        <v>0</v>
      </c>
      <c r="U13" s="372"/>
      <c r="V13" s="373"/>
      <c r="W13" s="113" t="s">
        <v>22</v>
      </c>
    </row>
    <row r="14" spans="1:24" x14ac:dyDescent="0.5">
      <c r="A14" s="388"/>
      <c r="B14" s="269" t="s">
        <v>27</v>
      </c>
      <c r="C14" s="269"/>
      <c r="D14" s="181" t="s">
        <v>25</v>
      </c>
      <c r="E14" s="198"/>
      <c r="F14" s="381"/>
      <c r="G14" s="369"/>
      <c r="H14" s="369"/>
      <c r="I14" s="369"/>
      <c r="J14" s="370"/>
      <c r="K14" s="114" t="s">
        <v>22</v>
      </c>
      <c r="L14" s="202" t="s">
        <v>54</v>
      </c>
      <c r="M14" s="181"/>
      <c r="N14" s="198"/>
      <c r="O14" s="381"/>
      <c r="P14" s="369"/>
      <c r="Q14" s="370"/>
      <c r="R14" s="114" t="s">
        <v>55</v>
      </c>
      <c r="S14" s="114" t="s">
        <v>26</v>
      </c>
      <c r="T14" s="371">
        <f>F14+O14</f>
        <v>0</v>
      </c>
      <c r="U14" s="372"/>
      <c r="V14" s="373"/>
      <c r="W14" s="113" t="s">
        <v>22</v>
      </c>
    </row>
    <row r="15" spans="1:24" x14ac:dyDescent="0.5">
      <c r="A15" s="388"/>
      <c r="B15" s="269" t="s">
        <v>28</v>
      </c>
      <c r="C15" s="269"/>
      <c r="D15" s="369"/>
      <c r="E15" s="369"/>
      <c r="F15" s="369"/>
      <c r="G15" s="370"/>
      <c r="H15" s="115" t="s">
        <v>29</v>
      </c>
      <c r="I15" s="181" t="s">
        <v>30</v>
      </c>
      <c r="J15" s="181"/>
      <c r="K15" s="181"/>
      <c r="L15" s="365"/>
      <c r="M15" s="365"/>
      <c r="N15" s="365"/>
      <c r="O15" s="374"/>
      <c r="P15" s="202" t="s">
        <v>31</v>
      </c>
      <c r="Q15" s="198"/>
      <c r="R15" s="175"/>
      <c r="S15" s="175"/>
      <c r="T15" s="202" t="s">
        <v>32</v>
      </c>
      <c r="U15" s="198"/>
      <c r="V15" s="98"/>
      <c r="W15" s="113" t="s">
        <v>33</v>
      </c>
    </row>
    <row r="16" spans="1:24" x14ac:dyDescent="0.5">
      <c r="A16" s="388"/>
      <c r="B16" s="300" t="s">
        <v>50</v>
      </c>
      <c r="C16" s="300"/>
      <c r="D16" s="382" t="s">
        <v>34</v>
      </c>
      <c r="E16" s="382"/>
      <c r="F16" s="382"/>
      <c r="G16" s="383"/>
      <c r="H16" s="234" t="s">
        <v>138</v>
      </c>
      <c r="I16" s="382"/>
      <c r="J16" s="382"/>
      <c r="K16" s="383"/>
      <c r="L16" s="234" t="s">
        <v>35</v>
      </c>
      <c r="M16" s="382"/>
      <c r="N16" s="382"/>
      <c r="O16" s="383"/>
      <c r="P16" s="208" t="s">
        <v>102</v>
      </c>
      <c r="Q16" s="209"/>
      <c r="R16" s="209"/>
      <c r="S16" s="209"/>
      <c r="T16" s="210"/>
      <c r="U16" s="364" t="s">
        <v>521</v>
      </c>
      <c r="V16" s="365"/>
      <c r="W16" s="366"/>
      <c r="X16" s="95"/>
    </row>
    <row r="17" spans="1:37" x14ac:dyDescent="0.5">
      <c r="A17" s="388"/>
      <c r="B17" s="300"/>
      <c r="C17" s="300"/>
      <c r="D17" s="384"/>
      <c r="E17" s="384"/>
      <c r="F17" s="385"/>
      <c r="G17" s="116" t="s">
        <v>29</v>
      </c>
      <c r="H17" s="386"/>
      <c r="I17" s="384"/>
      <c r="J17" s="385"/>
      <c r="K17" s="116" t="s">
        <v>29</v>
      </c>
      <c r="L17" s="386"/>
      <c r="M17" s="384"/>
      <c r="N17" s="385"/>
      <c r="O17" s="116" t="s">
        <v>29</v>
      </c>
      <c r="P17" s="386"/>
      <c r="Q17" s="384"/>
      <c r="R17" s="384"/>
      <c r="S17" s="385"/>
      <c r="T17" s="116" t="s">
        <v>29</v>
      </c>
      <c r="U17" s="364"/>
      <c r="V17" s="365"/>
      <c r="W17" s="366"/>
      <c r="X17" s="95"/>
    </row>
    <row r="18" spans="1:37" x14ac:dyDescent="0.5">
      <c r="A18" s="388"/>
      <c r="B18" s="269" t="s">
        <v>36</v>
      </c>
      <c r="C18" s="269"/>
      <c r="D18" s="369"/>
      <c r="E18" s="369"/>
      <c r="F18" s="369"/>
      <c r="G18" s="369"/>
      <c r="H18" s="369"/>
      <c r="I18" s="369"/>
      <c r="J18" s="369"/>
      <c r="K18" s="369"/>
      <c r="L18" s="370"/>
      <c r="M18" s="115" t="s">
        <v>22</v>
      </c>
      <c r="N18" s="181" t="s">
        <v>37</v>
      </c>
      <c r="O18" s="181"/>
      <c r="P18" s="181"/>
      <c r="Q18" s="181"/>
      <c r="R18" s="369"/>
      <c r="S18" s="369"/>
      <c r="T18" s="369"/>
      <c r="U18" s="369"/>
      <c r="V18" s="370"/>
      <c r="W18" s="113" t="s">
        <v>38</v>
      </c>
    </row>
    <row r="19" spans="1:37" ht="19.5" customHeight="1" x14ac:dyDescent="0.5">
      <c r="A19" s="388"/>
      <c r="B19" s="69" t="s">
        <v>134</v>
      </c>
      <c r="C19" s="67" t="s">
        <v>136</v>
      </c>
      <c r="D19" s="374"/>
      <c r="E19" s="175"/>
      <c r="F19" s="175"/>
      <c r="G19" s="175"/>
      <c r="H19" s="175"/>
      <c r="I19" s="175"/>
      <c r="J19" s="175"/>
      <c r="K19" s="175"/>
      <c r="L19" s="175"/>
      <c r="M19" s="364"/>
      <c r="N19" s="198" t="s">
        <v>137</v>
      </c>
      <c r="O19" s="202"/>
      <c r="P19" s="374"/>
      <c r="Q19" s="175"/>
      <c r="R19" s="175"/>
      <c r="S19" s="175"/>
      <c r="T19" s="175"/>
      <c r="U19" s="175"/>
      <c r="V19" s="175"/>
      <c r="W19" s="176"/>
      <c r="AK19" t="b">
        <v>1</v>
      </c>
    </row>
    <row r="20" spans="1:37" ht="20.399999999999999" thickBot="1" x14ac:dyDescent="0.55000000000000004">
      <c r="A20" s="389"/>
      <c r="B20" s="70" t="s">
        <v>135</v>
      </c>
      <c r="C20" s="68" t="s">
        <v>136</v>
      </c>
      <c r="D20" s="375"/>
      <c r="E20" s="376"/>
      <c r="F20" s="376"/>
      <c r="G20" s="376"/>
      <c r="H20" s="376"/>
      <c r="I20" s="376"/>
      <c r="J20" s="376"/>
      <c r="K20" s="376"/>
      <c r="L20" s="376"/>
      <c r="M20" s="377"/>
      <c r="N20" s="378" t="s">
        <v>137</v>
      </c>
      <c r="O20" s="379"/>
      <c r="P20" s="375"/>
      <c r="Q20" s="376"/>
      <c r="R20" s="376"/>
      <c r="S20" s="376"/>
      <c r="T20" s="376"/>
      <c r="U20" s="376"/>
      <c r="V20" s="376"/>
      <c r="W20" s="380"/>
    </row>
    <row r="21" spans="1:37" x14ac:dyDescent="0.5">
      <c r="A21" s="387" t="s">
        <v>51</v>
      </c>
      <c r="B21" s="390" t="s">
        <v>103</v>
      </c>
      <c r="C21" s="390"/>
      <c r="D21" s="391"/>
      <c r="E21" s="392"/>
      <c r="F21" s="392"/>
      <c r="G21" s="392"/>
      <c r="H21" s="392"/>
      <c r="I21" s="392"/>
      <c r="J21" s="392"/>
      <c r="K21" s="393"/>
      <c r="L21" s="394" t="s">
        <v>23</v>
      </c>
      <c r="M21" s="394"/>
      <c r="N21" s="394"/>
      <c r="O21" s="394"/>
      <c r="P21" s="394"/>
      <c r="Q21" s="395"/>
      <c r="R21" s="395"/>
      <c r="S21" s="395"/>
      <c r="T21" s="395"/>
      <c r="U21" s="395"/>
      <c r="V21" s="395"/>
      <c r="W21" s="396"/>
    </row>
    <row r="22" spans="1:37" x14ac:dyDescent="0.5">
      <c r="A22" s="388"/>
      <c r="B22" s="269" t="s">
        <v>24</v>
      </c>
      <c r="C22" s="269"/>
      <c r="D22" s="181" t="s">
        <v>25</v>
      </c>
      <c r="E22" s="198"/>
      <c r="F22" s="381"/>
      <c r="G22" s="369"/>
      <c r="H22" s="369"/>
      <c r="I22" s="369"/>
      <c r="J22" s="370"/>
      <c r="K22" s="114" t="s">
        <v>22</v>
      </c>
      <c r="L22" s="202" t="s">
        <v>54</v>
      </c>
      <c r="M22" s="181"/>
      <c r="N22" s="198"/>
      <c r="O22" s="381"/>
      <c r="P22" s="369"/>
      <c r="Q22" s="370"/>
      <c r="R22" s="114" t="s">
        <v>55</v>
      </c>
      <c r="S22" s="114" t="s">
        <v>26</v>
      </c>
      <c r="T22" s="371">
        <f>F22+O22</f>
        <v>0</v>
      </c>
      <c r="U22" s="372"/>
      <c r="V22" s="373"/>
      <c r="W22" s="113" t="s">
        <v>22</v>
      </c>
    </row>
    <row r="23" spans="1:37" x14ac:dyDescent="0.5">
      <c r="A23" s="388"/>
      <c r="B23" s="269" t="s">
        <v>27</v>
      </c>
      <c r="C23" s="269"/>
      <c r="D23" s="181" t="s">
        <v>25</v>
      </c>
      <c r="E23" s="198"/>
      <c r="F23" s="381"/>
      <c r="G23" s="369"/>
      <c r="H23" s="369"/>
      <c r="I23" s="369"/>
      <c r="J23" s="370"/>
      <c r="K23" s="114" t="s">
        <v>22</v>
      </c>
      <c r="L23" s="202" t="s">
        <v>54</v>
      </c>
      <c r="M23" s="181"/>
      <c r="N23" s="198"/>
      <c r="O23" s="381"/>
      <c r="P23" s="369"/>
      <c r="Q23" s="370"/>
      <c r="R23" s="114" t="s">
        <v>55</v>
      </c>
      <c r="S23" s="114" t="s">
        <v>26</v>
      </c>
      <c r="T23" s="371">
        <f>F23+O23</f>
        <v>0</v>
      </c>
      <c r="U23" s="372"/>
      <c r="V23" s="373"/>
      <c r="W23" s="113" t="s">
        <v>22</v>
      </c>
    </row>
    <row r="24" spans="1:37" x14ac:dyDescent="0.5">
      <c r="A24" s="388"/>
      <c r="B24" s="269" t="s">
        <v>28</v>
      </c>
      <c r="C24" s="269"/>
      <c r="D24" s="369"/>
      <c r="E24" s="369"/>
      <c r="F24" s="369"/>
      <c r="G24" s="370"/>
      <c r="H24" s="115" t="s">
        <v>29</v>
      </c>
      <c r="I24" s="181" t="s">
        <v>30</v>
      </c>
      <c r="J24" s="181"/>
      <c r="K24" s="181"/>
      <c r="L24" s="365"/>
      <c r="M24" s="365"/>
      <c r="N24" s="365"/>
      <c r="O24" s="374"/>
      <c r="P24" s="202" t="s">
        <v>31</v>
      </c>
      <c r="Q24" s="198"/>
      <c r="R24" s="175"/>
      <c r="S24" s="175"/>
      <c r="T24" s="202" t="s">
        <v>32</v>
      </c>
      <c r="U24" s="198"/>
      <c r="V24" s="98"/>
      <c r="W24" s="113" t="s">
        <v>33</v>
      </c>
    </row>
    <row r="25" spans="1:37" x14ac:dyDescent="0.5">
      <c r="A25" s="388"/>
      <c r="B25" s="300" t="s">
        <v>50</v>
      </c>
      <c r="C25" s="300"/>
      <c r="D25" s="382" t="s">
        <v>34</v>
      </c>
      <c r="E25" s="382"/>
      <c r="F25" s="382"/>
      <c r="G25" s="383"/>
      <c r="H25" s="234" t="s">
        <v>138</v>
      </c>
      <c r="I25" s="382"/>
      <c r="J25" s="382"/>
      <c r="K25" s="383"/>
      <c r="L25" s="234" t="s">
        <v>35</v>
      </c>
      <c r="M25" s="382"/>
      <c r="N25" s="382"/>
      <c r="O25" s="383"/>
      <c r="P25" s="208" t="s">
        <v>102</v>
      </c>
      <c r="Q25" s="209"/>
      <c r="R25" s="209"/>
      <c r="S25" s="209"/>
      <c r="T25" s="210"/>
      <c r="U25" s="364" t="s">
        <v>521</v>
      </c>
      <c r="V25" s="365"/>
      <c r="W25" s="366"/>
      <c r="X25" s="95"/>
    </row>
    <row r="26" spans="1:37" x14ac:dyDescent="0.5">
      <c r="A26" s="388"/>
      <c r="B26" s="300"/>
      <c r="C26" s="300"/>
      <c r="D26" s="384"/>
      <c r="E26" s="384"/>
      <c r="F26" s="385"/>
      <c r="G26" s="116" t="s">
        <v>29</v>
      </c>
      <c r="H26" s="386"/>
      <c r="I26" s="384"/>
      <c r="J26" s="385"/>
      <c r="K26" s="116" t="s">
        <v>29</v>
      </c>
      <c r="L26" s="386"/>
      <c r="M26" s="384"/>
      <c r="N26" s="385"/>
      <c r="O26" s="116" t="s">
        <v>29</v>
      </c>
      <c r="P26" s="386"/>
      <c r="Q26" s="384"/>
      <c r="R26" s="384"/>
      <c r="S26" s="385"/>
      <c r="T26" s="116" t="s">
        <v>29</v>
      </c>
      <c r="U26" s="364"/>
      <c r="V26" s="365"/>
      <c r="W26" s="366"/>
      <c r="X26" s="95"/>
    </row>
    <row r="27" spans="1:37" x14ac:dyDescent="0.5">
      <c r="A27" s="388"/>
      <c r="B27" s="269" t="s">
        <v>36</v>
      </c>
      <c r="C27" s="269"/>
      <c r="D27" s="369"/>
      <c r="E27" s="369"/>
      <c r="F27" s="369"/>
      <c r="G27" s="369"/>
      <c r="H27" s="369"/>
      <c r="I27" s="369"/>
      <c r="J27" s="369"/>
      <c r="K27" s="369"/>
      <c r="L27" s="370"/>
      <c r="M27" s="115" t="s">
        <v>22</v>
      </c>
      <c r="N27" s="181" t="s">
        <v>37</v>
      </c>
      <c r="O27" s="181"/>
      <c r="P27" s="181"/>
      <c r="Q27" s="181"/>
      <c r="R27" s="369"/>
      <c r="S27" s="369"/>
      <c r="T27" s="369"/>
      <c r="U27" s="369"/>
      <c r="V27" s="370"/>
      <c r="W27" s="113" t="s">
        <v>38</v>
      </c>
    </row>
    <row r="28" spans="1:37" ht="19.5" customHeight="1" x14ac:dyDescent="0.5">
      <c r="A28" s="388"/>
      <c r="B28" s="69" t="s">
        <v>134</v>
      </c>
      <c r="C28" s="67" t="s">
        <v>136</v>
      </c>
      <c r="D28" s="374"/>
      <c r="E28" s="175"/>
      <c r="F28" s="175"/>
      <c r="G28" s="175"/>
      <c r="H28" s="175"/>
      <c r="I28" s="175"/>
      <c r="J28" s="175"/>
      <c r="K28" s="175"/>
      <c r="L28" s="175"/>
      <c r="M28" s="364"/>
      <c r="N28" s="198" t="s">
        <v>137</v>
      </c>
      <c r="O28" s="202"/>
      <c r="P28" s="374"/>
      <c r="Q28" s="175"/>
      <c r="R28" s="175"/>
      <c r="S28" s="175"/>
      <c r="T28" s="175"/>
      <c r="U28" s="175"/>
      <c r="V28" s="175"/>
      <c r="W28" s="176"/>
    </row>
    <row r="29" spans="1:37" ht="20.399999999999999" thickBot="1" x14ac:dyDescent="0.55000000000000004">
      <c r="A29" s="389"/>
      <c r="B29" s="70" t="s">
        <v>135</v>
      </c>
      <c r="C29" s="68" t="s">
        <v>136</v>
      </c>
      <c r="D29" s="375"/>
      <c r="E29" s="376"/>
      <c r="F29" s="376"/>
      <c r="G29" s="376"/>
      <c r="H29" s="376"/>
      <c r="I29" s="376"/>
      <c r="J29" s="376"/>
      <c r="K29" s="376"/>
      <c r="L29" s="376"/>
      <c r="M29" s="377"/>
      <c r="N29" s="378" t="s">
        <v>137</v>
      </c>
      <c r="O29" s="379"/>
      <c r="P29" s="375"/>
      <c r="Q29" s="376"/>
      <c r="R29" s="376"/>
      <c r="S29" s="376"/>
      <c r="T29" s="376"/>
      <c r="U29" s="376"/>
      <c r="V29" s="376"/>
      <c r="W29" s="380"/>
    </row>
    <row r="30" spans="1:37" x14ac:dyDescent="0.5">
      <c r="A30" s="387" t="s">
        <v>51</v>
      </c>
      <c r="B30" s="390" t="s">
        <v>103</v>
      </c>
      <c r="C30" s="390"/>
      <c r="D30" s="391"/>
      <c r="E30" s="392"/>
      <c r="F30" s="392"/>
      <c r="G30" s="392"/>
      <c r="H30" s="392"/>
      <c r="I30" s="392"/>
      <c r="J30" s="392"/>
      <c r="K30" s="393"/>
      <c r="L30" s="394" t="s">
        <v>23</v>
      </c>
      <c r="M30" s="394"/>
      <c r="N30" s="394"/>
      <c r="O30" s="394"/>
      <c r="P30" s="394"/>
      <c r="Q30" s="395"/>
      <c r="R30" s="395"/>
      <c r="S30" s="395"/>
      <c r="T30" s="395"/>
      <c r="U30" s="395"/>
      <c r="V30" s="395"/>
      <c r="W30" s="396"/>
    </row>
    <row r="31" spans="1:37" x14ac:dyDescent="0.5">
      <c r="A31" s="388"/>
      <c r="B31" s="269" t="s">
        <v>24</v>
      </c>
      <c r="C31" s="269"/>
      <c r="D31" s="181" t="s">
        <v>25</v>
      </c>
      <c r="E31" s="198"/>
      <c r="F31" s="381"/>
      <c r="G31" s="369"/>
      <c r="H31" s="369"/>
      <c r="I31" s="369"/>
      <c r="J31" s="370"/>
      <c r="K31" s="114" t="s">
        <v>22</v>
      </c>
      <c r="L31" s="202" t="s">
        <v>54</v>
      </c>
      <c r="M31" s="181"/>
      <c r="N31" s="198"/>
      <c r="O31" s="381"/>
      <c r="P31" s="369"/>
      <c r="Q31" s="370"/>
      <c r="R31" s="114" t="s">
        <v>55</v>
      </c>
      <c r="S31" s="114" t="s">
        <v>26</v>
      </c>
      <c r="T31" s="371">
        <f>F31+O31</f>
        <v>0</v>
      </c>
      <c r="U31" s="372"/>
      <c r="V31" s="373"/>
      <c r="W31" s="113" t="s">
        <v>22</v>
      </c>
    </row>
    <row r="32" spans="1:37" x14ac:dyDescent="0.5">
      <c r="A32" s="388"/>
      <c r="B32" s="269" t="s">
        <v>27</v>
      </c>
      <c r="C32" s="269"/>
      <c r="D32" s="181" t="s">
        <v>25</v>
      </c>
      <c r="E32" s="198"/>
      <c r="F32" s="381"/>
      <c r="G32" s="369"/>
      <c r="H32" s="369"/>
      <c r="I32" s="369"/>
      <c r="J32" s="370"/>
      <c r="K32" s="114" t="s">
        <v>22</v>
      </c>
      <c r="L32" s="202" t="s">
        <v>54</v>
      </c>
      <c r="M32" s="181"/>
      <c r="N32" s="198"/>
      <c r="O32" s="381"/>
      <c r="P32" s="369"/>
      <c r="Q32" s="370"/>
      <c r="R32" s="114" t="s">
        <v>55</v>
      </c>
      <c r="S32" s="114" t="s">
        <v>26</v>
      </c>
      <c r="T32" s="371">
        <f>F32+O32</f>
        <v>0</v>
      </c>
      <c r="U32" s="372"/>
      <c r="V32" s="373"/>
      <c r="W32" s="113" t="s">
        <v>22</v>
      </c>
    </row>
    <row r="33" spans="1:24" x14ac:dyDescent="0.5">
      <c r="A33" s="388"/>
      <c r="B33" s="269" t="s">
        <v>28</v>
      </c>
      <c r="C33" s="269"/>
      <c r="D33" s="369"/>
      <c r="E33" s="369"/>
      <c r="F33" s="369"/>
      <c r="G33" s="370"/>
      <c r="H33" s="115" t="s">
        <v>29</v>
      </c>
      <c r="I33" s="181" t="s">
        <v>30</v>
      </c>
      <c r="J33" s="181"/>
      <c r="K33" s="181"/>
      <c r="L33" s="365"/>
      <c r="M33" s="365"/>
      <c r="N33" s="365"/>
      <c r="O33" s="374"/>
      <c r="P33" s="202" t="s">
        <v>31</v>
      </c>
      <c r="Q33" s="198"/>
      <c r="R33" s="175"/>
      <c r="S33" s="175"/>
      <c r="T33" s="202" t="s">
        <v>32</v>
      </c>
      <c r="U33" s="198"/>
      <c r="V33" s="98"/>
      <c r="W33" s="113" t="s">
        <v>33</v>
      </c>
    </row>
    <row r="34" spans="1:24" x14ac:dyDescent="0.5">
      <c r="A34" s="388"/>
      <c r="B34" s="300" t="s">
        <v>50</v>
      </c>
      <c r="C34" s="300"/>
      <c r="D34" s="382" t="s">
        <v>34</v>
      </c>
      <c r="E34" s="382"/>
      <c r="F34" s="382"/>
      <c r="G34" s="383"/>
      <c r="H34" s="234" t="s">
        <v>138</v>
      </c>
      <c r="I34" s="382"/>
      <c r="J34" s="382"/>
      <c r="K34" s="383"/>
      <c r="L34" s="234" t="s">
        <v>35</v>
      </c>
      <c r="M34" s="382"/>
      <c r="N34" s="382"/>
      <c r="O34" s="383"/>
      <c r="P34" s="208" t="s">
        <v>102</v>
      </c>
      <c r="Q34" s="209"/>
      <c r="R34" s="209"/>
      <c r="S34" s="209"/>
      <c r="T34" s="210"/>
      <c r="U34" s="364" t="s">
        <v>521</v>
      </c>
      <c r="V34" s="365"/>
      <c r="W34" s="366"/>
      <c r="X34" s="95"/>
    </row>
    <row r="35" spans="1:24" x14ac:dyDescent="0.5">
      <c r="A35" s="388"/>
      <c r="B35" s="300"/>
      <c r="C35" s="300"/>
      <c r="D35" s="384"/>
      <c r="E35" s="384"/>
      <c r="F35" s="385"/>
      <c r="G35" s="116" t="s">
        <v>29</v>
      </c>
      <c r="H35" s="386"/>
      <c r="I35" s="384"/>
      <c r="J35" s="385"/>
      <c r="K35" s="116" t="s">
        <v>29</v>
      </c>
      <c r="L35" s="386"/>
      <c r="M35" s="384"/>
      <c r="N35" s="385"/>
      <c r="O35" s="116" t="s">
        <v>29</v>
      </c>
      <c r="P35" s="386"/>
      <c r="Q35" s="384"/>
      <c r="R35" s="384"/>
      <c r="S35" s="385"/>
      <c r="T35" s="116" t="s">
        <v>29</v>
      </c>
      <c r="U35" s="364"/>
      <c r="V35" s="365"/>
      <c r="W35" s="366"/>
      <c r="X35" s="95"/>
    </row>
    <row r="36" spans="1:24" x14ac:dyDescent="0.5">
      <c r="A36" s="388"/>
      <c r="B36" s="269" t="s">
        <v>36</v>
      </c>
      <c r="C36" s="269"/>
      <c r="D36" s="369"/>
      <c r="E36" s="369"/>
      <c r="F36" s="369"/>
      <c r="G36" s="369"/>
      <c r="H36" s="369"/>
      <c r="I36" s="369"/>
      <c r="J36" s="369"/>
      <c r="K36" s="369"/>
      <c r="L36" s="370"/>
      <c r="M36" s="115" t="s">
        <v>22</v>
      </c>
      <c r="N36" s="181" t="s">
        <v>37</v>
      </c>
      <c r="O36" s="181"/>
      <c r="P36" s="181"/>
      <c r="Q36" s="181"/>
      <c r="R36" s="369"/>
      <c r="S36" s="369"/>
      <c r="T36" s="369"/>
      <c r="U36" s="369"/>
      <c r="V36" s="370"/>
      <c r="W36" s="113" t="s">
        <v>38</v>
      </c>
    </row>
    <row r="37" spans="1:24" ht="19.5" customHeight="1" x14ac:dyDescent="0.5">
      <c r="A37" s="388"/>
      <c r="B37" s="69" t="s">
        <v>134</v>
      </c>
      <c r="C37" s="67" t="s">
        <v>136</v>
      </c>
      <c r="D37" s="374"/>
      <c r="E37" s="175"/>
      <c r="F37" s="175"/>
      <c r="G37" s="175"/>
      <c r="H37" s="175"/>
      <c r="I37" s="175"/>
      <c r="J37" s="175"/>
      <c r="K37" s="175"/>
      <c r="L37" s="175"/>
      <c r="M37" s="364"/>
      <c r="N37" s="198" t="s">
        <v>137</v>
      </c>
      <c r="O37" s="202"/>
      <c r="P37" s="374"/>
      <c r="Q37" s="175"/>
      <c r="R37" s="175"/>
      <c r="S37" s="175"/>
      <c r="T37" s="175"/>
      <c r="U37" s="175"/>
      <c r="V37" s="175"/>
      <c r="W37" s="176"/>
    </row>
    <row r="38" spans="1:24" ht="20.399999999999999" thickBot="1" x14ac:dyDescent="0.55000000000000004">
      <c r="A38" s="389"/>
      <c r="B38" s="70" t="s">
        <v>135</v>
      </c>
      <c r="C38" s="68" t="s">
        <v>136</v>
      </c>
      <c r="D38" s="375"/>
      <c r="E38" s="376"/>
      <c r="F38" s="376"/>
      <c r="G38" s="376"/>
      <c r="H38" s="376"/>
      <c r="I38" s="376"/>
      <c r="J38" s="376"/>
      <c r="K38" s="376"/>
      <c r="L38" s="376"/>
      <c r="M38" s="377"/>
      <c r="N38" s="378" t="s">
        <v>137</v>
      </c>
      <c r="O38" s="379"/>
      <c r="P38" s="375"/>
      <c r="Q38" s="376"/>
      <c r="R38" s="376"/>
      <c r="S38" s="376"/>
      <c r="T38" s="376"/>
      <c r="U38" s="376"/>
      <c r="V38" s="376"/>
      <c r="W38" s="380"/>
    </row>
  </sheetData>
  <sheetProtection formatCells="0" selectLockedCells="1"/>
  <mergeCells count="178">
    <mergeCell ref="T4:V4"/>
    <mergeCell ref="B5:C5"/>
    <mergeCell ref="D5:E5"/>
    <mergeCell ref="F5:J5"/>
    <mergeCell ref="L5:N5"/>
    <mergeCell ref="O5:Q5"/>
    <mergeCell ref="T5:V5"/>
    <mergeCell ref="B3:C3"/>
    <mergeCell ref="L3:P3"/>
    <mergeCell ref="Q3:W3"/>
    <mergeCell ref="B4:C4"/>
    <mergeCell ref="D4:E4"/>
    <mergeCell ref="F4:J4"/>
    <mergeCell ref="L4:N4"/>
    <mergeCell ref="O4:Q4"/>
    <mergeCell ref="P8:S8"/>
    <mergeCell ref="B9:C9"/>
    <mergeCell ref="D9:L9"/>
    <mergeCell ref="N9:Q9"/>
    <mergeCell ref="R9:V9"/>
    <mergeCell ref="T6:U6"/>
    <mergeCell ref="B7:C8"/>
    <mergeCell ref="D7:G7"/>
    <mergeCell ref="H7:K7"/>
    <mergeCell ref="L7:O7"/>
    <mergeCell ref="P7:T7"/>
    <mergeCell ref="U7:W8"/>
    <mergeCell ref="D8:F8"/>
    <mergeCell ref="H8:J8"/>
    <mergeCell ref="L8:N8"/>
    <mergeCell ref="B6:C6"/>
    <mergeCell ref="D6:G6"/>
    <mergeCell ref="I6:K6"/>
    <mergeCell ref="L6:O6"/>
    <mergeCell ref="P6:Q6"/>
    <mergeCell ref="R6:S6"/>
    <mergeCell ref="B14:C14"/>
    <mergeCell ref="D14:E14"/>
    <mergeCell ref="F14:J14"/>
    <mergeCell ref="L14:N14"/>
    <mergeCell ref="O14:Q14"/>
    <mergeCell ref="T14:V14"/>
    <mergeCell ref="B12:C12"/>
    <mergeCell ref="L12:P12"/>
    <mergeCell ref="Q12:W12"/>
    <mergeCell ref="B13:C13"/>
    <mergeCell ref="D13:E13"/>
    <mergeCell ref="F13:J13"/>
    <mergeCell ref="L13:N13"/>
    <mergeCell ref="N20:O20"/>
    <mergeCell ref="B16:C17"/>
    <mergeCell ref="D16:G16"/>
    <mergeCell ref="H16:K16"/>
    <mergeCell ref="L16:O16"/>
    <mergeCell ref="P16:T16"/>
    <mergeCell ref="B18:C18"/>
    <mergeCell ref="D18:L18"/>
    <mergeCell ref="N18:Q18"/>
    <mergeCell ref="A2:W2"/>
    <mergeCell ref="A1:W1"/>
    <mergeCell ref="D3:K3"/>
    <mergeCell ref="B36:C36"/>
    <mergeCell ref="D36:L36"/>
    <mergeCell ref="N36:Q36"/>
    <mergeCell ref="R36:V36"/>
    <mergeCell ref="D25:G25"/>
    <mergeCell ref="L25:O25"/>
    <mergeCell ref="D26:F26"/>
    <mergeCell ref="H26:J26"/>
    <mergeCell ref="L26:N26"/>
    <mergeCell ref="P26:S26"/>
    <mergeCell ref="B27:C27"/>
    <mergeCell ref="B24:C24"/>
    <mergeCell ref="B22:C22"/>
    <mergeCell ref="B23:C23"/>
    <mergeCell ref="D23:E23"/>
    <mergeCell ref="F23:J23"/>
    <mergeCell ref="L23:N23"/>
    <mergeCell ref="B15:C15"/>
    <mergeCell ref="D15:G15"/>
    <mergeCell ref="I15:K15"/>
    <mergeCell ref="L15:O15"/>
    <mergeCell ref="A3:A11"/>
    <mergeCell ref="A12:A20"/>
    <mergeCell ref="D12:K12"/>
    <mergeCell ref="A21:A29"/>
    <mergeCell ref="B21:C21"/>
    <mergeCell ref="D21:K21"/>
    <mergeCell ref="L21:P21"/>
    <mergeCell ref="Q21:W21"/>
    <mergeCell ref="D22:E22"/>
    <mergeCell ref="F22:J22"/>
    <mergeCell ref="L22:N22"/>
    <mergeCell ref="O22:Q22"/>
    <mergeCell ref="T22:V22"/>
    <mergeCell ref="D24:G24"/>
    <mergeCell ref="I24:K24"/>
    <mergeCell ref="L24:O24"/>
    <mergeCell ref="P24:Q24"/>
    <mergeCell ref="R24:S24"/>
    <mergeCell ref="T24:U24"/>
    <mergeCell ref="B25:C26"/>
    <mergeCell ref="U16:W17"/>
    <mergeCell ref="R15:S15"/>
    <mergeCell ref="P17:S17"/>
    <mergeCell ref="D20:M20"/>
    <mergeCell ref="D38:M38"/>
    <mergeCell ref="N38:O38"/>
    <mergeCell ref="P38:W38"/>
    <mergeCell ref="D27:L27"/>
    <mergeCell ref="N27:Q27"/>
    <mergeCell ref="R27:V27"/>
    <mergeCell ref="D35:F35"/>
    <mergeCell ref="H35:J35"/>
    <mergeCell ref="L35:N35"/>
    <mergeCell ref="P35:S35"/>
    <mergeCell ref="D28:M28"/>
    <mergeCell ref="N28:O28"/>
    <mergeCell ref="P28:W28"/>
    <mergeCell ref="D29:M29"/>
    <mergeCell ref="N29:O29"/>
    <mergeCell ref="P29:W29"/>
    <mergeCell ref="D37:M37"/>
    <mergeCell ref="N37:O37"/>
    <mergeCell ref="P37:W37"/>
    <mergeCell ref="I33:K33"/>
    <mergeCell ref="L33:O33"/>
    <mergeCell ref="P33:Q33"/>
    <mergeCell ref="R33:S33"/>
    <mergeCell ref="T33:U33"/>
    <mergeCell ref="A30:A38"/>
    <mergeCell ref="B30:C30"/>
    <mergeCell ref="D30:K30"/>
    <mergeCell ref="L30:P30"/>
    <mergeCell ref="Q30:W30"/>
    <mergeCell ref="B31:C31"/>
    <mergeCell ref="D31:E31"/>
    <mergeCell ref="F31:J31"/>
    <mergeCell ref="L31:N31"/>
    <mergeCell ref="O31:Q31"/>
    <mergeCell ref="T31:V31"/>
    <mergeCell ref="B32:C32"/>
    <mergeCell ref="D32:E32"/>
    <mergeCell ref="F32:J32"/>
    <mergeCell ref="L32:N32"/>
    <mergeCell ref="O32:Q32"/>
    <mergeCell ref="T32:V32"/>
    <mergeCell ref="B33:C33"/>
    <mergeCell ref="B34:C35"/>
    <mergeCell ref="D34:G34"/>
    <mergeCell ref="H34:K34"/>
    <mergeCell ref="L34:O34"/>
    <mergeCell ref="P34:T34"/>
    <mergeCell ref="U34:W35"/>
    <mergeCell ref="D33:G33"/>
    <mergeCell ref="T23:V23"/>
    <mergeCell ref="D10:M10"/>
    <mergeCell ref="N10:O10"/>
    <mergeCell ref="P10:W10"/>
    <mergeCell ref="D11:M11"/>
    <mergeCell ref="N11:O11"/>
    <mergeCell ref="P11:W11"/>
    <mergeCell ref="D19:M19"/>
    <mergeCell ref="N19:O19"/>
    <mergeCell ref="P19:W19"/>
    <mergeCell ref="T15:U15"/>
    <mergeCell ref="O13:Q13"/>
    <mergeCell ref="T13:V13"/>
    <mergeCell ref="H25:K25"/>
    <mergeCell ref="P25:T25"/>
    <mergeCell ref="U25:W26"/>
    <mergeCell ref="R18:V18"/>
    <mergeCell ref="P20:W20"/>
    <mergeCell ref="O23:Q23"/>
    <mergeCell ref="D17:F17"/>
    <mergeCell ref="H17:J17"/>
    <mergeCell ref="L17:N17"/>
    <mergeCell ref="P15:Q15"/>
  </mergeCells>
  <phoneticPr fontId="3"/>
  <dataValidations count="1">
    <dataValidation type="list" allowBlank="1" sqref="L6:O6 L15:O15 L24:O24 L33:O33">
      <formula1>$AF$7:$AF$11</formula1>
    </dataValidation>
  </dataValidations>
  <pageMargins left="0.62992125984251968" right="0.62992125984251968" top="0.55118110236220474" bottom="0.15748031496062992" header="0.31496062992125984" footer="0.31496062992125984"/>
  <pageSetup paperSize="9" orientation="portrait" r:id="rId1"/>
  <headerFooter>
    <oddHeader>&amp;C&amp;"游ゴシック Regular,標準"&amp;K000000
（第1面ー②）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ltText="屋上設置無し">
                <anchor moveWithCells="1">
                  <from>
                    <xdr:col>19</xdr:col>
                    <xdr:colOff>304800</xdr:colOff>
                    <xdr:row>6</xdr:row>
                    <xdr:rowOff>68580</xdr:rowOff>
                  </from>
                  <to>
                    <xdr:col>20</xdr:col>
                    <xdr:colOff>289560</xdr:colOff>
                    <xdr:row>7</xdr:row>
                    <xdr:rowOff>160020</xdr:rowOff>
                  </to>
                </anchor>
              </controlPr>
            </control>
          </mc:Choice>
        </mc:AlternateContent>
        <mc:AlternateContent xmlns:mc="http://schemas.openxmlformats.org/markup-compatibility/2006">
          <mc:Choice Requires="x14">
            <control shapeId="9222" r:id="rId5" name="Check Box 6">
              <controlPr defaultSize="0" autoFill="0" autoLine="0" autoPict="0" altText="屋上設置無し">
                <anchor moveWithCells="1">
                  <from>
                    <xdr:col>19</xdr:col>
                    <xdr:colOff>304800</xdr:colOff>
                    <xdr:row>15</xdr:row>
                    <xdr:rowOff>68580</xdr:rowOff>
                  </from>
                  <to>
                    <xdr:col>20</xdr:col>
                    <xdr:colOff>289560</xdr:colOff>
                    <xdr:row>16</xdr:row>
                    <xdr:rowOff>160020</xdr:rowOff>
                  </to>
                </anchor>
              </controlPr>
            </control>
          </mc:Choice>
        </mc:AlternateContent>
        <mc:AlternateContent xmlns:mc="http://schemas.openxmlformats.org/markup-compatibility/2006">
          <mc:Choice Requires="x14">
            <control shapeId="9223" r:id="rId6" name="Check Box 7">
              <controlPr defaultSize="0" autoFill="0" autoLine="0" autoPict="0" altText="屋上設置無し">
                <anchor moveWithCells="1">
                  <from>
                    <xdr:col>19</xdr:col>
                    <xdr:colOff>304800</xdr:colOff>
                    <xdr:row>24</xdr:row>
                    <xdr:rowOff>68580</xdr:rowOff>
                  </from>
                  <to>
                    <xdr:col>20</xdr:col>
                    <xdr:colOff>289560</xdr:colOff>
                    <xdr:row>25</xdr:row>
                    <xdr:rowOff>160020</xdr:rowOff>
                  </to>
                </anchor>
              </controlPr>
            </control>
          </mc:Choice>
        </mc:AlternateContent>
        <mc:AlternateContent xmlns:mc="http://schemas.openxmlformats.org/markup-compatibility/2006">
          <mc:Choice Requires="x14">
            <control shapeId="9224" r:id="rId7" name="Check Box 8">
              <controlPr defaultSize="0" autoFill="0" autoLine="0" autoPict="0" altText="屋上設置無し">
                <anchor moveWithCells="1">
                  <from>
                    <xdr:col>19</xdr:col>
                    <xdr:colOff>304800</xdr:colOff>
                    <xdr:row>33</xdr:row>
                    <xdr:rowOff>68580</xdr:rowOff>
                  </from>
                  <to>
                    <xdr:col>20</xdr:col>
                    <xdr:colOff>289560</xdr:colOff>
                    <xdr:row>34</xdr:row>
                    <xdr:rowOff>160020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3"/>
  <sheetViews>
    <sheetView showGridLines="0" view="pageBreakPreview" zoomScale="50" zoomScaleNormal="63" zoomScaleSheetLayoutView="50" workbookViewId="0">
      <selection activeCell="A3" sqref="A3:J19"/>
    </sheetView>
  </sheetViews>
  <sheetFormatPr defaultColWidth="11.54296875" defaultRowHeight="20.100000000000001" customHeight="1" x14ac:dyDescent="0.5"/>
  <cols>
    <col min="1" max="23" width="8.54296875" customWidth="1"/>
  </cols>
  <sheetData>
    <row r="1" spans="1:23" ht="27.9" customHeight="1" thickBot="1" x14ac:dyDescent="0.55000000000000004">
      <c r="A1" s="11" t="s">
        <v>105</v>
      </c>
      <c r="B1" s="11"/>
      <c r="C1" s="11"/>
      <c r="D1" s="400"/>
      <c r="E1" s="400"/>
      <c r="F1" s="400"/>
      <c r="G1" s="400"/>
      <c r="H1" s="400"/>
      <c r="I1" s="400"/>
      <c r="J1" s="400"/>
      <c r="K1" s="11"/>
      <c r="L1" s="11"/>
      <c r="M1" s="11"/>
      <c r="N1" s="11"/>
      <c r="O1" s="11"/>
      <c r="P1" s="11"/>
      <c r="Q1" s="11"/>
      <c r="R1" s="11"/>
      <c r="S1" s="11"/>
      <c r="T1" s="11"/>
      <c r="U1" s="11"/>
      <c r="V1" s="11"/>
      <c r="W1" s="11"/>
    </row>
    <row r="2" spans="1:23" s="10" customFormat="1" ht="20.100000000000001" customHeight="1" x14ac:dyDescent="0.5">
      <c r="A2" s="407" t="s">
        <v>537</v>
      </c>
      <c r="B2" s="408"/>
      <c r="C2" s="408"/>
      <c r="D2" s="408"/>
      <c r="E2" s="408"/>
      <c r="F2" s="408"/>
      <c r="G2" s="408"/>
      <c r="H2" s="408"/>
      <c r="I2" s="408"/>
      <c r="J2" s="409"/>
      <c r="K2" s="12"/>
      <c r="L2" s="12"/>
      <c r="M2" s="12"/>
      <c r="N2" s="12"/>
      <c r="O2" s="12"/>
      <c r="P2" s="12"/>
      <c r="Q2" s="12"/>
      <c r="R2" s="12"/>
      <c r="S2" s="12"/>
      <c r="T2" s="12"/>
      <c r="U2" s="12"/>
      <c r="V2" s="12"/>
      <c r="W2" s="12"/>
    </row>
    <row r="3" spans="1:23" ht="20.100000000000001" customHeight="1" x14ac:dyDescent="0.5">
      <c r="A3" s="410"/>
      <c r="B3" s="411"/>
      <c r="C3" s="411"/>
      <c r="D3" s="411"/>
      <c r="E3" s="411"/>
      <c r="F3" s="411"/>
      <c r="G3" s="411"/>
      <c r="H3" s="411"/>
      <c r="I3" s="411"/>
      <c r="J3" s="412"/>
      <c r="K3" s="13"/>
      <c r="L3" s="9"/>
      <c r="M3" s="9"/>
      <c r="N3" s="9"/>
      <c r="O3" s="9"/>
      <c r="P3" s="9"/>
      <c r="Q3" s="9"/>
      <c r="R3" s="9"/>
      <c r="S3" s="9"/>
      <c r="T3" s="9"/>
      <c r="U3" s="9"/>
      <c r="V3" s="9"/>
      <c r="W3" s="9"/>
    </row>
    <row r="4" spans="1:23" ht="20.100000000000001" customHeight="1" x14ac:dyDescent="0.5">
      <c r="A4" s="410"/>
      <c r="B4" s="411"/>
      <c r="C4" s="411"/>
      <c r="D4" s="411"/>
      <c r="E4" s="411"/>
      <c r="F4" s="411"/>
      <c r="G4" s="411"/>
      <c r="H4" s="411"/>
      <c r="I4" s="411"/>
      <c r="J4" s="412"/>
      <c r="K4" s="3"/>
      <c r="L4" s="9"/>
      <c r="M4" s="9"/>
      <c r="N4" s="9"/>
      <c r="O4" s="13"/>
      <c r="P4" s="13"/>
      <c r="Q4" s="13"/>
      <c r="R4" s="3"/>
      <c r="S4" s="3"/>
      <c r="T4" s="14"/>
      <c r="U4" s="14"/>
      <c r="V4" s="14"/>
      <c r="W4" s="3"/>
    </row>
    <row r="5" spans="1:23" ht="20.100000000000001" customHeight="1" x14ac:dyDescent="0.5">
      <c r="A5" s="410"/>
      <c r="B5" s="411"/>
      <c r="C5" s="411"/>
      <c r="D5" s="411"/>
      <c r="E5" s="411"/>
      <c r="F5" s="411"/>
      <c r="G5" s="411"/>
      <c r="H5" s="411"/>
      <c r="I5" s="411"/>
      <c r="J5" s="412"/>
      <c r="K5" s="3"/>
      <c r="L5" s="9"/>
      <c r="M5" s="9"/>
      <c r="N5" s="9"/>
      <c r="O5" s="13"/>
      <c r="P5" s="13"/>
      <c r="Q5" s="13"/>
      <c r="R5" s="3"/>
      <c r="S5" s="3"/>
      <c r="T5" s="14"/>
      <c r="U5" s="14"/>
      <c r="V5" s="14"/>
      <c r="W5" s="3"/>
    </row>
    <row r="6" spans="1:23" ht="20.100000000000001" customHeight="1" x14ac:dyDescent="0.5">
      <c r="A6" s="410"/>
      <c r="B6" s="411"/>
      <c r="C6" s="411"/>
      <c r="D6" s="411"/>
      <c r="E6" s="411"/>
      <c r="F6" s="411"/>
      <c r="G6" s="411"/>
      <c r="H6" s="411"/>
      <c r="I6" s="411"/>
      <c r="J6" s="412"/>
      <c r="K6" s="9"/>
      <c r="L6" s="9"/>
      <c r="M6" s="9"/>
      <c r="N6" s="9"/>
      <c r="O6" s="9"/>
      <c r="P6" s="9"/>
      <c r="Q6" s="9"/>
      <c r="R6" s="9"/>
      <c r="S6" s="9"/>
      <c r="T6" s="9"/>
      <c r="U6" s="9"/>
      <c r="V6" s="5"/>
      <c r="W6" s="3"/>
    </row>
    <row r="7" spans="1:23" ht="20.100000000000001" customHeight="1" x14ac:dyDescent="0.5">
      <c r="A7" s="410"/>
      <c r="B7" s="411"/>
      <c r="C7" s="411"/>
      <c r="D7" s="411"/>
      <c r="E7" s="411"/>
      <c r="F7" s="411"/>
      <c r="G7" s="411"/>
      <c r="H7" s="411"/>
      <c r="I7" s="411"/>
      <c r="J7" s="412"/>
      <c r="K7" s="9"/>
      <c r="L7" s="9"/>
      <c r="M7" s="9"/>
      <c r="N7" s="9"/>
      <c r="O7" s="9"/>
      <c r="P7" s="9"/>
      <c r="Q7" s="9"/>
      <c r="R7" s="9"/>
      <c r="S7" s="9"/>
      <c r="T7" s="9"/>
      <c r="U7" s="9"/>
      <c r="V7" s="9"/>
      <c r="W7" s="9"/>
    </row>
    <row r="8" spans="1:23" ht="20.100000000000001" customHeight="1" x14ac:dyDescent="0.5">
      <c r="A8" s="410"/>
      <c r="B8" s="411"/>
      <c r="C8" s="411"/>
      <c r="D8" s="411"/>
      <c r="E8" s="411"/>
      <c r="F8" s="411"/>
      <c r="G8" s="411"/>
      <c r="H8" s="411"/>
      <c r="I8" s="411"/>
      <c r="J8" s="412"/>
      <c r="K8" s="3"/>
      <c r="L8" s="13"/>
      <c r="M8" s="13"/>
      <c r="N8" s="13"/>
      <c r="O8" s="3"/>
      <c r="P8" s="13"/>
      <c r="Q8" s="13"/>
      <c r="R8" s="13"/>
      <c r="S8" s="13"/>
      <c r="T8" s="3"/>
      <c r="U8" s="9"/>
      <c r="V8" s="9"/>
      <c r="W8" s="9"/>
    </row>
    <row r="9" spans="1:23" ht="20.100000000000001" customHeight="1" x14ac:dyDescent="0.5">
      <c r="A9" s="410"/>
      <c r="B9" s="411"/>
      <c r="C9" s="411"/>
      <c r="D9" s="411"/>
      <c r="E9" s="411"/>
      <c r="F9" s="411"/>
      <c r="G9" s="411"/>
      <c r="H9" s="411"/>
      <c r="I9" s="411"/>
      <c r="J9" s="412"/>
      <c r="K9" s="13"/>
      <c r="L9" s="13"/>
      <c r="M9" s="3"/>
      <c r="N9" s="9"/>
      <c r="O9" s="9"/>
      <c r="P9" s="9"/>
      <c r="Q9" s="9"/>
      <c r="R9" s="13"/>
      <c r="S9" s="13"/>
      <c r="T9" s="13"/>
      <c r="U9" s="13"/>
      <c r="V9" s="13"/>
      <c r="W9" s="3"/>
    </row>
    <row r="10" spans="1:23" ht="20.100000000000001" customHeight="1" x14ac:dyDescent="0.5">
      <c r="A10" s="410"/>
      <c r="B10" s="411"/>
      <c r="C10" s="411"/>
      <c r="D10" s="411"/>
      <c r="E10" s="411"/>
      <c r="F10" s="411"/>
      <c r="G10" s="411"/>
      <c r="H10" s="411"/>
      <c r="I10" s="411"/>
      <c r="J10" s="412"/>
      <c r="K10" s="9"/>
      <c r="L10" s="9"/>
      <c r="M10" s="9"/>
      <c r="N10" s="9"/>
      <c r="O10" s="9"/>
      <c r="P10" s="9"/>
      <c r="Q10" s="9"/>
      <c r="R10" s="9"/>
      <c r="S10" s="9"/>
      <c r="T10" s="9"/>
      <c r="U10" s="9"/>
      <c r="V10" s="9"/>
      <c r="W10" s="9"/>
    </row>
    <row r="11" spans="1:23" ht="20.100000000000001" customHeight="1" x14ac:dyDescent="0.5">
      <c r="A11" s="410"/>
      <c r="B11" s="411"/>
      <c r="C11" s="411"/>
      <c r="D11" s="411"/>
      <c r="E11" s="411"/>
      <c r="F11" s="411"/>
      <c r="G11" s="411"/>
      <c r="H11" s="411"/>
      <c r="I11" s="411"/>
      <c r="J11" s="412"/>
      <c r="K11" s="9"/>
      <c r="L11" s="9"/>
      <c r="M11" s="9"/>
      <c r="N11" s="9"/>
      <c r="O11" s="9"/>
      <c r="P11" s="9"/>
      <c r="Q11" s="9"/>
      <c r="R11" s="9"/>
      <c r="S11" s="9"/>
      <c r="T11" s="9"/>
      <c r="U11" s="9"/>
      <c r="V11" s="9"/>
      <c r="W11" s="9"/>
    </row>
    <row r="12" spans="1:23" ht="20.100000000000001" customHeight="1" x14ac:dyDescent="0.5">
      <c r="A12" s="410"/>
      <c r="B12" s="411"/>
      <c r="C12" s="411"/>
      <c r="D12" s="411"/>
      <c r="E12" s="411"/>
      <c r="F12" s="411"/>
      <c r="G12" s="411"/>
      <c r="H12" s="411"/>
      <c r="I12" s="411"/>
      <c r="J12" s="412"/>
      <c r="K12" s="9"/>
      <c r="L12" s="9"/>
      <c r="M12" s="9"/>
      <c r="N12" s="9"/>
      <c r="O12" s="9"/>
      <c r="P12" s="9"/>
      <c r="Q12" s="9"/>
      <c r="R12" s="9"/>
      <c r="S12" s="9"/>
      <c r="T12" s="9"/>
      <c r="U12" s="9"/>
      <c r="V12" s="9"/>
      <c r="W12" s="9"/>
    </row>
    <row r="13" spans="1:23" ht="20.100000000000001" customHeight="1" x14ac:dyDescent="0.5">
      <c r="A13" s="410"/>
      <c r="B13" s="411"/>
      <c r="C13" s="411"/>
      <c r="D13" s="411"/>
      <c r="E13" s="411"/>
      <c r="F13" s="411"/>
      <c r="G13" s="411"/>
      <c r="H13" s="411"/>
      <c r="I13" s="411"/>
      <c r="J13" s="412"/>
      <c r="K13" s="13"/>
      <c r="L13" s="9"/>
      <c r="M13" s="9"/>
      <c r="N13" s="9"/>
      <c r="O13" s="9"/>
      <c r="P13" s="9"/>
      <c r="Q13" s="9"/>
      <c r="R13" s="9"/>
      <c r="S13" s="9"/>
      <c r="T13" s="9"/>
      <c r="U13" s="9"/>
      <c r="V13" s="9"/>
      <c r="W13" s="9"/>
    </row>
    <row r="14" spans="1:23" ht="20.100000000000001" customHeight="1" x14ac:dyDescent="0.5">
      <c r="A14" s="410"/>
      <c r="B14" s="411"/>
      <c r="C14" s="411"/>
      <c r="D14" s="411"/>
      <c r="E14" s="411"/>
      <c r="F14" s="411"/>
      <c r="G14" s="411"/>
      <c r="H14" s="411"/>
      <c r="I14" s="411"/>
      <c r="J14" s="412"/>
      <c r="K14" s="3"/>
      <c r="L14" s="9"/>
      <c r="M14" s="9"/>
      <c r="N14" s="9"/>
      <c r="O14" s="13"/>
      <c r="P14" s="13"/>
      <c r="Q14" s="13"/>
      <c r="R14" s="3"/>
      <c r="S14" s="3"/>
      <c r="T14" s="14"/>
      <c r="U14" s="14"/>
      <c r="V14" s="14"/>
      <c r="W14" s="3"/>
    </row>
    <row r="15" spans="1:23" ht="20.100000000000001" customHeight="1" x14ac:dyDescent="0.5">
      <c r="A15" s="410"/>
      <c r="B15" s="411"/>
      <c r="C15" s="411"/>
      <c r="D15" s="411"/>
      <c r="E15" s="411"/>
      <c r="F15" s="411"/>
      <c r="G15" s="411"/>
      <c r="H15" s="411"/>
      <c r="I15" s="411"/>
      <c r="J15" s="412"/>
      <c r="K15" s="3"/>
      <c r="L15" s="9"/>
      <c r="M15" s="9"/>
      <c r="N15" s="9"/>
      <c r="O15" s="13"/>
      <c r="P15" s="13"/>
      <c r="Q15" s="13"/>
      <c r="R15" s="3"/>
      <c r="S15" s="3"/>
      <c r="T15" s="14"/>
      <c r="U15" s="14"/>
      <c r="V15" s="14"/>
      <c r="W15" s="3"/>
    </row>
    <row r="16" spans="1:23" ht="20.100000000000001" customHeight="1" x14ac:dyDescent="0.5">
      <c r="A16" s="410"/>
      <c r="B16" s="411"/>
      <c r="C16" s="411"/>
      <c r="D16" s="411"/>
      <c r="E16" s="411"/>
      <c r="F16" s="411"/>
      <c r="G16" s="411"/>
      <c r="H16" s="411"/>
      <c r="I16" s="411"/>
      <c r="J16" s="412"/>
      <c r="K16" s="9"/>
      <c r="L16" s="9"/>
      <c r="M16" s="9"/>
      <c r="N16" s="9"/>
      <c r="O16" s="9"/>
      <c r="P16" s="9"/>
      <c r="Q16" s="9"/>
      <c r="R16" s="9"/>
      <c r="S16" s="9"/>
      <c r="T16" s="9"/>
      <c r="U16" s="9"/>
      <c r="V16" s="5"/>
      <c r="W16" s="3"/>
    </row>
    <row r="17" spans="1:23" ht="20.100000000000001" customHeight="1" x14ac:dyDescent="0.5">
      <c r="A17" s="410"/>
      <c r="B17" s="411"/>
      <c r="C17" s="411"/>
      <c r="D17" s="411"/>
      <c r="E17" s="411"/>
      <c r="F17" s="411"/>
      <c r="G17" s="411"/>
      <c r="H17" s="411"/>
      <c r="I17" s="411"/>
      <c r="J17" s="412"/>
      <c r="K17" s="9"/>
      <c r="L17" s="9"/>
      <c r="M17" s="9"/>
      <c r="N17" s="9"/>
      <c r="O17" s="9"/>
      <c r="P17" s="9"/>
      <c r="Q17" s="9"/>
      <c r="R17" s="9"/>
      <c r="S17" s="9"/>
      <c r="T17" s="9"/>
      <c r="U17" s="9"/>
      <c r="V17" s="9"/>
      <c r="W17" s="9"/>
    </row>
    <row r="18" spans="1:23" ht="20.100000000000001" customHeight="1" x14ac:dyDescent="0.5">
      <c r="A18" s="410"/>
      <c r="B18" s="411"/>
      <c r="C18" s="411"/>
      <c r="D18" s="411"/>
      <c r="E18" s="411"/>
      <c r="F18" s="411"/>
      <c r="G18" s="411"/>
      <c r="H18" s="411"/>
      <c r="I18" s="411"/>
      <c r="J18" s="412"/>
      <c r="K18" s="3"/>
      <c r="L18" s="13"/>
      <c r="M18" s="13"/>
      <c r="N18" s="13"/>
      <c r="O18" s="3"/>
      <c r="P18" s="13"/>
      <c r="Q18" s="13"/>
      <c r="R18" s="13"/>
      <c r="S18" s="13"/>
      <c r="T18" s="3"/>
      <c r="U18" s="9"/>
      <c r="V18" s="9"/>
      <c r="W18" s="9"/>
    </row>
    <row r="19" spans="1:23" ht="20.100000000000001" customHeight="1" thickBot="1" x14ac:dyDescent="0.55000000000000004">
      <c r="A19" s="413"/>
      <c r="B19" s="414"/>
      <c r="C19" s="414"/>
      <c r="D19" s="414"/>
      <c r="E19" s="414"/>
      <c r="F19" s="414"/>
      <c r="G19" s="414"/>
      <c r="H19" s="414"/>
      <c r="I19" s="414"/>
      <c r="J19" s="415"/>
      <c r="K19" s="13"/>
      <c r="L19" s="13"/>
      <c r="M19" s="3"/>
      <c r="N19" s="9"/>
      <c r="O19" s="9"/>
      <c r="P19" s="9"/>
      <c r="Q19" s="9"/>
      <c r="R19" s="13"/>
      <c r="S19" s="13"/>
      <c r="T19" s="13"/>
      <c r="U19" s="13"/>
      <c r="V19" s="13"/>
      <c r="W19" s="3"/>
    </row>
    <row r="20" spans="1:23" ht="9" customHeight="1" thickBot="1" x14ac:dyDescent="0.55000000000000004">
      <c r="A20" s="133"/>
      <c r="B20" s="133"/>
      <c r="C20" s="133"/>
      <c r="D20" s="133"/>
      <c r="E20" s="133"/>
      <c r="F20" s="133"/>
      <c r="G20" s="133"/>
      <c r="H20" s="133"/>
      <c r="I20" s="133"/>
      <c r="J20" s="13"/>
      <c r="K20" s="13"/>
      <c r="L20" s="13"/>
      <c r="M20" s="3"/>
      <c r="N20" s="132"/>
      <c r="O20" s="132"/>
      <c r="P20" s="132"/>
      <c r="Q20" s="132"/>
      <c r="R20" s="13"/>
      <c r="S20" s="13"/>
      <c r="T20" s="13"/>
      <c r="U20" s="13"/>
      <c r="V20" s="13"/>
      <c r="W20" s="3"/>
    </row>
    <row r="21" spans="1:23" ht="20.100000000000001" customHeight="1" x14ac:dyDescent="0.5">
      <c r="A21" s="401" t="s">
        <v>538</v>
      </c>
      <c r="B21" s="402"/>
      <c r="C21" s="402"/>
      <c r="D21" s="402"/>
      <c r="E21" s="402"/>
      <c r="F21" s="402"/>
      <c r="G21" s="402"/>
      <c r="H21" s="402"/>
      <c r="I21" s="402"/>
      <c r="J21" s="403"/>
      <c r="K21" s="9"/>
      <c r="L21" s="9"/>
      <c r="M21" s="9"/>
      <c r="N21" s="9"/>
      <c r="O21" s="9"/>
      <c r="P21" s="9"/>
      <c r="Q21" s="9"/>
      <c r="R21" s="9"/>
      <c r="S21" s="9"/>
      <c r="T21" s="9"/>
      <c r="U21" s="9"/>
      <c r="V21" s="9"/>
      <c r="W21" s="9"/>
    </row>
    <row r="22" spans="1:23" ht="20.100000000000001" customHeight="1" x14ac:dyDescent="0.5">
      <c r="A22" s="404" t="s">
        <v>536</v>
      </c>
      <c r="B22" s="405"/>
      <c r="C22" s="405"/>
      <c r="D22" s="405"/>
      <c r="E22" s="405"/>
      <c r="F22" s="405" t="s">
        <v>535</v>
      </c>
      <c r="G22" s="405"/>
      <c r="H22" s="405"/>
      <c r="I22" s="405"/>
      <c r="J22" s="406"/>
      <c r="K22" s="9"/>
      <c r="L22" s="9"/>
      <c r="M22" s="9"/>
      <c r="N22" s="9"/>
      <c r="O22" s="9"/>
      <c r="P22" s="9"/>
      <c r="Q22" s="9"/>
      <c r="R22" s="9"/>
      <c r="S22" s="9"/>
      <c r="T22" s="9"/>
      <c r="U22" s="9"/>
      <c r="V22" s="9"/>
      <c r="W22" s="9"/>
    </row>
    <row r="23" spans="1:23" ht="20.100000000000001" customHeight="1" x14ac:dyDescent="0.5">
      <c r="A23" s="416"/>
      <c r="B23" s="417"/>
      <c r="C23" s="417"/>
      <c r="D23" s="417"/>
      <c r="E23" s="418"/>
      <c r="F23" s="425"/>
      <c r="G23" s="417"/>
      <c r="H23" s="417"/>
      <c r="I23" s="417"/>
      <c r="J23" s="426"/>
      <c r="K23" s="9"/>
      <c r="L23" s="9"/>
      <c r="M23" s="9"/>
      <c r="N23" s="9"/>
      <c r="O23" s="9"/>
      <c r="P23" s="9"/>
      <c r="Q23" s="9"/>
      <c r="R23" s="9"/>
      <c r="S23" s="9"/>
      <c r="T23" s="9"/>
      <c r="U23" s="9"/>
      <c r="V23" s="9"/>
      <c r="W23" s="9"/>
    </row>
    <row r="24" spans="1:23" ht="20.100000000000001" customHeight="1" x14ac:dyDescent="0.5">
      <c r="A24" s="419"/>
      <c r="B24" s="420"/>
      <c r="C24" s="420"/>
      <c r="D24" s="420"/>
      <c r="E24" s="421"/>
      <c r="F24" s="427"/>
      <c r="G24" s="420"/>
      <c r="H24" s="420"/>
      <c r="I24" s="420"/>
      <c r="J24" s="428"/>
      <c r="K24" s="13"/>
      <c r="L24" s="9"/>
      <c r="M24" s="9"/>
      <c r="N24" s="9"/>
      <c r="O24" s="9"/>
      <c r="P24" s="9"/>
      <c r="Q24" s="9"/>
      <c r="R24" s="9"/>
      <c r="S24" s="9"/>
      <c r="T24" s="9"/>
      <c r="U24" s="9"/>
      <c r="V24" s="9"/>
      <c r="W24" s="9"/>
    </row>
    <row r="25" spans="1:23" ht="20.100000000000001" customHeight="1" x14ac:dyDescent="0.5">
      <c r="A25" s="419"/>
      <c r="B25" s="420"/>
      <c r="C25" s="420"/>
      <c r="D25" s="420"/>
      <c r="E25" s="421"/>
      <c r="F25" s="427"/>
      <c r="G25" s="420"/>
      <c r="H25" s="420"/>
      <c r="I25" s="420"/>
      <c r="J25" s="428"/>
      <c r="K25" s="3"/>
      <c r="L25" s="9"/>
      <c r="M25" s="9"/>
      <c r="N25" s="9"/>
      <c r="O25" s="13"/>
      <c r="P25" s="13"/>
      <c r="Q25" s="13"/>
      <c r="R25" s="3"/>
      <c r="S25" s="3"/>
      <c r="T25" s="14"/>
      <c r="U25" s="14"/>
      <c r="V25" s="14"/>
      <c r="W25" s="3"/>
    </row>
    <row r="26" spans="1:23" ht="18.75" customHeight="1" x14ac:dyDescent="0.5">
      <c r="A26" s="419"/>
      <c r="B26" s="420"/>
      <c r="C26" s="420"/>
      <c r="D26" s="420"/>
      <c r="E26" s="421"/>
      <c r="F26" s="427"/>
      <c r="G26" s="420"/>
      <c r="H26" s="420"/>
      <c r="I26" s="420"/>
      <c r="J26" s="428"/>
      <c r="K26" s="3"/>
      <c r="L26" s="9"/>
      <c r="M26" s="9"/>
      <c r="N26" s="9"/>
      <c r="O26" s="13"/>
      <c r="P26" s="13"/>
      <c r="Q26" s="13"/>
      <c r="R26" s="3"/>
      <c r="S26" s="3"/>
      <c r="T26" s="14"/>
      <c r="U26" s="14"/>
      <c r="V26" s="14"/>
      <c r="W26" s="3"/>
    </row>
    <row r="27" spans="1:23" ht="20.100000000000001" customHeight="1" x14ac:dyDescent="0.5">
      <c r="A27" s="419"/>
      <c r="B27" s="420"/>
      <c r="C27" s="420"/>
      <c r="D27" s="420"/>
      <c r="E27" s="421"/>
      <c r="F27" s="427"/>
      <c r="G27" s="420"/>
      <c r="H27" s="420"/>
      <c r="I27" s="420"/>
      <c r="J27" s="428"/>
      <c r="K27" s="9"/>
      <c r="L27" s="9"/>
      <c r="M27" s="9"/>
      <c r="N27" s="9"/>
      <c r="O27" s="9"/>
      <c r="P27" s="9"/>
      <c r="Q27" s="9"/>
      <c r="R27" s="9"/>
      <c r="S27" s="9"/>
      <c r="T27" s="9"/>
      <c r="U27" s="9"/>
      <c r="V27" s="5"/>
      <c r="W27" s="3"/>
    </row>
    <row r="28" spans="1:23" ht="20.100000000000001" customHeight="1" x14ac:dyDescent="0.5">
      <c r="A28" s="419"/>
      <c r="B28" s="420"/>
      <c r="C28" s="420"/>
      <c r="D28" s="420"/>
      <c r="E28" s="421"/>
      <c r="F28" s="427"/>
      <c r="G28" s="420"/>
      <c r="H28" s="420"/>
      <c r="I28" s="420"/>
      <c r="J28" s="428"/>
      <c r="K28" s="9"/>
      <c r="L28" s="9"/>
      <c r="M28" s="9"/>
      <c r="N28" s="9"/>
      <c r="O28" s="9"/>
      <c r="P28" s="9"/>
      <c r="Q28" s="9"/>
      <c r="R28" s="9"/>
      <c r="S28" s="9"/>
      <c r="T28" s="9"/>
      <c r="U28" s="9"/>
      <c r="V28" s="9"/>
      <c r="W28" s="9"/>
    </row>
    <row r="29" spans="1:23" ht="19.5" customHeight="1" x14ac:dyDescent="0.5">
      <c r="A29" s="419"/>
      <c r="B29" s="420"/>
      <c r="C29" s="420"/>
      <c r="D29" s="420"/>
      <c r="E29" s="421"/>
      <c r="F29" s="427"/>
      <c r="G29" s="420"/>
      <c r="H29" s="420"/>
      <c r="I29" s="420"/>
      <c r="J29" s="428"/>
      <c r="K29" s="3"/>
      <c r="L29" s="13"/>
      <c r="M29" s="13"/>
      <c r="N29" s="13"/>
      <c r="O29" s="3"/>
      <c r="P29" s="13"/>
      <c r="Q29" s="13"/>
      <c r="R29" s="13"/>
      <c r="S29" s="13"/>
      <c r="T29" s="3"/>
      <c r="U29" s="9"/>
      <c r="V29" s="9"/>
      <c r="W29" s="9"/>
    </row>
    <row r="30" spans="1:23" ht="20.100000000000001" customHeight="1" x14ac:dyDescent="0.5">
      <c r="A30" s="419"/>
      <c r="B30" s="420"/>
      <c r="C30" s="420"/>
      <c r="D30" s="420"/>
      <c r="E30" s="421"/>
      <c r="F30" s="427"/>
      <c r="G30" s="420"/>
      <c r="H30" s="420"/>
      <c r="I30" s="420"/>
      <c r="J30" s="428"/>
      <c r="K30" s="13"/>
      <c r="L30" s="13"/>
      <c r="M30" s="3"/>
      <c r="N30" s="9"/>
      <c r="O30" s="9"/>
      <c r="P30" s="9"/>
      <c r="Q30" s="9"/>
      <c r="R30" s="13"/>
      <c r="S30" s="13"/>
      <c r="T30" s="13"/>
      <c r="U30" s="13"/>
      <c r="V30" s="13"/>
      <c r="W30" s="3"/>
    </row>
    <row r="31" spans="1:23" ht="20.100000000000001" customHeight="1" x14ac:dyDescent="0.5">
      <c r="A31" s="419"/>
      <c r="B31" s="420"/>
      <c r="C31" s="420"/>
      <c r="D31" s="420"/>
      <c r="E31" s="421"/>
      <c r="F31" s="427"/>
      <c r="G31" s="420"/>
      <c r="H31" s="420"/>
      <c r="I31" s="420"/>
      <c r="J31" s="428"/>
      <c r="K31" s="9"/>
      <c r="L31" s="9"/>
      <c r="M31" s="9"/>
      <c r="N31" s="9"/>
      <c r="O31" s="9"/>
      <c r="P31" s="9"/>
      <c r="Q31" s="9"/>
      <c r="R31" s="9"/>
      <c r="S31" s="9"/>
      <c r="T31" s="9"/>
      <c r="U31" s="9"/>
      <c r="V31" s="9"/>
      <c r="W31" s="9"/>
    </row>
    <row r="32" spans="1:23" ht="20.100000000000001" customHeight="1" x14ac:dyDescent="0.5">
      <c r="A32" s="419"/>
      <c r="B32" s="420"/>
      <c r="C32" s="420"/>
      <c r="D32" s="420"/>
      <c r="E32" s="421"/>
      <c r="F32" s="427"/>
      <c r="G32" s="420"/>
      <c r="H32" s="420"/>
      <c r="I32" s="420"/>
      <c r="J32" s="428"/>
      <c r="K32" s="9"/>
      <c r="L32" s="9"/>
      <c r="M32" s="9"/>
      <c r="N32" s="9"/>
      <c r="O32" s="9"/>
      <c r="P32" s="9"/>
      <c r="Q32" s="9"/>
      <c r="R32" s="9"/>
      <c r="S32" s="9"/>
      <c r="T32" s="9"/>
      <c r="U32" s="9"/>
      <c r="V32" s="9"/>
      <c r="W32" s="9"/>
    </row>
    <row r="33" spans="1:23" ht="20.100000000000001" customHeight="1" x14ac:dyDescent="0.5">
      <c r="A33" s="419"/>
      <c r="B33" s="420"/>
      <c r="C33" s="420"/>
      <c r="D33" s="420"/>
      <c r="E33" s="421"/>
      <c r="F33" s="427"/>
      <c r="G33" s="420"/>
      <c r="H33" s="420"/>
      <c r="I33" s="420"/>
      <c r="J33" s="428"/>
      <c r="K33" s="9"/>
      <c r="L33" s="9"/>
      <c r="M33" s="9"/>
      <c r="N33" s="9"/>
      <c r="O33" s="9"/>
      <c r="P33" s="9"/>
      <c r="Q33" s="9"/>
      <c r="R33" s="9"/>
      <c r="S33" s="9"/>
      <c r="T33" s="9"/>
      <c r="U33" s="9"/>
      <c r="V33" s="9"/>
      <c r="W33" s="9"/>
    </row>
    <row r="34" spans="1:23" ht="20.100000000000001" customHeight="1" x14ac:dyDescent="0.5">
      <c r="A34" s="419"/>
      <c r="B34" s="420"/>
      <c r="C34" s="420"/>
      <c r="D34" s="420"/>
      <c r="E34" s="421"/>
      <c r="F34" s="427"/>
      <c r="G34" s="420"/>
      <c r="H34" s="420"/>
      <c r="I34" s="420"/>
      <c r="J34" s="428"/>
      <c r="K34" s="13"/>
      <c r="L34" s="9"/>
      <c r="M34" s="9"/>
      <c r="N34" s="9"/>
      <c r="O34" s="9"/>
      <c r="P34" s="9"/>
      <c r="Q34" s="9"/>
      <c r="R34" s="9"/>
      <c r="S34" s="9"/>
      <c r="T34" s="9"/>
      <c r="U34" s="9"/>
      <c r="V34" s="9"/>
      <c r="W34" s="9"/>
    </row>
    <row r="35" spans="1:23" ht="20.100000000000001" customHeight="1" x14ac:dyDescent="0.5">
      <c r="A35" s="419"/>
      <c r="B35" s="420"/>
      <c r="C35" s="420"/>
      <c r="D35" s="420"/>
      <c r="E35" s="421"/>
      <c r="F35" s="427"/>
      <c r="G35" s="420"/>
      <c r="H35" s="420"/>
      <c r="I35" s="420"/>
      <c r="J35" s="428"/>
      <c r="K35" s="3"/>
      <c r="L35" s="9"/>
      <c r="M35" s="9"/>
      <c r="N35" s="9"/>
      <c r="O35" s="13"/>
      <c r="P35" s="13"/>
      <c r="Q35" s="13"/>
      <c r="R35" s="3"/>
      <c r="S35" s="3"/>
      <c r="T35" s="14"/>
      <c r="U35" s="14"/>
      <c r="V35" s="14"/>
      <c r="W35" s="3"/>
    </row>
    <row r="36" spans="1:23" ht="20.100000000000001" customHeight="1" x14ac:dyDescent="0.5">
      <c r="A36" s="419"/>
      <c r="B36" s="420"/>
      <c r="C36" s="420"/>
      <c r="D36" s="420"/>
      <c r="E36" s="421"/>
      <c r="F36" s="427"/>
      <c r="G36" s="420"/>
      <c r="H36" s="420"/>
      <c r="I36" s="420"/>
      <c r="J36" s="428"/>
      <c r="K36" s="3"/>
      <c r="L36" s="9"/>
      <c r="M36" s="9"/>
      <c r="N36" s="9"/>
      <c r="O36" s="13"/>
      <c r="P36" s="13"/>
      <c r="Q36" s="13"/>
      <c r="R36" s="3"/>
      <c r="S36" s="3"/>
      <c r="T36" s="14"/>
      <c r="U36" s="14"/>
      <c r="V36" s="14"/>
      <c r="W36" s="3"/>
    </row>
    <row r="37" spans="1:23" ht="20.100000000000001" customHeight="1" x14ac:dyDescent="0.5">
      <c r="A37" s="419"/>
      <c r="B37" s="420"/>
      <c r="C37" s="420"/>
      <c r="D37" s="420"/>
      <c r="E37" s="421"/>
      <c r="F37" s="427"/>
      <c r="G37" s="420"/>
      <c r="H37" s="420"/>
      <c r="I37" s="420"/>
      <c r="J37" s="428"/>
      <c r="K37" s="9"/>
      <c r="L37" s="9"/>
      <c r="M37" s="9"/>
      <c r="N37" s="9"/>
      <c r="O37" s="9"/>
      <c r="P37" s="9"/>
      <c r="Q37" s="9"/>
      <c r="R37" s="9"/>
      <c r="S37" s="9"/>
      <c r="T37" s="9"/>
      <c r="U37" s="9"/>
      <c r="V37" s="5"/>
      <c r="W37" s="3"/>
    </row>
    <row r="38" spans="1:23" ht="20.100000000000001" customHeight="1" x14ac:dyDescent="0.5">
      <c r="A38" s="419"/>
      <c r="B38" s="420"/>
      <c r="C38" s="420"/>
      <c r="D38" s="420"/>
      <c r="E38" s="421"/>
      <c r="F38" s="427"/>
      <c r="G38" s="420"/>
      <c r="H38" s="420"/>
      <c r="I38" s="420"/>
      <c r="J38" s="428"/>
      <c r="K38" s="9"/>
      <c r="L38" s="9"/>
      <c r="M38" s="9"/>
      <c r="N38" s="9"/>
      <c r="O38" s="9"/>
      <c r="P38" s="9"/>
      <c r="Q38" s="9"/>
      <c r="R38" s="9"/>
      <c r="S38" s="9"/>
      <c r="T38" s="9"/>
      <c r="U38" s="9"/>
      <c r="V38" s="9"/>
      <c r="W38" s="9"/>
    </row>
    <row r="39" spans="1:23" ht="20.100000000000001" customHeight="1" x14ac:dyDescent="0.5">
      <c r="A39" s="419"/>
      <c r="B39" s="420"/>
      <c r="C39" s="420"/>
      <c r="D39" s="420"/>
      <c r="E39" s="421"/>
      <c r="F39" s="427"/>
      <c r="G39" s="420"/>
      <c r="H39" s="420"/>
      <c r="I39" s="420"/>
      <c r="J39" s="428"/>
      <c r="K39" s="3"/>
      <c r="L39" s="13"/>
      <c r="M39" s="13"/>
      <c r="N39" s="13"/>
      <c r="O39" s="3"/>
      <c r="P39" s="13"/>
      <c r="Q39" s="13"/>
      <c r="R39" s="13"/>
      <c r="S39" s="13"/>
      <c r="T39" s="3"/>
      <c r="U39" s="9"/>
      <c r="V39" s="9"/>
      <c r="W39" s="9"/>
    </row>
    <row r="40" spans="1:23" ht="20.100000000000001" customHeight="1" thickBot="1" x14ac:dyDescent="0.55000000000000004">
      <c r="A40" s="422"/>
      <c r="B40" s="423"/>
      <c r="C40" s="423"/>
      <c r="D40" s="423"/>
      <c r="E40" s="424"/>
      <c r="F40" s="429"/>
      <c r="G40" s="423"/>
      <c r="H40" s="423"/>
      <c r="I40" s="423"/>
      <c r="J40" s="430"/>
      <c r="K40" s="13"/>
      <c r="L40" s="13"/>
      <c r="M40" s="3"/>
      <c r="N40" s="9"/>
      <c r="O40" s="9"/>
      <c r="P40" s="9"/>
      <c r="Q40" s="9"/>
      <c r="R40" s="13"/>
      <c r="S40" s="13"/>
      <c r="T40" s="13"/>
      <c r="U40" s="13"/>
      <c r="V40" s="13"/>
      <c r="W40" s="3"/>
    </row>
    <row r="41" spans="1:23" ht="20.100000000000001" customHeight="1" x14ac:dyDescent="0.5">
      <c r="A41" s="4"/>
      <c r="B41" s="4"/>
      <c r="C41" s="5"/>
      <c r="D41" s="9"/>
      <c r="E41" s="399" t="s">
        <v>529</v>
      </c>
      <c r="F41" s="399"/>
      <c r="G41" s="399"/>
      <c r="H41" s="399"/>
      <c r="I41" s="399"/>
      <c r="J41" s="399"/>
      <c r="K41" s="9"/>
      <c r="L41" s="9"/>
      <c r="M41" s="9"/>
      <c r="N41" s="9"/>
      <c r="O41" s="9"/>
      <c r="P41" s="9"/>
      <c r="Q41" s="9"/>
      <c r="R41" s="9"/>
      <c r="S41" s="9"/>
      <c r="T41" s="9"/>
      <c r="U41" s="9"/>
      <c r="V41" s="9"/>
      <c r="W41" s="9"/>
    </row>
    <row r="42" spans="1:23" ht="20.100000000000001" customHeight="1" x14ac:dyDescent="0.5">
      <c r="A42" s="4"/>
      <c r="B42" s="4"/>
      <c r="C42" s="5"/>
      <c r="D42" s="9"/>
      <c r="E42" s="9"/>
      <c r="F42" s="9"/>
      <c r="G42" s="9"/>
      <c r="H42" s="9"/>
      <c r="I42" s="9"/>
      <c r="J42" s="9"/>
      <c r="K42" s="9"/>
      <c r="L42" s="9"/>
      <c r="M42" s="9"/>
      <c r="N42" s="9"/>
      <c r="O42" s="9"/>
      <c r="P42" s="9"/>
      <c r="Q42" s="9"/>
      <c r="R42" s="9"/>
      <c r="S42" s="9"/>
      <c r="T42" s="9"/>
      <c r="U42" s="9"/>
      <c r="V42" s="9"/>
      <c r="W42" s="9"/>
    </row>
    <row r="43" spans="1:23" ht="20.100000000000001" customHeight="1" x14ac:dyDescent="0.5">
      <c r="A43" s="4"/>
      <c r="B43" s="4"/>
      <c r="C43" s="5"/>
      <c r="D43" s="9"/>
      <c r="E43" s="9"/>
      <c r="F43" s="9"/>
      <c r="G43" s="9"/>
      <c r="H43" s="9"/>
      <c r="I43" s="9"/>
      <c r="J43" s="9"/>
      <c r="K43" s="9"/>
      <c r="L43" s="9"/>
      <c r="M43" s="9"/>
      <c r="N43" s="9"/>
      <c r="O43" s="9"/>
      <c r="P43" s="9"/>
      <c r="Q43" s="9"/>
      <c r="R43" s="9"/>
      <c r="S43" s="9"/>
      <c r="T43" s="9"/>
      <c r="U43" s="9"/>
      <c r="V43" s="9"/>
      <c r="W43" s="9"/>
    </row>
  </sheetData>
  <mergeCells count="43">
    <mergeCell ref="F40:J40"/>
    <mergeCell ref="F35:J35"/>
    <mergeCell ref="F36:J36"/>
    <mergeCell ref="F37:J37"/>
    <mergeCell ref="F38:J38"/>
    <mergeCell ref="F39:J39"/>
    <mergeCell ref="A37:E37"/>
    <mergeCell ref="A38:E38"/>
    <mergeCell ref="A39:E39"/>
    <mergeCell ref="A40:E40"/>
    <mergeCell ref="F23:J23"/>
    <mergeCell ref="F24:J24"/>
    <mergeCell ref="F25:J25"/>
    <mergeCell ref="F26:J26"/>
    <mergeCell ref="F27:J27"/>
    <mergeCell ref="F28:J28"/>
    <mergeCell ref="F29:J29"/>
    <mergeCell ref="F30:J30"/>
    <mergeCell ref="F31:J31"/>
    <mergeCell ref="F32:J32"/>
    <mergeCell ref="F33:J33"/>
    <mergeCell ref="F34:J34"/>
    <mergeCell ref="A32:E32"/>
    <mergeCell ref="A33:E33"/>
    <mergeCell ref="A34:E34"/>
    <mergeCell ref="A35:E35"/>
    <mergeCell ref="A36:E36"/>
    <mergeCell ref="E41:J41"/>
    <mergeCell ref="D1:J1"/>
    <mergeCell ref="A21:J21"/>
    <mergeCell ref="A22:E22"/>
    <mergeCell ref="F22:J22"/>
    <mergeCell ref="A2:J2"/>
    <mergeCell ref="A3:J19"/>
    <mergeCell ref="A23:E23"/>
    <mergeCell ref="A24:E24"/>
    <mergeCell ref="A25:E25"/>
    <mergeCell ref="A26:E26"/>
    <mergeCell ref="A27:E27"/>
    <mergeCell ref="A28:E28"/>
    <mergeCell ref="A29:E29"/>
    <mergeCell ref="A30:E30"/>
    <mergeCell ref="A31:E31"/>
  </mergeCells>
  <phoneticPr fontId="3"/>
  <dataValidations count="1">
    <dataValidation type="list" allowBlank="1" sqref="L6:O6 L16:O16 L27:O27 L37:O37">
      <formula1>$AF$7:$AF$11</formula1>
    </dataValidation>
  </dataValidations>
  <pageMargins left="0.62992125984251968" right="0.43307086614173229" top="0.74803149606299213" bottom="0.74803149606299213" header="0.31496062992125984" footer="0.31496062992125984"/>
  <pageSetup paperSize="9" scale="87" orientation="portrait" r:id="rId1"/>
  <headerFooter>
    <oddHeader>&amp;C&amp;"游ゴシック Regular,標準"&amp;K000000（第1面ー③）</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C32"/>
  <sheetViews>
    <sheetView view="pageBreakPreview" zoomScale="60" zoomScaleNormal="100" workbookViewId="0">
      <selection activeCell="F24" sqref="F24"/>
    </sheetView>
  </sheetViews>
  <sheetFormatPr defaultRowHeight="19.8" x14ac:dyDescent="0.5"/>
  <cols>
    <col min="1" max="1" width="2.6328125" customWidth="1"/>
    <col min="2" max="2" width="82.26953125" customWidth="1"/>
  </cols>
  <sheetData>
    <row r="1" spans="1:3" x14ac:dyDescent="0.5">
      <c r="A1" s="432" t="s">
        <v>452</v>
      </c>
      <c r="B1" s="432"/>
    </row>
    <row r="2" spans="1:3" x14ac:dyDescent="0.5">
      <c r="A2" s="431"/>
      <c r="B2" s="431"/>
    </row>
    <row r="3" spans="1:3" ht="32.4" x14ac:dyDescent="0.5">
      <c r="A3" s="433" t="s">
        <v>220</v>
      </c>
      <c r="B3" s="433"/>
    </row>
    <row r="4" spans="1:3" ht="32.4" customHeight="1" x14ac:dyDescent="0.5">
      <c r="A4" s="431"/>
      <c r="B4" s="431"/>
    </row>
    <row r="5" spans="1:3" ht="19.5" customHeight="1" x14ac:dyDescent="0.5">
      <c r="A5" s="434" t="s">
        <v>256</v>
      </c>
      <c r="B5" s="434"/>
    </row>
    <row r="6" spans="1:3" x14ac:dyDescent="0.5">
      <c r="A6" s="435" t="s">
        <v>221</v>
      </c>
      <c r="B6" s="435"/>
      <c r="C6" s="55"/>
    </row>
    <row r="7" spans="1:3" x14ac:dyDescent="0.5">
      <c r="A7" s="436" t="s">
        <v>229</v>
      </c>
      <c r="B7" s="436"/>
      <c r="C7" s="55"/>
    </row>
    <row r="8" spans="1:3" x14ac:dyDescent="0.5">
      <c r="A8" s="437" t="s">
        <v>231</v>
      </c>
      <c r="B8" s="437"/>
      <c r="C8" s="55"/>
    </row>
    <row r="9" spans="1:3" x14ac:dyDescent="0.5">
      <c r="A9" s="439"/>
      <c r="B9" s="439"/>
    </row>
    <row r="10" spans="1:3" x14ac:dyDescent="0.5">
      <c r="A10" s="438" t="s">
        <v>222</v>
      </c>
      <c r="B10" s="438"/>
    </row>
    <row r="11" spans="1:3" x14ac:dyDescent="0.5">
      <c r="A11" s="431" t="s">
        <v>223</v>
      </c>
      <c r="B11" s="431"/>
    </row>
    <row r="12" spans="1:3" x14ac:dyDescent="0.5">
      <c r="A12" s="431"/>
      <c r="B12" s="431"/>
    </row>
    <row r="13" spans="1:3" x14ac:dyDescent="0.5">
      <c r="A13" s="431"/>
      <c r="B13" s="431"/>
    </row>
    <row r="14" spans="1:3" x14ac:dyDescent="0.5">
      <c r="A14" s="435" t="s">
        <v>224</v>
      </c>
      <c r="B14" s="435"/>
    </row>
    <row r="15" spans="1:3" x14ac:dyDescent="0.5">
      <c r="A15" s="64"/>
      <c r="B15" s="64" t="s">
        <v>225</v>
      </c>
    </row>
    <row r="16" spans="1:3" x14ac:dyDescent="0.5">
      <c r="A16" s="65"/>
      <c r="B16" s="65" t="s">
        <v>226</v>
      </c>
    </row>
    <row r="17" spans="1:2" x14ac:dyDescent="0.5">
      <c r="A17" s="65"/>
      <c r="B17" s="65" t="s">
        <v>227</v>
      </c>
    </row>
    <row r="18" spans="1:2" x14ac:dyDescent="0.5">
      <c r="A18" s="65"/>
      <c r="B18" s="65" t="s">
        <v>548</v>
      </c>
    </row>
    <row r="19" spans="1:2" x14ac:dyDescent="0.5">
      <c r="A19" s="65"/>
      <c r="B19" s="65"/>
    </row>
    <row r="20" spans="1:2" x14ac:dyDescent="0.5">
      <c r="A20" s="65"/>
      <c r="B20" s="65"/>
    </row>
    <row r="21" spans="1:2" x14ac:dyDescent="0.5">
      <c r="A21" s="65"/>
      <c r="B21" s="65"/>
    </row>
    <row r="22" spans="1:2" x14ac:dyDescent="0.5">
      <c r="A22" s="65"/>
      <c r="B22" s="65"/>
    </row>
    <row r="23" spans="1:2" x14ac:dyDescent="0.5">
      <c r="A23" s="441" t="s">
        <v>550</v>
      </c>
      <c r="B23" s="442"/>
    </row>
    <row r="24" spans="1:2" x14ac:dyDescent="0.5">
      <c r="A24" s="431"/>
      <c r="B24" s="431"/>
    </row>
    <row r="25" spans="1:2" x14ac:dyDescent="0.5">
      <c r="A25" s="431"/>
      <c r="B25" s="431"/>
    </row>
    <row r="26" spans="1:2" x14ac:dyDescent="0.5">
      <c r="A26" s="431" t="s">
        <v>255</v>
      </c>
      <c r="B26" s="431"/>
    </row>
    <row r="27" spans="1:2" x14ac:dyDescent="0.5">
      <c r="A27" s="443" t="s">
        <v>228</v>
      </c>
      <c r="B27" s="443"/>
    </row>
    <row r="28" spans="1:2" x14ac:dyDescent="0.5">
      <c r="A28" s="435" t="s">
        <v>221</v>
      </c>
      <c r="B28" s="435"/>
    </row>
    <row r="29" spans="1:2" x14ac:dyDescent="0.5">
      <c r="A29" s="436" t="s">
        <v>6</v>
      </c>
      <c r="B29" s="436"/>
    </row>
    <row r="30" spans="1:2" x14ac:dyDescent="0.5">
      <c r="A30" s="444"/>
      <c r="B30" s="444"/>
    </row>
    <row r="31" spans="1:2" x14ac:dyDescent="0.5">
      <c r="A31" s="431"/>
      <c r="B31" s="431"/>
    </row>
    <row r="32" spans="1:2" x14ac:dyDescent="0.5">
      <c r="A32" s="440" t="s">
        <v>230</v>
      </c>
      <c r="B32" s="440"/>
    </row>
  </sheetData>
  <mergeCells count="24">
    <mergeCell ref="A32:B32"/>
    <mergeCell ref="A13:B13"/>
    <mergeCell ref="A14:B14"/>
    <mergeCell ref="A23:B23"/>
    <mergeCell ref="A24:B24"/>
    <mergeCell ref="A25:B25"/>
    <mergeCell ref="A26:B26"/>
    <mergeCell ref="A27:B27"/>
    <mergeCell ref="A28:B28"/>
    <mergeCell ref="A29:B29"/>
    <mergeCell ref="A30:B30"/>
    <mergeCell ref="A31:B31"/>
    <mergeCell ref="A12:B12"/>
    <mergeCell ref="A1:B1"/>
    <mergeCell ref="A2:B2"/>
    <mergeCell ref="A3:B3"/>
    <mergeCell ref="A4:B4"/>
    <mergeCell ref="A5:B5"/>
    <mergeCell ref="A6:B6"/>
    <mergeCell ref="A7:B7"/>
    <mergeCell ref="A8:B8"/>
    <mergeCell ref="A10:B10"/>
    <mergeCell ref="A9:B9"/>
    <mergeCell ref="A11:B11"/>
  </mergeCells>
  <phoneticPr fontId="3"/>
  <pageMargins left="0.62992125984251968" right="0.62992125984251968"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22860</xdr:colOff>
                    <xdr:row>14</xdr:row>
                    <xdr:rowOff>15240</xdr:rowOff>
                  </from>
                  <to>
                    <xdr:col>1</xdr:col>
                    <xdr:colOff>0</xdr:colOff>
                    <xdr:row>15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22860</xdr:colOff>
                    <xdr:row>15</xdr:row>
                    <xdr:rowOff>15240</xdr:rowOff>
                  </from>
                  <to>
                    <xdr:col>1</xdr:col>
                    <xdr:colOff>0</xdr:colOff>
                    <xdr:row>16</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22860</xdr:colOff>
                    <xdr:row>16</xdr:row>
                    <xdr:rowOff>15240</xdr:rowOff>
                  </from>
                  <to>
                    <xdr:col>1</xdr:col>
                    <xdr:colOff>0</xdr:colOff>
                    <xdr:row>17</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22860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3326" r:id="rId8" name="Check Box 14">
              <controlPr defaultSize="0" autoFill="0" autoLine="0" autoPict="0">
                <anchor moveWithCells="1">
                  <from>
                    <xdr:col>0</xdr:col>
                    <xdr:colOff>22860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3327" r:id="rId9" name="Check Box 15">
              <controlPr defaultSize="0" autoFill="0" autoLine="0" autoPict="0">
                <anchor moveWithCells="1">
                  <from>
                    <xdr:col>0</xdr:col>
                    <xdr:colOff>22860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3328" r:id="rId10" name="Check Box 16">
              <controlPr defaultSize="0" autoFill="0" autoLine="0" autoPict="0">
                <anchor moveWithCells="1">
                  <from>
                    <xdr:col>0</xdr:col>
                    <xdr:colOff>22860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3329" r:id="rId11" name="Check Box 17">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30" r:id="rId12" name="Check Box 18">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31" r:id="rId13" name="Check Box 19">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32" r:id="rId14" name="Check Box 20">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33" r:id="rId15" name="Check Box 21">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34" r:id="rId16" name="Check Box 22">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35" r:id="rId17" name="Check Box 23">
              <controlPr defaultSize="0" autoFill="0" autoLine="0" autoPict="0">
                <anchor moveWithCells="1">
                  <from>
                    <xdr:col>0</xdr:col>
                    <xdr:colOff>22860</xdr:colOff>
                    <xdr:row>21</xdr:row>
                    <xdr:rowOff>15240</xdr:rowOff>
                  </from>
                  <to>
                    <xdr:col>1</xdr:col>
                    <xdr:colOff>0</xdr:colOff>
                    <xdr:row>22</xdr:row>
                    <xdr:rowOff>0</xdr:rowOff>
                  </to>
                </anchor>
              </controlPr>
            </control>
          </mc:Choice>
        </mc:AlternateContent>
        <mc:AlternateContent xmlns:mc="http://schemas.openxmlformats.org/markup-compatibility/2006">
          <mc:Choice Requires="x14">
            <control shapeId="13336" r:id="rId18" name="Check Box 24">
              <controlPr defaultSize="0" autoFill="0" autoLine="0" autoPict="0">
                <anchor moveWithCells="1">
                  <from>
                    <xdr:col>0</xdr:col>
                    <xdr:colOff>22860</xdr:colOff>
                    <xdr:row>21</xdr:row>
                    <xdr:rowOff>15240</xdr:rowOff>
                  </from>
                  <to>
                    <xdr:col>1</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D25"/>
  <sheetViews>
    <sheetView view="pageBreakPreview" zoomScale="85" zoomScaleNormal="70" zoomScaleSheetLayoutView="85" workbookViewId="0">
      <selection activeCell="C4" sqref="C4"/>
    </sheetView>
  </sheetViews>
  <sheetFormatPr defaultColWidth="11.54296875" defaultRowHeight="16.2" x14ac:dyDescent="0.5"/>
  <cols>
    <col min="1" max="1" width="11.54296875" style="62"/>
    <col min="2" max="2" width="25.81640625" style="62" customWidth="1"/>
    <col min="3" max="3" width="53.36328125" style="62" customWidth="1"/>
    <col min="4" max="16384" width="11.54296875" style="62"/>
  </cols>
  <sheetData>
    <row r="2" spans="1:3" ht="19.8" x14ac:dyDescent="0.5">
      <c r="A2" s="111" t="s">
        <v>257</v>
      </c>
    </row>
    <row r="3" spans="1:3" x14ac:dyDescent="0.5">
      <c r="A3" s="450" t="s">
        <v>528</v>
      </c>
      <c r="B3" s="450"/>
      <c r="C3" s="450"/>
    </row>
    <row r="4" spans="1:3" ht="74.25" customHeight="1" x14ac:dyDescent="0.5">
      <c r="A4" s="451" t="s">
        <v>211</v>
      </c>
      <c r="B4" s="452"/>
      <c r="C4" s="165"/>
    </row>
    <row r="5" spans="1:3" ht="74.25" customHeight="1" x14ac:dyDescent="0.5">
      <c r="A5" s="452" t="s">
        <v>449</v>
      </c>
      <c r="B5" s="452"/>
      <c r="C5" s="165"/>
    </row>
    <row r="6" spans="1:3" ht="74.25" customHeight="1" x14ac:dyDescent="0.5">
      <c r="A6" s="452" t="s">
        <v>450</v>
      </c>
      <c r="B6" s="452"/>
      <c r="C6" s="166"/>
    </row>
    <row r="7" spans="1:3" x14ac:dyDescent="0.5">
      <c r="C7" s="102"/>
    </row>
    <row r="8" spans="1:3" ht="45.75" customHeight="1" x14ac:dyDescent="0.5">
      <c r="A8" s="76" t="s">
        <v>162</v>
      </c>
      <c r="B8" s="76" t="s">
        <v>178</v>
      </c>
      <c r="C8" s="110" t="s">
        <v>451</v>
      </c>
    </row>
    <row r="9" spans="1:3" ht="26.4" x14ac:dyDescent="0.5">
      <c r="A9" s="447" t="s">
        <v>179</v>
      </c>
      <c r="B9" s="77" t="s">
        <v>288</v>
      </c>
      <c r="C9" s="104"/>
    </row>
    <row r="10" spans="1:3" ht="52.8" x14ac:dyDescent="0.5">
      <c r="A10" s="449"/>
      <c r="B10" s="77" t="s">
        <v>289</v>
      </c>
      <c r="C10" s="163"/>
    </row>
    <row r="11" spans="1:3" ht="52.8" x14ac:dyDescent="0.5">
      <c r="A11" s="448"/>
      <c r="B11" s="77" t="s">
        <v>290</v>
      </c>
      <c r="C11" s="163"/>
    </row>
    <row r="12" spans="1:3" ht="52.8" x14ac:dyDescent="0.5">
      <c r="A12" s="447" t="s">
        <v>180</v>
      </c>
      <c r="B12" s="77" t="s">
        <v>291</v>
      </c>
      <c r="C12" s="163"/>
    </row>
    <row r="13" spans="1:3" ht="52.8" x14ac:dyDescent="0.5">
      <c r="A13" s="449"/>
      <c r="B13" s="77" t="s">
        <v>292</v>
      </c>
      <c r="C13" s="163"/>
    </row>
    <row r="14" spans="1:3" ht="52.8" x14ac:dyDescent="0.5">
      <c r="A14" s="449"/>
      <c r="B14" s="77" t="s">
        <v>293</v>
      </c>
      <c r="C14" s="163"/>
    </row>
    <row r="15" spans="1:3" ht="52.8" x14ac:dyDescent="0.5">
      <c r="A15" s="448"/>
      <c r="B15" s="77" t="s">
        <v>294</v>
      </c>
      <c r="C15" s="163"/>
    </row>
    <row r="16" spans="1:3" ht="24" customHeight="1" x14ac:dyDescent="0.5">
      <c r="A16" s="78" t="s">
        <v>181</v>
      </c>
      <c r="B16" s="77" t="s">
        <v>295</v>
      </c>
      <c r="C16" s="163"/>
    </row>
    <row r="17" spans="1:4" ht="19.5" customHeight="1" x14ac:dyDescent="0.5">
      <c r="A17" s="453" t="s">
        <v>542</v>
      </c>
      <c r="B17" s="453"/>
      <c r="C17" s="453"/>
    </row>
    <row r="18" spans="1:4" ht="19.5" customHeight="1" x14ac:dyDescent="0.5">
      <c r="A18" s="135" t="s">
        <v>162</v>
      </c>
      <c r="B18" s="135" t="s">
        <v>544</v>
      </c>
      <c r="C18" s="110" t="s">
        <v>543</v>
      </c>
    </row>
    <row r="19" spans="1:4" ht="48" customHeight="1" x14ac:dyDescent="0.5">
      <c r="A19" s="445" t="s">
        <v>169</v>
      </c>
      <c r="B19" s="85" t="s">
        <v>431</v>
      </c>
      <c r="C19" s="167"/>
      <c r="D19" s="162"/>
    </row>
    <row r="20" spans="1:4" ht="69.75" customHeight="1" x14ac:dyDescent="0.5">
      <c r="A20" s="446"/>
      <c r="B20" s="85" t="s">
        <v>432</v>
      </c>
      <c r="C20" s="167"/>
      <c r="D20" s="162"/>
    </row>
    <row r="21" spans="1:4" ht="39.6" x14ac:dyDescent="0.5">
      <c r="A21" s="136" t="s">
        <v>187</v>
      </c>
      <c r="B21" s="85" t="s">
        <v>433</v>
      </c>
      <c r="C21" s="167"/>
      <c r="D21" s="162"/>
    </row>
    <row r="22" spans="1:4" ht="26.4" x14ac:dyDescent="0.5">
      <c r="A22" s="447" t="s">
        <v>171</v>
      </c>
      <c r="B22" s="79" t="s">
        <v>434</v>
      </c>
      <c r="C22" s="168"/>
      <c r="D22" s="162"/>
    </row>
    <row r="23" spans="1:4" ht="105.6" x14ac:dyDescent="0.5">
      <c r="A23" s="448"/>
      <c r="B23" s="79" t="s">
        <v>435</v>
      </c>
      <c r="C23" s="168"/>
      <c r="D23" s="162"/>
    </row>
    <row r="24" spans="1:4" ht="79.2" x14ac:dyDescent="0.5">
      <c r="A24" s="135" t="s">
        <v>191</v>
      </c>
      <c r="B24" s="79" t="s">
        <v>436</v>
      </c>
      <c r="C24" s="168"/>
      <c r="D24" s="162"/>
    </row>
    <row r="25" spans="1:4" x14ac:dyDescent="0.5">
      <c r="D25" s="58"/>
    </row>
  </sheetData>
  <sheetProtection algorithmName="SHA-512" hashValue="cbXWDi0h97Mk2K+04keAK1WV+4UunXVubBQ8wnqljINO8Jtkxvq1NniD8pe+UYafPrVjaFE6MnZ1XK0tG6A+OQ==" saltValue="XsEfryZROMmCZ3bxhsaW4g==" spinCount="100000" sheet="1" formatCells="0" selectLockedCells="1"/>
  <mergeCells count="9">
    <mergeCell ref="A19:A20"/>
    <mergeCell ref="A22:A23"/>
    <mergeCell ref="A9:A11"/>
    <mergeCell ref="A12:A15"/>
    <mergeCell ref="A3:C3"/>
    <mergeCell ref="A4:B4"/>
    <mergeCell ref="A5:B5"/>
    <mergeCell ref="A6:B6"/>
    <mergeCell ref="A17:C17"/>
  </mergeCells>
  <phoneticPr fontId="3"/>
  <pageMargins left="0.62992125984251968" right="0.62992125984251968" top="0.74803149606299213" bottom="0.74803149606299213" header="0.31496062992125984" footer="0.31496062992125984"/>
  <pageSetup paperSize="9" scale="80" fitToWidth="0" fitToHeight="0" orientation="portrait" r:id="rId1"/>
  <headerFooter>
    <oddHeader>&amp;C（第２面）&amp;R一般地区_全エリア共通</oddHeader>
  </headerFooter>
  <rowBreaks count="1" manualBreakCount="1">
    <brk id="1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5"/>
  <sheetViews>
    <sheetView view="pageBreakPreview" zoomScale="40" zoomScaleNormal="70" zoomScaleSheetLayoutView="40" workbookViewId="0">
      <selection activeCell="E29" sqref="E4:E29"/>
    </sheetView>
  </sheetViews>
  <sheetFormatPr defaultColWidth="11.54296875" defaultRowHeight="19.8" x14ac:dyDescent="0.5"/>
  <cols>
    <col min="2" max="2" width="23.6328125" customWidth="1"/>
    <col min="3" max="3" width="5" bestFit="1" customWidth="1"/>
    <col min="4" max="4" width="9.81640625" bestFit="1" customWidth="1"/>
    <col min="5" max="5" width="46" customWidth="1"/>
  </cols>
  <sheetData>
    <row r="1" spans="1:5" x14ac:dyDescent="0.5">
      <c r="A1" t="s">
        <v>216</v>
      </c>
    </row>
    <row r="2" spans="1:5" x14ac:dyDescent="0.5">
      <c r="A2" s="454" t="s">
        <v>176</v>
      </c>
      <c r="B2" s="454" t="s">
        <v>177</v>
      </c>
      <c r="C2" s="454" t="s">
        <v>164</v>
      </c>
      <c r="D2" s="454"/>
      <c r="E2" s="74" t="s">
        <v>262</v>
      </c>
    </row>
    <row r="3" spans="1:5" ht="25.5" customHeight="1" x14ac:dyDescent="0.5">
      <c r="A3" s="454"/>
      <c r="B3" s="454"/>
      <c r="C3" s="76" t="s">
        <v>165</v>
      </c>
      <c r="D3" s="76" t="s">
        <v>166</v>
      </c>
      <c r="E3" s="128" t="s">
        <v>525</v>
      </c>
    </row>
    <row r="4" spans="1:5" ht="26.4" x14ac:dyDescent="0.5">
      <c r="A4" s="454" t="s">
        <v>167</v>
      </c>
      <c r="B4" s="79" t="s">
        <v>296</v>
      </c>
      <c r="C4" s="80" t="s">
        <v>168</v>
      </c>
      <c r="D4" s="80" t="s">
        <v>168</v>
      </c>
      <c r="E4" s="164"/>
    </row>
    <row r="5" spans="1:5" ht="39.6" x14ac:dyDescent="0.5">
      <c r="A5" s="454"/>
      <c r="B5" s="79" t="s">
        <v>297</v>
      </c>
      <c r="C5" s="80" t="s">
        <v>168</v>
      </c>
      <c r="D5" s="80" t="s">
        <v>168</v>
      </c>
      <c r="E5" s="164"/>
    </row>
    <row r="6" spans="1:5" ht="39.6" x14ac:dyDescent="0.5">
      <c r="A6" s="454"/>
      <c r="B6" s="79" t="s">
        <v>298</v>
      </c>
      <c r="C6" s="80" t="s">
        <v>168</v>
      </c>
      <c r="D6" s="80" t="s">
        <v>168</v>
      </c>
      <c r="E6" s="164"/>
    </row>
    <row r="7" spans="1:5" ht="52.8" x14ac:dyDescent="0.5">
      <c r="A7" s="454"/>
      <c r="B7" s="79" t="s">
        <v>299</v>
      </c>
      <c r="C7" s="80" t="s">
        <v>168</v>
      </c>
      <c r="D7" s="80" t="s">
        <v>168</v>
      </c>
      <c r="E7" s="164"/>
    </row>
    <row r="8" spans="1:5" ht="52.8" x14ac:dyDescent="0.5">
      <c r="A8" s="454"/>
      <c r="B8" s="79" t="s">
        <v>300</v>
      </c>
      <c r="C8" s="80" t="s">
        <v>168</v>
      </c>
      <c r="D8" s="80" t="s">
        <v>168</v>
      </c>
      <c r="E8" s="164"/>
    </row>
    <row r="9" spans="1:5" ht="39.6" x14ac:dyDescent="0.5">
      <c r="A9" s="76" t="s">
        <v>175</v>
      </c>
      <c r="B9" s="77" t="s">
        <v>301</v>
      </c>
      <c r="C9" s="80" t="s">
        <v>168</v>
      </c>
      <c r="D9" s="80" t="s">
        <v>168</v>
      </c>
      <c r="E9" s="164"/>
    </row>
    <row r="10" spans="1:5" ht="52.8" x14ac:dyDescent="0.5">
      <c r="A10" s="76" t="s">
        <v>518</v>
      </c>
      <c r="B10" s="77" t="s">
        <v>302</v>
      </c>
      <c r="C10" s="80" t="s">
        <v>168</v>
      </c>
      <c r="D10" s="80" t="s">
        <v>168</v>
      </c>
      <c r="E10" s="164"/>
    </row>
    <row r="11" spans="1:5" ht="26.4" x14ac:dyDescent="0.5">
      <c r="A11" s="454" t="s">
        <v>170</v>
      </c>
      <c r="B11" s="79" t="s">
        <v>303</v>
      </c>
      <c r="C11" s="80" t="s">
        <v>168</v>
      </c>
      <c r="D11" s="80" t="s">
        <v>168</v>
      </c>
      <c r="E11" s="164"/>
    </row>
    <row r="12" spans="1:5" ht="39.6" x14ac:dyDescent="0.5">
      <c r="A12" s="454"/>
      <c r="B12" s="79" t="s">
        <v>304</v>
      </c>
      <c r="C12" s="80" t="s">
        <v>168</v>
      </c>
      <c r="D12" s="80" t="s">
        <v>168</v>
      </c>
      <c r="E12" s="164"/>
    </row>
    <row r="13" spans="1:5" ht="52.8" x14ac:dyDescent="0.5">
      <c r="A13" s="454"/>
      <c r="B13" s="79" t="s">
        <v>305</v>
      </c>
      <c r="C13" s="80" t="s">
        <v>168</v>
      </c>
      <c r="D13" s="80" t="s">
        <v>168</v>
      </c>
      <c r="E13" s="164"/>
    </row>
    <row r="14" spans="1:5" ht="39.6" x14ac:dyDescent="0.5">
      <c r="A14" s="454"/>
      <c r="B14" s="79" t="s">
        <v>306</v>
      </c>
      <c r="C14" s="80" t="s">
        <v>168</v>
      </c>
      <c r="D14" s="80" t="s">
        <v>168</v>
      </c>
      <c r="E14" s="164"/>
    </row>
    <row r="15" spans="1:5" ht="66" x14ac:dyDescent="0.5">
      <c r="A15" s="454" t="s">
        <v>171</v>
      </c>
      <c r="B15" s="79" t="s">
        <v>307</v>
      </c>
      <c r="C15" s="80" t="s">
        <v>168</v>
      </c>
      <c r="D15" s="80" t="s">
        <v>168</v>
      </c>
      <c r="E15" s="164"/>
    </row>
    <row r="16" spans="1:5" ht="26.4" x14ac:dyDescent="0.5">
      <c r="A16" s="454"/>
      <c r="B16" s="79" t="s">
        <v>308</v>
      </c>
      <c r="C16" s="80" t="s">
        <v>168</v>
      </c>
      <c r="D16" s="80" t="s">
        <v>168</v>
      </c>
      <c r="E16" s="164"/>
    </row>
    <row r="17" spans="1:5" ht="39.6" x14ac:dyDescent="0.5">
      <c r="A17" s="454"/>
      <c r="B17" s="79" t="s">
        <v>309</v>
      </c>
      <c r="C17" s="80" t="s">
        <v>168</v>
      </c>
      <c r="D17" s="80" t="s">
        <v>168</v>
      </c>
      <c r="E17" s="164"/>
    </row>
    <row r="18" spans="1:5" ht="39.6" x14ac:dyDescent="0.5">
      <c r="A18" s="454" t="s">
        <v>172</v>
      </c>
      <c r="B18" s="79" t="s">
        <v>310</v>
      </c>
      <c r="C18" s="80" t="s">
        <v>168</v>
      </c>
      <c r="D18" s="80" t="s">
        <v>168</v>
      </c>
      <c r="E18" s="164"/>
    </row>
    <row r="19" spans="1:5" ht="39.6" x14ac:dyDescent="0.5">
      <c r="A19" s="454"/>
      <c r="B19" s="79" t="s">
        <v>311</v>
      </c>
      <c r="C19" s="80" t="s">
        <v>168</v>
      </c>
      <c r="D19" s="80" t="s">
        <v>168</v>
      </c>
      <c r="E19" s="164"/>
    </row>
    <row r="20" spans="1:5" ht="26.4" x14ac:dyDescent="0.5">
      <c r="A20" s="454"/>
      <c r="B20" s="79" t="s">
        <v>312</v>
      </c>
      <c r="C20" s="80" t="s">
        <v>168</v>
      </c>
      <c r="D20" s="80" t="s">
        <v>168</v>
      </c>
      <c r="E20" s="164"/>
    </row>
    <row r="21" spans="1:5" ht="52.8" x14ac:dyDescent="0.5">
      <c r="A21" s="454"/>
      <c r="B21" s="79" t="s">
        <v>313</v>
      </c>
      <c r="C21" s="80" t="s">
        <v>168</v>
      </c>
      <c r="D21" s="80" t="s">
        <v>168</v>
      </c>
      <c r="E21" s="164"/>
    </row>
    <row r="22" spans="1:5" ht="39.6" x14ac:dyDescent="0.5">
      <c r="A22" s="454"/>
      <c r="B22" s="79" t="s">
        <v>314</v>
      </c>
      <c r="C22" s="80" t="s">
        <v>168</v>
      </c>
      <c r="D22" s="80" t="s">
        <v>168</v>
      </c>
      <c r="E22" s="164"/>
    </row>
    <row r="23" spans="1:5" ht="52.8" x14ac:dyDescent="0.5">
      <c r="A23" s="454"/>
      <c r="B23" s="79" t="s">
        <v>315</v>
      </c>
      <c r="C23" s="80" t="s">
        <v>168</v>
      </c>
      <c r="D23" s="80" t="s">
        <v>168</v>
      </c>
      <c r="E23" s="164"/>
    </row>
    <row r="24" spans="1:5" ht="52.8" x14ac:dyDescent="0.5">
      <c r="A24" s="447" t="s">
        <v>173</v>
      </c>
      <c r="B24" s="79" t="s">
        <v>316</v>
      </c>
      <c r="C24" s="80" t="s">
        <v>168</v>
      </c>
      <c r="D24" s="80" t="s">
        <v>168</v>
      </c>
      <c r="E24" s="164"/>
    </row>
    <row r="25" spans="1:5" ht="52.8" x14ac:dyDescent="0.5">
      <c r="A25" s="449"/>
      <c r="B25" s="79" t="s">
        <v>317</v>
      </c>
      <c r="C25" s="80" t="s">
        <v>168</v>
      </c>
      <c r="D25" s="80" t="s">
        <v>168</v>
      </c>
      <c r="E25" s="164"/>
    </row>
    <row r="26" spans="1:5" ht="66" x14ac:dyDescent="0.5">
      <c r="A26" s="448"/>
      <c r="B26" s="79" t="s">
        <v>318</v>
      </c>
      <c r="C26" s="80" t="s">
        <v>168</v>
      </c>
      <c r="D26" s="80" t="s">
        <v>168</v>
      </c>
      <c r="E26" s="164"/>
    </row>
    <row r="27" spans="1:5" ht="79.2" x14ac:dyDescent="0.5">
      <c r="A27" s="454" t="s">
        <v>174</v>
      </c>
      <c r="B27" s="79" t="s">
        <v>319</v>
      </c>
      <c r="C27" s="80" t="s">
        <v>168</v>
      </c>
      <c r="D27" s="80" t="s">
        <v>168</v>
      </c>
      <c r="E27" s="164"/>
    </row>
    <row r="28" spans="1:5" ht="39.6" x14ac:dyDescent="0.5">
      <c r="A28" s="454"/>
      <c r="B28" s="79" t="s">
        <v>320</v>
      </c>
      <c r="C28" s="80" t="s">
        <v>168</v>
      </c>
      <c r="D28" s="80" t="s">
        <v>168</v>
      </c>
      <c r="E28" s="164"/>
    </row>
    <row r="29" spans="1:5" ht="66" x14ac:dyDescent="0.5">
      <c r="A29" s="454"/>
      <c r="B29" s="79" t="s">
        <v>321</v>
      </c>
      <c r="C29" s="80" t="s">
        <v>168</v>
      </c>
      <c r="D29" s="80" t="s">
        <v>168</v>
      </c>
      <c r="E29" s="164"/>
    </row>
    <row r="31" spans="1:5" x14ac:dyDescent="0.5">
      <c r="E31" s="54"/>
    </row>
    <row r="32" spans="1:5" x14ac:dyDescent="0.5">
      <c r="E32" s="54"/>
    </row>
    <row r="33" spans="5:5" ht="18.75" customHeight="1" x14ac:dyDescent="0.5">
      <c r="E33" s="54"/>
    </row>
    <row r="34" spans="5:5" x14ac:dyDescent="0.5">
      <c r="E34" s="54"/>
    </row>
    <row r="35" spans="5:5" x14ac:dyDescent="0.5">
      <c r="E35" s="55"/>
    </row>
  </sheetData>
  <sheetProtection algorithmName="SHA-512" hashValue="y4DB0zJUMP3mN6TSmij3b17Se/ND8xhgSkI+UdJK8JNI708uQor0FcO4GhQAU4NYFzyyOIjgavOiiIkNF6xIiw==" saltValue="Z2O4oaCzOimpqQaMs02MhA==" spinCount="100000" sheet="1" formatCells="0" selectLockedCells="1"/>
  <mergeCells count="9">
    <mergeCell ref="A2:A3"/>
    <mergeCell ref="B2:B3"/>
    <mergeCell ref="C2:D2"/>
    <mergeCell ref="A4:A8"/>
    <mergeCell ref="A27:A29"/>
    <mergeCell ref="A24:A26"/>
    <mergeCell ref="A11:A14"/>
    <mergeCell ref="A15:A17"/>
    <mergeCell ref="A18:A23"/>
  </mergeCells>
  <phoneticPr fontId="3"/>
  <pageMargins left="0.62992125984251968" right="0.62992125984251968" top="0.74803149606299213" bottom="0.74803149606299213" header="0.31496062992125984" footer="0.31496062992125984"/>
  <pageSetup paperSize="9" scale="78" orientation="portrait" r:id="rId1"/>
  <headerFooter>
    <oddHeader>&amp;L該当エリアのみ添付&amp;C（第２面）&amp;R一般地区_自然景観エリア</oddHeader>
  </headerFooter>
  <rowBreaks count="1" manualBreakCount="1">
    <brk id="1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34"/>
  <sheetViews>
    <sheetView view="pageBreakPreview" zoomScale="40" zoomScaleNormal="70" zoomScaleSheetLayoutView="40" workbookViewId="0">
      <selection activeCell="D31" sqref="D23:D31"/>
    </sheetView>
  </sheetViews>
  <sheetFormatPr defaultColWidth="11.54296875" defaultRowHeight="16.2" x14ac:dyDescent="0.5"/>
  <cols>
    <col min="1" max="1" width="11.54296875" style="62"/>
    <col min="2" max="2" width="25.453125" style="62" customWidth="1"/>
    <col min="3" max="3" width="13.36328125" style="62" customWidth="1"/>
    <col min="4" max="4" width="45.36328125" style="62" customWidth="1"/>
    <col min="5" max="16384" width="11.54296875" style="62"/>
  </cols>
  <sheetData>
    <row r="1" spans="1:4" ht="19.8" x14ac:dyDescent="0.5">
      <c r="A1" s="111" t="s">
        <v>218</v>
      </c>
    </row>
    <row r="2" spans="1:4" x14ac:dyDescent="0.5">
      <c r="A2" s="454"/>
      <c r="B2" s="454" t="s">
        <v>182</v>
      </c>
      <c r="C2" s="72" t="s">
        <v>183</v>
      </c>
      <c r="D2" s="74" t="s">
        <v>262</v>
      </c>
    </row>
    <row r="3" spans="1:4" ht="19.2" x14ac:dyDescent="0.5">
      <c r="A3" s="454"/>
      <c r="B3" s="454"/>
      <c r="C3" s="72" t="s">
        <v>165</v>
      </c>
      <c r="D3" s="128" t="s">
        <v>524</v>
      </c>
    </row>
    <row r="4" spans="1:4" ht="52.8" x14ac:dyDescent="0.5">
      <c r="A4" s="454" t="s">
        <v>167</v>
      </c>
      <c r="B4" s="79" t="s">
        <v>322</v>
      </c>
      <c r="C4" s="53" t="s">
        <v>168</v>
      </c>
      <c r="D4" s="164"/>
    </row>
    <row r="5" spans="1:4" ht="39.6" x14ac:dyDescent="0.5">
      <c r="A5" s="454"/>
      <c r="B5" s="79" t="s">
        <v>297</v>
      </c>
      <c r="C5" s="53" t="s">
        <v>168</v>
      </c>
      <c r="D5" s="164"/>
    </row>
    <row r="6" spans="1:4" ht="26.4" x14ac:dyDescent="0.5">
      <c r="A6" s="454"/>
      <c r="B6" s="79" t="s">
        <v>298</v>
      </c>
      <c r="C6" s="53" t="s">
        <v>168</v>
      </c>
      <c r="D6" s="164"/>
    </row>
    <row r="7" spans="1:4" ht="52.8" x14ac:dyDescent="0.5">
      <c r="A7" s="454"/>
      <c r="B7" s="79" t="s">
        <v>299</v>
      </c>
      <c r="C7" s="53" t="s">
        <v>168</v>
      </c>
      <c r="D7" s="164"/>
    </row>
    <row r="8" spans="1:4" ht="39.6" x14ac:dyDescent="0.5">
      <c r="A8" s="454"/>
      <c r="B8" s="79" t="s">
        <v>300</v>
      </c>
      <c r="C8" s="53" t="s">
        <v>168</v>
      </c>
      <c r="D8" s="164"/>
    </row>
    <row r="9" spans="1:4" ht="39.6" x14ac:dyDescent="0.5">
      <c r="A9" s="76" t="s">
        <v>193</v>
      </c>
      <c r="B9" s="77" t="s">
        <v>301</v>
      </c>
      <c r="C9" s="53" t="s">
        <v>168</v>
      </c>
      <c r="D9" s="164"/>
    </row>
    <row r="10" spans="1:4" ht="39.6" x14ac:dyDescent="0.5">
      <c r="A10" s="447" t="s">
        <v>518</v>
      </c>
      <c r="B10" s="79" t="s">
        <v>302</v>
      </c>
      <c r="C10" s="53" t="s">
        <v>168</v>
      </c>
      <c r="D10" s="164"/>
    </row>
    <row r="11" spans="1:4" ht="39.6" x14ac:dyDescent="0.5">
      <c r="A11" s="448"/>
      <c r="B11" s="79" t="s">
        <v>323</v>
      </c>
      <c r="C11" s="53" t="s">
        <v>168</v>
      </c>
      <c r="D11" s="164"/>
    </row>
    <row r="12" spans="1:4" ht="26.4" x14ac:dyDescent="0.5">
      <c r="A12" s="454" t="s">
        <v>170</v>
      </c>
      <c r="B12" s="79" t="s">
        <v>303</v>
      </c>
      <c r="C12" s="53" t="s">
        <v>168</v>
      </c>
      <c r="D12" s="164"/>
    </row>
    <row r="13" spans="1:4" ht="39.6" x14ac:dyDescent="0.5">
      <c r="A13" s="454"/>
      <c r="B13" s="79" t="s">
        <v>304</v>
      </c>
      <c r="C13" s="53" t="s">
        <v>168</v>
      </c>
      <c r="D13" s="164"/>
    </row>
    <row r="14" spans="1:4" ht="39.6" x14ac:dyDescent="0.5">
      <c r="A14" s="454"/>
      <c r="B14" s="79" t="s">
        <v>324</v>
      </c>
      <c r="C14" s="53" t="s">
        <v>168</v>
      </c>
      <c r="D14" s="164"/>
    </row>
    <row r="15" spans="1:4" ht="66" x14ac:dyDescent="0.5">
      <c r="A15" s="454"/>
      <c r="B15" s="79" t="s">
        <v>325</v>
      </c>
      <c r="C15" s="53" t="s">
        <v>168</v>
      </c>
      <c r="D15" s="164"/>
    </row>
    <row r="16" spans="1:4" ht="39.6" x14ac:dyDescent="0.5">
      <c r="A16" s="454"/>
      <c r="B16" s="79" t="s">
        <v>306</v>
      </c>
      <c r="C16" s="53" t="s">
        <v>168</v>
      </c>
      <c r="D16" s="164"/>
    </row>
    <row r="17" spans="1:4" ht="52.8" x14ac:dyDescent="0.5">
      <c r="A17" s="454" t="s">
        <v>171</v>
      </c>
      <c r="B17" s="79" t="s">
        <v>307</v>
      </c>
      <c r="C17" s="53" t="s">
        <v>168</v>
      </c>
      <c r="D17" s="164"/>
    </row>
    <row r="18" spans="1:4" ht="26.4" x14ac:dyDescent="0.5">
      <c r="A18" s="454"/>
      <c r="B18" s="79" t="s">
        <v>308</v>
      </c>
      <c r="C18" s="53" t="s">
        <v>168</v>
      </c>
      <c r="D18" s="164"/>
    </row>
    <row r="19" spans="1:4" ht="39.6" x14ac:dyDescent="0.5">
      <c r="A19" s="454"/>
      <c r="B19" s="79" t="s">
        <v>309</v>
      </c>
      <c r="C19" s="53" t="s">
        <v>168</v>
      </c>
      <c r="D19" s="164"/>
    </row>
    <row r="20" spans="1:4" ht="39.6" x14ac:dyDescent="0.5">
      <c r="A20" s="447" t="s">
        <v>172</v>
      </c>
      <c r="B20" s="79" t="s">
        <v>310</v>
      </c>
      <c r="C20" s="53" t="s">
        <v>168</v>
      </c>
      <c r="D20" s="164"/>
    </row>
    <row r="21" spans="1:4" ht="26.4" x14ac:dyDescent="0.5">
      <c r="A21" s="449"/>
      <c r="B21" s="79" t="s">
        <v>311</v>
      </c>
      <c r="C21" s="53" t="s">
        <v>168</v>
      </c>
      <c r="D21" s="164"/>
    </row>
    <row r="22" spans="1:4" ht="26.4" x14ac:dyDescent="0.5">
      <c r="A22" s="449"/>
      <c r="B22" s="79" t="s">
        <v>312</v>
      </c>
      <c r="C22" s="53" t="s">
        <v>168</v>
      </c>
      <c r="D22" s="164"/>
    </row>
    <row r="23" spans="1:4" ht="52.8" x14ac:dyDescent="0.5">
      <c r="A23" s="449"/>
      <c r="B23" s="79" t="s">
        <v>313</v>
      </c>
      <c r="C23" s="53" t="s">
        <v>168</v>
      </c>
      <c r="D23" s="164"/>
    </row>
    <row r="24" spans="1:4" ht="39.6" x14ac:dyDescent="0.5">
      <c r="A24" s="449"/>
      <c r="B24" s="79" t="s">
        <v>314</v>
      </c>
      <c r="C24" s="53" t="s">
        <v>168</v>
      </c>
      <c r="D24" s="164"/>
    </row>
    <row r="25" spans="1:4" ht="52.8" x14ac:dyDescent="0.5">
      <c r="A25" s="448"/>
      <c r="B25" s="79" t="s">
        <v>315</v>
      </c>
      <c r="C25" s="53" t="s">
        <v>168</v>
      </c>
      <c r="D25" s="164"/>
    </row>
    <row r="26" spans="1:4" ht="52.8" x14ac:dyDescent="0.5">
      <c r="A26" s="454" t="s">
        <v>173</v>
      </c>
      <c r="B26" s="79" t="s">
        <v>316</v>
      </c>
      <c r="C26" s="53" t="s">
        <v>168</v>
      </c>
      <c r="D26" s="164"/>
    </row>
    <row r="27" spans="1:4" ht="52.8" x14ac:dyDescent="0.5">
      <c r="A27" s="454"/>
      <c r="B27" s="79" t="s">
        <v>317</v>
      </c>
      <c r="C27" s="53" t="s">
        <v>168</v>
      </c>
      <c r="D27" s="164"/>
    </row>
    <row r="28" spans="1:4" ht="66" x14ac:dyDescent="0.5">
      <c r="A28" s="454"/>
      <c r="B28" s="79" t="s">
        <v>318</v>
      </c>
      <c r="C28" s="53" t="s">
        <v>168</v>
      </c>
      <c r="D28" s="164"/>
    </row>
    <row r="29" spans="1:4" ht="66" x14ac:dyDescent="0.5">
      <c r="A29" s="454" t="s">
        <v>174</v>
      </c>
      <c r="B29" s="79" t="s">
        <v>326</v>
      </c>
      <c r="C29" s="53" t="s">
        <v>168</v>
      </c>
      <c r="D29" s="164"/>
    </row>
    <row r="30" spans="1:4" ht="39.6" x14ac:dyDescent="0.5">
      <c r="A30" s="454"/>
      <c r="B30" s="79" t="s">
        <v>320</v>
      </c>
      <c r="C30" s="53" t="s">
        <v>168</v>
      </c>
      <c r="D30" s="164"/>
    </row>
    <row r="31" spans="1:4" ht="66" x14ac:dyDescent="0.5">
      <c r="A31" s="454"/>
      <c r="B31" s="79" t="s">
        <v>321</v>
      </c>
      <c r="C31" s="53" t="s">
        <v>168</v>
      </c>
      <c r="D31" s="164"/>
    </row>
    <row r="32" spans="1:4" ht="18.75" customHeight="1" x14ac:dyDescent="0.5">
      <c r="D32" s="63"/>
    </row>
    <row r="33" spans="4:4" x14ac:dyDescent="0.5">
      <c r="D33" s="63"/>
    </row>
    <row r="34" spans="4:4" x14ac:dyDescent="0.5">
      <c r="D34" s="58"/>
    </row>
  </sheetData>
  <sheetProtection algorithmName="SHA-512" hashValue="84sbneUhfshPIe3XuRTX1eStF504yedea/0IecNVN9bZkKlyMcdrZIbg6BEKssswMJ794A89ByHzV3haWfMhAw==" saltValue="nrNh3Nz+jDcw98swC5bctw==" spinCount="100000" sheet="1" formatCells="0" selectLockedCells="1"/>
  <mergeCells count="9">
    <mergeCell ref="A2:A3"/>
    <mergeCell ref="B2:B3"/>
    <mergeCell ref="A4:A8"/>
    <mergeCell ref="A29:A31"/>
    <mergeCell ref="A10:A11"/>
    <mergeCell ref="A26:A28"/>
    <mergeCell ref="A12:A16"/>
    <mergeCell ref="A17:A19"/>
    <mergeCell ref="A20:A25"/>
  </mergeCells>
  <phoneticPr fontId="3"/>
  <pageMargins left="0.62992125984251968" right="0.62992125984251968" top="0.55118110236220474" bottom="0.35433070866141736" header="0.31496062992125984" footer="0.31496062992125984"/>
  <pageSetup paperSize="9" scale="78" orientation="portrait" r:id="rId1"/>
  <headerFooter>
    <oddHeader>&amp;L該当エリアのみ添付&amp;C（第２面）&amp;R一般地区_集落景観エリア</oddHeader>
  </headerFooter>
  <rowBreaks count="1" manualBreakCount="1">
    <brk id="19"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5"/>
  <sheetViews>
    <sheetView view="pageBreakPreview" zoomScale="40" zoomScaleNormal="70" zoomScaleSheetLayoutView="40" workbookViewId="0">
      <selection activeCell="F6" sqref="F6"/>
    </sheetView>
  </sheetViews>
  <sheetFormatPr defaultColWidth="11.54296875" defaultRowHeight="16.2" x14ac:dyDescent="0.5"/>
  <cols>
    <col min="1" max="1" width="11.54296875" style="62"/>
    <col min="2" max="2" width="23.08984375" style="62" customWidth="1"/>
    <col min="3" max="3" width="5" style="62" customWidth="1"/>
    <col min="4" max="5" width="5" style="62" bestFit="1" customWidth="1"/>
    <col min="6" max="6" width="47.54296875" style="62" customWidth="1"/>
    <col min="7" max="16384" width="11.54296875" style="62"/>
  </cols>
  <sheetData>
    <row r="1" spans="1:6" ht="19.8" x14ac:dyDescent="0.5">
      <c r="A1" s="111" t="s">
        <v>218</v>
      </c>
    </row>
    <row r="2" spans="1:6" x14ac:dyDescent="0.5">
      <c r="A2" s="457" t="s">
        <v>162</v>
      </c>
      <c r="B2" s="454" t="s">
        <v>163</v>
      </c>
      <c r="C2" s="455" t="s">
        <v>164</v>
      </c>
      <c r="D2" s="455"/>
      <c r="E2" s="455"/>
      <c r="F2" s="74" t="s">
        <v>262</v>
      </c>
    </row>
    <row r="3" spans="1:6" ht="36" x14ac:dyDescent="0.5">
      <c r="A3" s="457"/>
      <c r="B3" s="454"/>
      <c r="C3" s="56" t="s">
        <v>165</v>
      </c>
      <c r="D3" s="56" t="s">
        <v>456</v>
      </c>
      <c r="E3" s="56" t="s">
        <v>455</v>
      </c>
      <c r="F3" s="75" t="s">
        <v>445</v>
      </c>
    </row>
    <row r="4" spans="1:6" ht="105.6" x14ac:dyDescent="0.5">
      <c r="A4" s="456" t="s">
        <v>167</v>
      </c>
      <c r="B4" s="79" t="s">
        <v>327</v>
      </c>
      <c r="C4" s="53" t="s">
        <v>168</v>
      </c>
      <c r="D4" s="53" t="s">
        <v>168</v>
      </c>
      <c r="E4" s="53" t="s">
        <v>168</v>
      </c>
      <c r="F4" s="164"/>
    </row>
    <row r="5" spans="1:6" ht="39.6" x14ac:dyDescent="0.5">
      <c r="A5" s="456"/>
      <c r="B5" s="79" t="s">
        <v>297</v>
      </c>
      <c r="C5" s="53" t="s">
        <v>168</v>
      </c>
      <c r="D5" s="53" t="s">
        <v>168</v>
      </c>
      <c r="E5" s="53" t="s">
        <v>168</v>
      </c>
      <c r="F5" s="164"/>
    </row>
    <row r="6" spans="1:6" ht="39.6" x14ac:dyDescent="0.5">
      <c r="A6" s="456"/>
      <c r="B6" s="79" t="s">
        <v>298</v>
      </c>
      <c r="C6" s="53" t="s">
        <v>168</v>
      </c>
      <c r="D6" s="53" t="s">
        <v>168</v>
      </c>
      <c r="E6" s="53" t="s">
        <v>168</v>
      </c>
      <c r="F6" s="164"/>
    </row>
    <row r="7" spans="1:6" ht="66" x14ac:dyDescent="0.5">
      <c r="A7" s="456"/>
      <c r="B7" s="79" t="s">
        <v>328</v>
      </c>
      <c r="C7" s="53" t="s">
        <v>168</v>
      </c>
      <c r="D7" s="53" t="s">
        <v>168</v>
      </c>
      <c r="E7" s="53" t="s">
        <v>168</v>
      </c>
      <c r="F7" s="164"/>
    </row>
    <row r="8" spans="1:6" ht="52.8" x14ac:dyDescent="0.5">
      <c r="A8" s="456"/>
      <c r="B8" s="79" t="s">
        <v>329</v>
      </c>
      <c r="C8" s="53"/>
      <c r="D8" s="53" t="s">
        <v>168</v>
      </c>
      <c r="E8" s="53"/>
      <c r="F8" s="164"/>
    </row>
    <row r="9" spans="1:6" ht="52.8" x14ac:dyDescent="0.5">
      <c r="A9" s="456"/>
      <c r="B9" s="79" t="s">
        <v>300</v>
      </c>
      <c r="C9" s="53" t="s">
        <v>168</v>
      </c>
      <c r="D9" s="53" t="s">
        <v>168</v>
      </c>
      <c r="E9" s="53" t="s">
        <v>168</v>
      </c>
      <c r="F9" s="164"/>
    </row>
    <row r="10" spans="1:6" ht="39.6" x14ac:dyDescent="0.5">
      <c r="A10" s="81" t="s">
        <v>453</v>
      </c>
      <c r="B10" s="77" t="s">
        <v>301</v>
      </c>
      <c r="C10" s="53" t="s">
        <v>168</v>
      </c>
      <c r="D10" s="53" t="s">
        <v>168</v>
      </c>
      <c r="E10" s="53" t="s">
        <v>168</v>
      </c>
      <c r="F10" s="164"/>
    </row>
    <row r="11" spans="1:6" ht="52.8" x14ac:dyDescent="0.5">
      <c r="A11" s="458" t="s">
        <v>194</v>
      </c>
      <c r="B11" s="79" t="s">
        <v>302</v>
      </c>
      <c r="C11" s="53" t="s">
        <v>168</v>
      </c>
      <c r="D11" s="53" t="s">
        <v>168</v>
      </c>
      <c r="E11" s="53"/>
      <c r="F11" s="164"/>
    </row>
    <row r="12" spans="1:6" ht="39.6" x14ac:dyDescent="0.5">
      <c r="A12" s="459"/>
      <c r="B12" s="79" t="s">
        <v>330</v>
      </c>
      <c r="C12" s="53"/>
      <c r="D12" s="53" t="s">
        <v>168</v>
      </c>
      <c r="E12" s="53"/>
      <c r="F12" s="164"/>
    </row>
    <row r="13" spans="1:6" ht="39.6" x14ac:dyDescent="0.5">
      <c r="A13" s="459"/>
      <c r="B13" s="79" t="s">
        <v>331</v>
      </c>
      <c r="C13" s="53" t="s">
        <v>168</v>
      </c>
      <c r="D13" s="53" t="s">
        <v>168</v>
      </c>
      <c r="E13" s="53" t="s">
        <v>168</v>
      </c>
      <c r="F13" s="164"/>
    </row>
    <row r="14" spans="1:6" ht="52.8" x14ac:dyDescent="0.5">
      <c r="A14" s="460"/>
      <c r="B14" s="79" t="s">
        <v>332</v>
      </c>
      <c r="C14" s="53" t="s">
        <v>168</v>
      </c>
      <c r="D14" s="53" t="s">
        <v>168</v>
      </c>
      <c r="E14" s="53" t="s">
        <v>168</v>
      </c>
      <c r="F14" s="164"/>
    </row>
    <row r="15" spans="1:6" ht="39.6" x14ac:dyDescent="0.5">
      <c r="A15" s="456" t="s">
        <v>170</v>
      </c>
      <c r="B15" s="79" t="s">
        <v>303</v>
      </c>
      <c r="C15" s="53" t="s">
        <v>168</v>
      </c>
      <c r="D15" s="53" t="s">
        <v>168</v>
      </c>
      <c r="E15" s="53" t="s">
        <v>168</v>
      </c>
      <c r="F15" s="164"/>
    </row>
    <row r="16" spans="1:6" ht="39.6" x14ac:dyDescent="0.5">
      <c r="A16" s="456"/>
      <c r="B16" s="79" t="s">
        <v>304</v>
      </c>
      <c r="C16" s="53" t="s">
        <v>168</v>
      </c>
      <c r="D16" s="53" t="s">
        <v>168</v>
      </c>
      <c r="E16" s="53" t="s">
        <v>168</v>
      </c>
      <c r="F16" s="164"/>
    </row>
    <row r="17" spans="1:6" ht="39.6" x14ac:dyDescent="0.5">
      <c r="A17" s="456"/>
      <c r="B17" s="79" t="s">
        <v>333</v>
      </c>
      <c r="C17" s="53" t="s">
        <v>168</v>
      </c>
      <c r="D17" s="53" t="s">
        <v>168</v>
      </c>
      <c r="E17" s="53" t="s">
        <v>168</v>
      </c>
      <c r="F17" s="164"/>
    </row>
    <row r="18" spans="1:6" ht="79.2" x14ac:dyDescent="0.5">
      <c r="A18" s="456"/>
      <c r="B18" s="79" t="s">
        <v>325</v>
      </c>
      <c r="C18" s="53" t="s">
        <v>168</v>
      </c>
      <c r="D18" s="53" t="s">
        <v>168</v>
      </c>
      <c r="E18" s="53" t="s">
        <v>168</v>
      </c>
      <c r="F18" s="164"/>
    </row>
    <row r="19" spans="1:6" ht="39.6" x14ac:dyDescent="0.5">
      <c r="A19" s="456"/>
      <c r="B19" s="79" t="s">
        <v>306</v>
      </c>
      <c r="C19" s="53" t="s">
        <v>168</v>
      </c>
      <c r="D19" s="53" t="s">
        <v>168</v>
      </c>
      <c r="E19" s="53" t="s">
        <v>168</v>
      </c>
      <c r="F19" s="164"/>
    </row>
    <row r="20" spans="1:6" ht="79.2" x14ac:dyDescent="0.5">
      <c r="A20" s="461" t="s">
        <v>171</v>
      </c>
      <c r="B20" s="79" t="s">
        <v>334</v>
      </c>
      <c r="C20" s="53" t="s">
        <v>168</v>
      </c>
      <c r="D20" s="53" t="s">
        <v>168</v>
      </c>
      <c r="E20" s="53" t="s">
        <v>168</v>
      </c>
      <c r="F20" s="164"/>
    </row>
    <row r="21" spans="1:6" ht="26.4" x14ac:dyDescent="0.5">
      <c r="A21" s="462"/>
      <c r="B21" s="79" t="s">
        <v>308</v>
      </c>
      <c r="C21" s="53" t="s">
        <v>168</v>
      </c>
      <c r="D21" s="53" t="s">
        <v>168</v>
      </c>
      <c r="E21" s="53" t="s">
        <v>168</v>
      </c>
      <c r="F21" s="164"/>
    </row>
    <row r="22" spans="1:6" ht="52.8" x14ac:dyDescent="0.5">
      <c r="A22" s="463"/>
      <c r="B22" s="79" t="s">
        <v>309</v>
      </c>
      <c r="C22" s="53" t="s">
        <v>168</v>
      </c>
      <c r="D22" s="53" t="s">
        <v>168</v>
      </c>
      <c r="E22" s="53" t="s">
        <v>168</v>
      </c>
      <c r="F22" s="164"/>
    </row>
    <row r="23" spans="1:6" ht="52.8" x14ac:dyDescent="0.5">
      <c r="A23" s="456" t="s">
        <v>172</v>
      </c>
      <c r="B23" s="79" t="s">
        <v>310</v>
      </c>
      <c r="C23" s="53" t="s">
        <v>168</v>
      </c>
      <c r="D23" s="53" t="s">
        <v>168</v>
      </c>
      <c r="E23" s="53" t="s">
        <v>168</v>
      </c>
      <c r="F23" s="164"/>
    </row>
    <row r="24" spans="1:6" ht="39.6" x14ac:dyDescent="0.5">
      <c r="A24" s="456"/>
      <c r="B24" s="79" t="s">
        <v>311</v>
      </c>
      <c r="C24" s="53" t="s">
        <v>168</v>
      </c>
      <c r="D24" s="53" t="s">
        <v>168</v>
      </c>
      <c r="E24" s="53" t="s">
        <v>168</v>
      </c>
      <c r="F24" s="164"/>
    </row>
    <row r="25" spans="1:6" ht="26.4" x14ac:dyDescent="0.5">
      <c r="A25" s="456"/>
      <c r="B25" s="79" t="s">
        <v>312</v>
      </c>
      <c r="C25" s="53" t="s">
        <v>168</v>
      </c>
      <c r="D25" s="53" t="s">
        <v>168</v>
      </c>
      <c r="E25" s="53" t="s">
        <v>168</v>
      </c>
      <c r="F25" s="164"/>
    </row>
    <row r="26" spans="1:6" ht="52.8" x14ac:dyDescent="0.5">
      <c r="A26" s="456"/>
      <c r="B26" s="79" t="s">
        <v>313</v>
      </c>
      <c r="C26" s="53" t="s">
        <v>168</v>
      </c>
      <c r="D26" s="53" t="s">
        <v>168</v>
      </c>
      <c r="E26" s="53" t="s">
        <v>168</v>
      </c>
      <c r="F26" s="164"/>
    </row>
    <row r="27" spans="1:6" ht="39.6" x14ac:dyDescent="0.5">
      <c r="A27" s="456"/>
      <c r="B27" s="79" t="s">
        <v>314</v>
      </c>
      <c r="C27" s="53" t="s">
        <v>168</v>
      </c>
      <c r="D27" s="53" t="s">
        <v>168</v>
      </c>
      <c r="E27" s="53" t="s">
        <v>168</v>
      </c>
      <c r="F27" s="164"/>
    </row>
    <row r="28" spans="1:6" ht="66" x14ac:dyDescent="0.5">
      <c r="A28" s="456"/>
      <c r="B28" s="79" t="s">
        <v>335</v>
      </c>
      <c r="C28" s="53"/>
      <c r="D28" s="53" t="s">
        <v>168</v>
      </c>
      <c r="E28" s="53"/>
      <c r="F28" s="164"/>
    </row>
    <row r="29" spans="1:6" ht="52.8" x14ac:dyDescent="0.5">
      <c r="A29" s="456"/>
      <c r="B29" s="79" t="s">
        <v>315</v>
      </c>
      <c r="C29" s="53" t="s">
        <v>168</v>
      </c>
      <c r="D29" s="53" t="s">
        <v>168</v>
      </c>
      <c r="E29" s="53" t="s">
        <v>168</v>
      </c>
      <c r="F29" s="164"/>
    </row>
    <row r="30" spans="1:6" ht="52.8" x14ac:dyDescent="0.5">
      <c r="A30" s="456" t="s">
        <v>173</v>
      </c>
      <c r="B30" s="79" t="s">
        <v>316</v>
      </c>
      <c r="C30" s="53" t="s">
        <v>168</v>
      </c>
      <c r="D30" s="53" t="s">
        <v>168</v>
      </c>
      <c r="E30" s="53" t="s">
        <v>168</v>
      </c>
      <c r="F30" s="164"/>
    </row>
    <row r="31" spans="1:6" ht="79.2" x14ac:dyDescent="0.5">
      <c r="A31" s="456"/>
      <c r="B31" s="79" t="s">
        <v>336</v>
      </c>
      <c r="C31" s="53" t="s">
        <v>168</v>
      </c>
      <c r="D31" s="53" t="s">
        <v>168</v>
      </c>
      <c r="E31" s="53" t="s">
        <v>168</v>
      </c>
      <c r="F31" s="164"/>
    </row>
    <row r="32" spans="1:6" ht="79.2" x14ac:dyDescent="0.5">
      <c r="A32" s="456"/>
      <c r="B32" s="79" t="s">
        <v>318</v>
      </c>
      <c r="C32" s="53" t="s">
        <v>168</v>
      </c>
      <c r="D32" s="53" t="s">
        <v>168</v>
      </c>
      <c r="E32" s="53" t="s">
        <v>168</v>
      </c>
      <c r="F32" s="164"/>
    </row>
    <row r="33" spans="1:6" ht="66" x14ac:dyDescent="0.5">
      <c r="A33" s="456" t="s">
        <v>174</v>
      </c>
      <c r="B33" s="79" t="s">
        <v>326</v>
      </c>
      <c r="C33" s="53" t="s">
        <v>168</v>
      </c>
      <c r="D33" s="53" t="s">
        <v>168</v>
      </c>
      <c r="E33" s="53" t="s">
        <v>168</v>
      </c>
      <c r="F33" s="164"/>
    </row>
    <row r="34" spans="1:6" ht="39.6" x14ac:dyDescent="0.5">
      <c r="A34" s="456"/>
      <c r="B34" s="79" t="s">
        <v>320</v>
      </c>
      <c r="C34" s="53" t="s">
        <v>168</v>
      </c>
      <c r="D34" s="53" t="s">
        <v>168</v>
      </c>
      <c r="E34" s="53" t="s">
        <v>168</v>
      </c>
      <c r="F34" s="164"/>
    </row>
    <row r="35" spans="1:6" ht="79.2" x14ac:dyDescent="0.5">
      <c r="A35" s="456"/>
      <c r="B35" s="79" t="s">
        <v>321</v>
      </c>
      <c r="C35" s="53" t="s">
        <v>168</v>
      </c>
      <c r="D35" s="53" t="s">
        <v>168</v>
      </c>
      <c r="E35" s="53" t="s">
        <v>168</v>
      </c>
      <c r="F35" s="164"/>
    </row>
  </sheetData>
  <sheetProtection algorithmName="SHA-512" hashValue="YWTLSho3LPlbtDl7a14m8iwnVIFxgoLsMzyZAj4CHWPOgq1ytlHr5O9RtQb7BkvrECZ6ud6A8iYFfLg+AoNbMA==" saltValue="cAdmH42YCLnAnYV1d8gkeg==" spinCount="100000" sheet="1" formatCells="0" selectLockedCells="1"/>
  <mergeCells count="10">
    <mergeCell ref="A23:A29"/>
    <mergeCell ref="A30:A32"/>
    <mergeCell ref="A33:A35"/>
    <mergeCell ref="A11:A14"/>
    <mergeCell ref="A20:A22"/>
    <mergeCell ref="C2:E2"/>
    <mergeCell ref="A4:A9"/>
    <mergeCell ref="A2:A3"/>
    <mergeCell ref="B2:B3"/>
    <mergeCell ref="A15:A19"/>
  </mergeCells>
  <phoneticPr fontId="3"/>
  <pageMargins left="0.62992125984251968" right="0.62992125984251968" top="0.55118110236220474" bottom="0.55118110236220474" header="0.31496062992125984" footer="0.31496062992125984"/>
  <pageSetup paperSize="9" scale="77" fitToWidth="0" fitToHeight="0" orientation="portrait" r:id="rId1"/>
  <headerFooter>
    <oddHeader>&amp;L該当エリアのみ添付&amp;C（第２面）&amp;R一般地区_低層住宅景観エリア</oddHeader>
  </headerFooter>
  <rowBreaks count="1" manualBreakCount="1">
    <brk id="1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第1面(正)(副)</vt:lpstr>
      <vt:lpstr>記入上の注意事項</vt:lpstr>
      <vt:lpstr>第1面-②</vt:lpstr>
      <vt:lpstr>第1面-③</vt:lpstr>
      <vt:lpstr>委任状</vt:lpstr>
      <vt:lpstr>第2面（一般＿共通）</vt:lpstr>
      <vt:lpstr>第2面（一般＿自然Ｅ）</vt:lpstr>
      <vt:lpstr>第2面（一般＿集落Ｅ）</vt:lpstr>
      <vt:lpstr>第2面（一般＿低層住宅Ｅ）</vt:lpstr>
      <vt:lpstr>第2面（一般＿中低層住宅Ｅ）</vt:lpstr>
      <vt:lpstr>第2面（一般＿都市型住宅Ｅ）</vt:lpstr>
      <vt:lpstr>第2面（一般＿商業Ｅ）</vt:lpstr>
      <vt:lpstr>第2面（一般＿産業・住宅Ｅ）</vt:lpstr>
      <vt:lpstr>第2面（一般＿流通産業Ｅ）</vt:lpstr>
      <vt:lpstr>第2面（一般＿沿道商業Ｅ）</vt:lpstr>
      <vt:lpstr>第2面（工作物）</vt:lpstr>
      <vt:lpstr>第２面（景観重点地区）</vt:lpstr>
      <vt:lpstr>第2面（推進＿夙川）</vt:lpstr>
      <vt:lpstr>記入上の注意事項!Print_Area</vt:lpstr>
      <vt:lpstr>'第1面(正)(副)'!Print_Area</vt:lpstr>
      <vt:lpstr>'第1面-②'!Print_Area</vt:lpstr>
      <vt:lpstr>'第2面（一般＿沿道商業Ｅ）'!Print_Area</vt:lpstr>
      <vt:lpstr>'第2面（一般＿共通）'!Print_Area</vt:lpstr>
      <vt:lpstr>'第2面（一般＿産業・住宅Ｅ）'!Print_Area</vt:lpstr>
      <vt:lpstr>'第2面（一般＿自然Ｅ）'!Print_Area</vt:lpstr>
      <vt:lpstr>'第2面（一般＿集落Ｅ）'!Print_Area</vt:lpstr>
      <vt:lpstr>'第2面（一般＿商業Ｅ）'!Print_Area</vt:lpstr>
      <vt:lpstr>'第2面（一般＿中低層住宅Ｅ）'!Print_Area</vt:lpstr>
      <vt:lpstr>'第2面（一般＿低層住宅Ｅ）'!Print_Area</vt:lpstr>
      <vt:lpstr>'第2面（一般＿都市型住宅Ｅ）'!Print_Area</vt:lpstr>
      <vt:lpstr>'第2面（一般＿流通産業Ｅ）'!Print_Area</vt:lpstr>
      <vt:lpstr>'第2面（工作物）'!Print_Area</vt:lpstr>
      <vt:lpstr>'第2面（推進＿夙川）'!Print_Area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禎二</dc:creator>
  <cp:lastModifiedBy>松平　怜也</cp:lastModifiedBy>
  <cp:lastPrinted>2023-04-14T05:38:41Z</cp:lastPrinted>
  <dcterms:created xsi:type="dcterms:W3CDTF">2021-12-28T09:38:49Z</dcterms:created>
  <dcterms:modified xsi:type="dcterms:W3CDTF">2023-12-05T01:21:50Z</dcterms:modified>
</cp:coreProperties>
</file>