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23.31\下水管理課\○　下水管理課　○\3排水設備チーム\A　総論関連\A-6　各種マニュアル\A-6-2　様式集\Ｒ３工事用排水書類\"/>
    </mc:Choice>
  </mc:AlternateContent>
  <bookViews>
    <workbookView xWindow="0" yWindow="0" windowWidth="20490" windowHeight="7680" tabRatio="874" activeTab="2"/>
  </bookViews>
  <sheets>
    <sheet name="三角堰の流量表" sheetId="4" r:id="rId1"/>
    <sheet name="使用方法" sheetId="20" r:id="rId2"/>
    <sheet name="排水量報告書" sheetId="18" r:id="rId3"/>
    <sheet name="排水量報告書 (メーター等)" sheetId="21" r:id="rId4"/>
  </sheets>
  <definedNames>
    <definedName name="_xlnm.Print_Area" localSheetId="0">三角堰の流量表!$A$1:$B$202</definedName>
    <definedName name="_xlnm.Print_Area" localSheetId="2">排水量報告書!$A$1:$H$51</definedName>
    <definedName name="_xlnm.Print_Area" localSheetId="3">'排水量報告書 (メーター等)'!$A$1:$H$51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1" l="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25" i="18" l="1"/>
  <c r="E24" i="18"/>
  <c r="H26" i="18"/>
  <c r="H22" i="18"/>
  <c r="H21" i="18"/>
  <c r="H20" i="18"/>
  <c r="H18" i="18"/>
  <c r="H25" i="18"/>
  <c r="H24" i="18"/>
  <c r="H23" i="18"/>
  <c r="H45" i="18"/>
  <c r="E18" i="18"/>
  <c r="F18" i="18" s="1"/>
  <c r="E19" i="18"/>
  <c r="F19" i="18" s="1"/>
  <c r="H19" i="18" s="1"/>
  <c r="E20" i="18"/>
  <c r="F20" i="18" s="1"/>
  <c r="E21" i="18"/>
  <c r="F21" i="18" s="1"/>
  <c r="E22" i="18"/>
  <c r="F22" i="18" s="1"/>
  <c r="E23" i="18"/>
  <c r="F23" i="18" s="1"/>
  <c r="F24" i="18"/>
  <c r="F25" i="18"/>
  <c r="E26" i="18"/>
  <c r="F26" i="18" s="1"/>
  <c r="E27" i="18"/>
  <c r="F27" i="18" s="1"/>
  <c r="E28" i="18"/>
  <c r="F28" i="18" s="1"/>
  <c r="E29" i="18"/>
  <c r="F29" i="18" s="1"/>
  <c r="E30" i="18"/>
  <c r="F30" i="18" s="1"/>
  <c r="E31" i="18"/>
  <c r="F31" i="18" s="1"/>
  <c r="E32" i="18"/>
  <c r="F32" i="18" s="1"/>
  <c r="E33" i="18"/>
  <c r="F33" i="18" s="1"/>
  <c r="H33" i="18" s="1"/>
  <c r="E34" i="18"/>
  <c r="F34" i="18" s="1"/>
  <c r="E35" i="18"/>
  <c r="F35" i="18" s="1"/>
  <c r="H35" i="18" s="1"/>
  <c r="E36" i="18"/>
  <c r="F36" i="18" s="1"/>
  <c r="E37" i="18"/>
  <c r="F37" i="18" s="1"/>
  <c r="E38" i="18"/>
  <c r="F38" i="18" s="1"/>
  <c r="E39" i="18"/>
  <c r="F39" i="18" s="1"/>
  <c r="E40" i="18"/>
  <c r="F40" i="18" s="1"/>
  <c r="E41" i="18"/>
  <c r="F41" i="18" s="1"/>
  <c r="E42" i="18"/>
  <c r="F42" i="18" s="1"/>
  <c r="E43" i="18"/>
  <c r="F43" i="18" s="1"/>
  <c r="E44" i="18"/>
  <c r="F44" i="18" s="1"/>
  <c r="E45" i="18"/>
  <c r="F45" i="18" s="1"/>
  <c r="E46" i="18"/>
  <c r="F46" i="18" s="1"/>
  <c r="E47" i="18"/>
  <c r="F47" i="18" s="1"/>
  <c r="E17" i="18"/>
  <c r="F17" i="18" s="1"/>
  <c r="H17" i="18" s="1"/>
  <c r="H47" i="18"/>
  <c r="H46" i="18"/>
  <c r="H39" i="18"/>
  <c r="H34" i="18"/>
  <c r="H32" i="18"/>
  <c r="H48" i="21" l="1"/>
  <c r="H30" i="18"/>
  <c r="H38" i="18"/>
  <c r="H42" i="18"/>
  <c r="H44" i="18"/>
  <c r="H28" i="18"/>
  <c r="H36" i="18"/>
  <c r="H40" i="18"/>
  <c r="H27" i="18"/>
  <c r="H29" i="18"/>
  <c r="H31" i="18"/>
  <c r="H37" i="18"/>
  <c r="H41" i="18"/>
  <c r="H43" i="18"/>
  <c r="H48" i="18" l="1"/>
</calcChain>
</file>

<file path=xl/sharedStrings.xml><?xml version="1.0" encoding="utf-8"?>
<sst xmlns="http://schemas.openxmlformats.org/spreadsheetml/2006/main" count="51" uniqueCount="28">
  <si>
    <t>水深（ｃｍ）</t>
    <rPh sb="0" eb="2">
      <t>スイシン</t>
    </rPh>
    <phoneticPr fontId="1"/>
  </si>
  <si>
    <t>―</t>
    <phoneticPr fontId="1"/>
  </si>
  <si>
    <t>排　水　量　報　告　書</t>
    <rPh sb="0" eb="1">
      <t>ハイ</t>
    </rPh>
    <rPh sb="2" eb="3">
      <t>ミズ</t>
    </rPh>
    <rPh sb="4" eb="5">
      <t>リョウ</t>
    </rPh>
    <rPh sb="6" eb="7">
      <t>ホウ</t>
    </rPh>
    <rPh sb="8" eb="9">
      <t>コク</t>
    </rPh>
    <rPh sb="10" eb="11">
      <t>ショ</t>
    </rPh>
    <phoneticPr fontId="1"/>
  </si>
  <si>
    <t>届出人</t>
    <rPh sb="0" eb="2">
      <t>トドケデ</t>
    </rPh>
    <rPh sb="2" eb="3">
      <t>ニン</t>
    </rPh>
    <phoneticPr fontId="1"/>
  </si>
  <si>
    <t>住所</t>
    <rPh sb="0" eb="2">
      <t>ジュウショ</t>
    </rPh>
    <phoneticPr fontId="1"/>
  </si>
  <si>
    <t>氏名
（企業名）</t>
    <rPh sb="0" eb="2">
      <t>シメイ</t>
    </rPh>
    <rPh sb="4" eb="6">
      <t>キギョウ</t>
    </rPh>
    <rPh sb="6" eb="7">
      <t>メイ</t>
    </rPh>
    <phoneticPr fontId="1"/>
  </si>
  <si>
    <t>担当者</t>
    <rPh sb="0" eb="3">
      <t>タントウシャ</t>
    </rPh>
    <phoneticPr fontId="1"/>
  </si>
  <si>
    <t>TEL</t>
    <phoneticPr fontId="1"/>
  </si>
  <si>
    <t>日</t>
    <rPh sb="0" eb="1">
      <t>ニチ</t>
    </rPh>
    <phoneticPr fontId="1"/>
  </si>
  <si>
    <t>時間当たり排水量</t>
    <rPh sb="0" eb="2">
      <t>ジカン</t>
    </rPh>
    <rPh sb="2" eb="3">
      <t>ア</t>
    </rPh>
    <rPh sb="5" eb="7">
      <t>ハイスイ</t>
    </rPh>
    <rPh sb="7" eb="8">
      <t>リョウ</t>
    </rPh>
    <phoneticPr fontId="1"/>
  </si>
  <si>
    <t>排水時間
h/DAY</t>
    <rPh sb="0" eb="2">
      <t>ハイスイ</t>
    </rPh>
    <rPh sb="2" eb="4">
      <t>ジカン</t>
    </rPh>
    <phoneticPr fontId="1"/>
  </si>
  <si>
    <t>排水量
㎥/DAY</t>
    <rPh sb="0" eb="2">
      <t>ハイスイ</t>
    </rPh>
    <rPh sb="2" eb="3">
      <t>リョウ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</si>
  <si>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</si>
  <si>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</si>
  <si>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</si>
  <si>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平均値</t>
    <rPh sb="0" eb="3">
      <t>ヘイキンチ</t>
    </rPh>
    <phoneticPr fontId="1"/>
  </si>
  <si>
    <t>合　　　　　　　　　計</t>
    <rPh sb="0" eb="1">
      <t>ゴウ</t>
    </rPh>
    <rPh sb="10" eb="11">
      <t>ケイ</t>
    </rPh>
    <phoneticPr fontId="1"/>
  </si>
  <si>
    <t>確認者</t>
    <rPh sb="0" eb="2">
      <t>カクニン</t>
    </rPh>
    <rPh sb="2" eb="3">
      <t>シャ</t>
    </rPh>
    <phoneticPr fontId="1"/>
  </si>
  <si>
    <r>
      <t>における</t>
    </r>
    <r>
      <rPr>
        <u/>
        <sz val="11"/>
        <color theme="1"/>
        <rFont val="游ゴシック"/>
        <family val="3"/>
        <charset val="128"/>
        <scheme val="minor"/>
      </rPr>
      <t>　　　　月</t>
    </r>
    <r>
      <rPr>
        <sz val="11"/>
        <color theme="1"/>
        <rFont val="游ゴシック"/>
        <family val="2"/>
        <charset val="128"/>
        <scheme val="minor"/>
      </rPr>
      <t>分の排水量を報告します。</t>
    </r>
    <rPh sb="8" eb="9">
      <t>ツキ</t>
    </rPh>
    <rPh sb="9" eb="10">
      <t>ブン</t>
    </rPh>
    <rPh sb="11" eb="13">
      <t>ハイスイ</t>
    </rPh>
    <rPh sb="13" eb="14">
      <t>リョウ</t>
    </rPh>
    <rPh sb="15" eb="17">
      <t>ホウコク</t>
    </rPh>
    <phoneticPr fontId="1"/>
  </si>
  <si>
    <t>使用方法</t>
    <rPh sb="0" eb="2">
      <t>シヨウ</t>
    </rPh>
    <rPh sb="2" eb="4">
      <t>ホウホウ</t>
    </rPh>
    <phoneticPr fontId="1"/>
  </si>
  <si>
    <t>・表の中は、水深（1回目、2回目、3回目）と排水時間以外は入力しないでください。</t>
    <rPh sb="1" eb="2">
      <t>ヒョウ</t>
    </rPh>
    <rPh sb="3" eb="4">
      <t>ナカ</t>
    </rPh>
    <rPh sb="6" eb="8">
      <t>スイシン</t>
    </rPh>
    <rPh sb="10" eb="12">
      <t>カイメ</t>
    </rPh>
    <rPh sb="14" eb="16">
      <t>カイメ</t>
    </rPh>
    <rPh sb="18" eb="20">
      <t>カイメ</t>
    </rPh>
    <rPh sb="22" eb="24">
      <t>ハイスイ</t>
    </rPh>
    <rPh sb="24" eb="26">
      <t>ジカン</t>
    </rPh>
    <rPh sb="26" eb="28">
      <t>イガイ</t>
    </rPh>
    <rPh sb="29" eb="31">
      <t>ニュウリョク</t>
    </rPh>
    <phoneticPr fontId="1"/>
  </si>
  <si>
    <t>・メーター等で流量をチェックしている場合は、「排水量報告書 (メーター等)」のシートを使用してください。</t>
    <rPh sb="5" eb="6">
      <t>トウ</t>
    </rPh>
    <rPh sb="7" eb="9">
      <t>リュウリョウ</t>
    </rPh>
    <rPh sb="18" eb="20">
      <t>バアイ</t>
    </rPh>
    <rPh sb="43" eb="45">
      <t>シヨウ</t>
    </rPh>
    <phoneticPr fontId="1"/>
  </si>
  <si>
    <t>　リース会社等の流量表がある場合も上記のシートを使用してください。</t>
    <rPh sb="4" eb="6">
      <t>カイシャ</t>
    </rPh>
    <rPh sb="6" eb="7">
      <t>トウ</t>
    </rPh>
    <rPh sb="8" eb="10">
      <t>リュウリョウ</t>
    </rPh>
    <rPh sb="10" eb="11">
      <t>ヒョウ</t>
    </rPh>
    <rPh sb="14" eb="16">
      <t>バアイ</t>
    </rPh>
    <rPh sb="17" eb="19">
      <t>ジョウキ</t>
    </rPh>
    <rPh sb="24" eb="26">
      <t>シヨウ</t>
    </rPh>
    <phoneticPr fontId="1"/>
  </si>
  <si>
    <t>　水深の平均値は、小数第二位を四捨五入しております。</t>
    <rPh sb="1" eb="3">
      <t>スイシン</t>
    </rPh>
    <rPh sb="4" eb="7">
      <t>ヘイキンチ</t>
    </rPh>
    <rPh sb="9" eb="11">
      <t>ショウスウ</t>
    </rPh>
    <rPh sb="11" eb="12">
      <t>ダイ</t>
    </rPh>
    <rPh sb="12" eb="13">
      <t>ニ</t>
    </rPh>
    <rPh sb="13" eb="14">
      <t>イ</t>
    </rPh>
    <rPh sb="15" eb="19">
      <t>シシャゴニュウ</t>
    </rPh>
    <phoneticPr fontId="1"/>
  </si>
  <si>
    <t>水深測定（cm）</t>
    <rPh sb="0" eb="2">
      <t>スイシン</t>
    </rPh>
    <rPh sb="2" eb="4">
      <t>ソクテイ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</si>
  <si>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</si>
  <si>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※「三角堰の流量表」のシートは触らないでください。</t>
    <rPh sb="15" eb="16">
      <t>サワ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</si>
  <si>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　　　年　　　月　　　日</t>
    </r>
    <r>
      <rPr>
        <sz val="11"/>
        <color theme="1"/>
        <rFont val="游ゴシック"/>
        <family val="2"/>
        <charset val="128"/>
        <scheme val="minor"/>
      </rPr>
      <t>付　西下管‐工排発</t>
    </r>
    <r>
      <rPr>
        <u/>
        <sz val="11"/>
        <color theme="1"/>
        <rFont val="游ゴシック"/>
        <family val="3"/>
        <charset val="128"/>
        <scheme val="minor"/>
      </rPr>
      <t>第　　　‐　　　号</t>
    </r>
    <r>
      <rPr>
        <sz val="11"/>
        <color theme="1"/>
        <rFont val="游ゴシック"/>
        <family val="2"/>
        <charset val="128"/>
        <scheme val="minor"/>
      </rPr>
      <t>で許可された</t>
    </r>
    <r>
      <rPr>
        <u/>
        <sz val="11"/>
        <color theme="1"/>
        <rFont val="游ゴシック"/>
        <family val="3"/>
        <charset val="128"/>
        <scheme val="minor"/>
      </rPr>
      <t>西宮市　　　　　　　　　　.</t>
    </r>
    <rPh sb="3" eb="4">
      <t>ネン</t>
    </rPh>
    <rPh sb="7" eb="8">
      <t>ツキ</t>
    </rPh>
    <rPh sb="11" eb="12">
      <t>ニチ</t>
    </rPh>
    <rPh sb="12" eb="13">
      <t>ツ</t>
    </rPh>
    <rPh sb="14" eb="15">
      <t>ニシ</t>
    </rPh>
    <rPh sb="15" eb="16">
      <t>ゲ</t>
    </rPh>
    <rPh sb="16" eb="17">
      <t>カン</t>
    </rPh>
    <rPh sb="18" eb="19">
      <t>コウ</t>
    </rPh>
    <rPh sb="19" eb="20">
      <t>ハイ</t>
    </rPh>
    <rPh sb="20" eb="21">
      <t>ハツ</t>
    </rPh>
    <rPh sb="21" eb="22">
      <t>ダイ</t>
    </rPh>
    <rPh sb="29" eb="30">
      <t>ゴウ</t>
    </rPh>
    <rPh sb="31" eb="33">
      <t>キョカ</t>
    </rPh>
    <rPh sb="36" eb="39">
      <t>ニシノミヤシ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</si>
</sst>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"/>
  <sheetViews>
    <sheetView view="pageBreakPreview" zoomScale="60" zoomScaleNormal="50" workbookViewId="0"/>
  </sheetViews>
  <sheetFormatPr defaultRowHeight="18.75" x14ac:dyDescent="0.4"/>
  <cols>
    <col min="1" max="1" width="16.375" bestFit="1" customWidth="1"/>
    <col min="2" max="11" width="7.875" customWidth="1"/>
    <col min="12" max="14" width="6.125" customWidth="1"/>
  </cols>
  <sheetData>
    <row r="1" spans="1:2" ht="22.5" customHeight="1" x14ac:dyDescent="0.4">
      <c r="A1" s="1" t="s">
        <v>0</v>
      </c>
      <c r="B1" s="2">
        <v>0</v>
      </c>
    </row>
    <row r="2" spans="1:2" ht="22.5" customHeight="1" x14ac:dyDescent="0.4">
      <c r="A2" s="1">
        <v>0</v>
      </c>
      <c r="B2" s="11" t="s">
        <v>1</v>
      </c>
    </row>
    <row r="3" spans="1:2" ht="22.5" customHeight="1" x14ac:dyDescent="0.4">
      <c r="A3" s="1">
        <v>0.1</v>
      </c>
      <c r="B3" s="11" t="s">
        <v>1</v>
      </c>
    </row>
    <row r="4" spans="1:2" ht="22.5" customHeight="1" x14ac:dyDescent="0.4">
      <c r="A4" s="1">
        <v>0.2</v>
      </c>
      <c r="B4" s="11" t="s">
        <v>1</v>
      </c>
    </row>
    <row r="5" spans="1:2" ht="22.5" customHeight="1" x14ac:dyDescent="0.4">
      <c r="A5" s="1">
        <v>0.3</v>
      </c>
      <c r="B5" s="11" t="s">
        <v>1</v>
      </c>
    </row>
    <row r="6" spans="1:2" ht="22.5" customHeight="1" x14ac:dyDescent="0.4">
      <c r="A6" s="1">
        <v>0.4</v>
      </c>
      <c r="B6" s="11">
        <v>0.01</v>
      </c>
    </row>
    <row r="7" spans="1:2" ht="22.5" customHeight="1" x14ac:dyDescent="0.4">
      <c r="A7" s="1">
        <v>0.5</v>
      </c>
      <c r="B7" s="11">
        <v>0.01</v>
      </c>
    </row>
    <row r="8" spans="1:2" ht="22.5" customHeight="1" x14ac:dyDescent="0.4">
      <c r="A8" s="1">
        <v>0.6</v>
      </c>
      <c r="B8" s="11">
        <v>0.01</v>
      </c>
    </row>
    <row r="9" spans="1:2" ht="22.5" customHeight="1" x14ac:dyDescent="0.4">
      <c r="A9" s="1">
        <v>0.7</v>
      </c>
      <c r="B9" s="11">
        <v>0.02</v>
      </c>
    </row>
    <row r="10" spans="1:2" ht="22.5" customHeight="1" x14ac:dyDescent="0.4">
      <c r="A10" s="1">
        <v>0.8</v>
      </c>
      <c r="B10" s="11">
        <v>0.03</v>
      </c>
    </row>
    <row r="11" spans="1:2" ht="22.5" customHeight="1" x14ac:dyDescent="0.4">
      <c r="A11" s="1">
        <v>0.9</v>
      </c>
      <c r="B11" s="11">
        <v>0.04</v>
      </c>
    </row>
    <row r="12" spans="1:2" ht="22.5" customHeight="1" x14ac:dyDescent="0.4">
      <c r="A12" s="1">
        <v>1</v>
      </c>
      <c r="B12" s="11">
        <v>0.05</v>
      </c>
    </row>
    <row r="13" spans="1:2" ht="22.5" customHeight="1" x14ac:dyDescent="0.4">
      <c r="A13" s="1">
        <v>1.1000000000000001</v>
      </c>
      <c r="B13" s="11">
        <v>0.06</v>
      </c>
    </row>
    <row r="14" spans="1:2" ht="22.5" customHeight="1" x14ac:dyDescent="0.4">
      <c r="A14" s="1">
        <v>1.2</v>
      </c>
      <c r="B14" s="11">
        <v>0.08</v>
      </c>
    </row>
    <row r="15" spans="1:2" ht="22.5" customHeight="1" x14ac:dyDescent="0.4">
      <c r="A15" s="1">
        <v>1.3</v>
      </c>
      <c r="B15" s="3">
        <v>0.1</v>
      </c>
    </row>
    <row r="16" spans="1:2" ht="22.5" customHeight="1" x14ac:dyDescent="0.4">
      <c r="A16" s="1">
        <v>1.4</v>
      </c>
      <c r="B16" s="11">
        <v>0.12</v>
      </c>
    </row>
    <row r="17" spans="1:2" ht="22.5" customHeight="1" x14ac:dyDescent="0.4">
      <c r="A17" s="1">
        <v>1.5</v>
      </c>
      <c r="B17" s="11">
        <v>0.14000000000000001</v>
      </c>
    </row>
    <row r="18" spans="1:2" ht="22.5" customHeight="1" x14ac:dyDescent="0.4">
      <c r="A18" s="1">
        <v>1.6</v>
      </c>
      <c r="B18" s="11">
        <v>0.16</v>
      </c>
    </row>
    <row r="19" spans="1:2" ht="22.5" customHeight="1" x14ac:dyDescent="0.4">
      <c r="A19" s="1">
        <v>1.7</v>
      </c>
      <c r="B19" s="11">
        <v>0.19</v>
      </c>
    </row>
    <row r="20" spans="1:2" ht="22.5" customHeight="1" x14ac:dyDescent="0.4">
      <c r="A20" s="1">
        <v>1.8</v>
      </c>
      <c r="B20" s="11">
        <v>0.22</v>
      </c>
    </row>
    <row r="21" spans="1:2" ht="22.5" customHeight="1" x14ac:dyDescent="0.4">
      <c r="A21" s="1">
        <v>1.9</v>
      </c>
      <c r="B21" s="11">
        <v>0.25</v>
      </c>
    </row>
    <row r="22" spans="1:2" ht="22.5" customHeight="1" x14ac:dyDescent="0.4">
      <c r="A22" s="1">
        <v>2</v>
      </c>
      <c r="B22" s="3">
        <v>0.28999999999999998</v>
      </c>
    </row>
    <row r="23" spans="1:2" ht="22.5" customHeight="1" x14ac:dyDescent="0.4">
      <c r="A23" s="1">
        <v>2.1</v>
      </c>
      <c r="B23" s="3">
        <v>0.32</v>
      </c>
    </row>
    <row r="24" spans="1:2" ht="22.5" customHeight="1" x14ac:dyDescent="0.4">
      <c r="A24" s="1">
        <v>2.2000000000000002</v>
      </c>
      <c r="B24" s="3">
        <v>0.36</v>
      </c>
    </row>
    <row r="25" spans="1:2" ht="22.5" customHeight="1" x14ac:dyDescent="0.4">
      <c r="A25" s="1">
        <v>2.2999999999999998</v>
      </c>
      <c r="B25" s="3">
        <v>0.4</v>
      </c>
    </row>
    <row r="26" spans="1:2" ht="22.5" customHeight="1" x14ac:dyDescent="0.4">
      <c r="A26" s="1">
        <v>2.4</v>
      </c>
      <c r="B26" s="3">
        <v>0.45</v>
      </c>
    </row>
    <row r="27" spans="1:2" ht="22.5" customHeight="1" x14ac:dyDescent="0.4">
      <c r="A27" s="1">
        <v>2.5</v>
      </c>
      <c r="B27" s="3">
        <v>0.5</v>
      </c>
    </row>
    <row r="28" spans="1:2" ht="22.5" customHeight="1" x14ac:dyDescent="0.4">
      <c r="A28" s="1">
        <v>2.6</v>
      </c>
      <c r="B28" s="3">
        <v>0.55000000000000004</v>
      </c>
    </row>
    <row r="29" spans="1:2" ht="22.5" customHeight="1" x14ac:dyDescent="0.4">
      <c r="A29" s="1">
        <v>2.7</v>
      </c>
      <c r="B29" s="3">
        <v>0.6</v>
      </c>
    </row>
    <row r="30" spans="1:2" ht="22.5" customHeight="1" x14ac:dyDescent="0.4">
      <c r="A30" s="1">
        <v>2.8</v>
      </c>
      <c r="B30" s="3">
        <v>0.66</v>
      </c>
    </row>
    <row r="31" spans="1:2" ht="22.5" customHeight="1" x14ac:dyDescent="0.4">
      <c r="A31" s="1">
        <v>2.9</v>
      </c>
      <c r="B31" s="3">
        <v>0.72</v>
      </c>
    </row>
    <row r="32" spans="1:2" ht="22.5" customHeight="1" x14ac:dyDescent="0.4">
      <c r="A32" s="1">
        <v>3</v>
      </c>
      <c r="B32" s="3">
        <v>0.79</v>
      </c>
    </row>
    <row r="33" spans="1:2" ht="22.5" customHeight="1" x14ac:dyDescent="0.4">
      <c r="A33" s="1">
        <v>3.1</v>
      </c>
      <c r="B33" s="3">
        <v>0.85</v>
      </c>
    </row>
    <row r="34" spans="1:2" ht="22.5" customHeight="1" x14ac:dyDescent="0.4">
      <c r="A34" s="1">
        <v>3.2</v>
      </c>
      <c r="B34" s="3">
        <v>0.92</v>
      </c>
    </row>
    <row r="35" spans="1:2" ht="22.5" customHeight="1" x14ac:dyDescent="0.4">
      <c r="A35" s="1">
        <v>3.3</v>
      </c>
      <c r="B35" s="3">
        <v>1</v>
      </c>
    </row>
    <row r="36" spans="1:2" ht="22.5" customHeight="1" x14ac:dyDescent="0.4">
      <c r="A36" s="1">
        <v>3.4</v>
      </c>
      <c r="B36" s="3">
        <v>1.07</v>
      </c>
    </row>
    <row r="37" spans="1:2" ht="22.5" customHeight="1" x14ac:dyDescent="0.4">
      <c r="A37" s="1">
        <v>3.5</v>
      </c>
      <c r="B37" s="3">
        <v>1.1599999999999999</v>
      </c>
    </row>
    <row r="38" spans="1:2" ht="22.5" customHeight="1" x14ac:dyDescent="0.4">
      <c r="A38" s="1">
        <v>3.6</v>
      </c>
      <c r="B38" s="3">
        <v>1.24</v>
      </c>
    </row>
    <row r="39" spans="1:2" ht="22.5" customHeight="1" x14ac:dyDescent="0.4">
      <c r="A39" s="1">
        <v>3.7</v>
      </c>
      <c r="B39" s="3">
        <v>1.33</v>
      </c>
    </row>
    <row r="40" spans="1:2" ht="22.5" customHeight="1" x14ac:dyDescent="0.4">
      <c r="A40" s="1">
        <v>3.8</v>
      </c>
      <c r="B40" s="3">
        <v>1.42</v>
      </c>
    </row>
    <row r="41" spans="1:2" ht="22.5" customHeight="1" x14ac:dyDescent="0.4">
      <c r="A41" s="1">
        <v>3.9</v>
      </c>
      <c r="B41" s="3">
        <v>1.51</v>
      </c>
    </row>
    <row r="42" spans="1:2" ht="22.5" customHeight="1" x14ac:dyDescent="0.4">
      <c r="A42" s="1">
        <v>4</v>
      </c>
      <c r="B42" s="3">
        <v>1.61</v>
      </c>
    </row>
    <row r="43" spans="1:2" ht="22.5" customHeight="1" x14ac:dyDescent="0.4">
      <c r="A43" s="1">
        <v>4.0999999999999996</v>
      </c>
      <c r="B43" s="3">
        <v>1.72</v>
      </c>
    </row>
    <row r="44" spans="1:2" ht="22.5" customHeight="1" x14ac:dyDescent="0.4">
      <c r="A44" s="1">
        <v>4.2</v>
      </c>
      <c r="B44" s="3">
        <v>1.82</v>
      </c>
    </row>
    <row r="45" spans="1:2" ht="22.5" customHeight="1" x14ac:dyDescent="0.4">
      <c r="A45" s="1">
        <v>4.3</v>
      </c>
      <c r="B45" s="3">
        <v>1.93</v>
      </c>
    </row>
    <row r="46" spans="1:2" ht="22.5" customHeight="1" x14ac:dyDescent="0.4">
      <c r="A46" s="1">
        <v>4.4000000000000004</v>
      </c>
      <c r="B46" s="3">
        <v>2.0499999999999998</v>
      </c>
    </row>
    <row r="47" spans="1:2" ht="22.5" customHeight="1" x14ac:dyDescent="0.4">
      <c r="A47" s="1">
        <v>4.5</v>
      </c>
      <c r="B47" s="3">
        <v>2.17</v>
      </c>
    </row>
    <row r="48" spans="1:2" ht="22.5" customHeight="1" x14ac:dyDescent="0.4">
      <c r="A48" s="1">
        <v>4.5999999999999996</v>
      </c>
      <c r="B48" s="3">
        <v>2.29</v>
      </c>
    </row>
    <row r="49" spans="1:2" ht="22.5" customHeight="1" x14ac:dyDescent="0.4">
      <c r="A49" s="1">
        <v>4.7</v>
      </c>
      <c r="B49" s="3">
        <v>2.41</v>
      </c>
    </row>
    <row r="50" spans="1:2" ht="22.5" customHeight="1" x14ac:dyDescent="0.4">
      <c r="A50" s="1">
        <v>4.8</v>
      </c>
      <c r="B50" s="3">
        <v>2.54</v>
      </c>
    </row>
    <row r="51" spans="1:2" ht="22.5" customHeight="1" x14ac:dyDescent="0.4">
      <c r="A51" s="1">
        <v>4.9000000000000004</v>
      </c>
      <c r="B51" s="3">
        <v>2.68</v>
      </c>
    </row>
    <row r="52" spans="1:2" ht="22.5" customHeight="1" x14ac:dyDescent="0.4">
      <c r="A52" s="1">
        <v>5</v>
      </c>
      <c r="B52" s="3">
        <v>2.82</v>
      </c>
    </row>
    <row r="53" spans="1:2" ht="22.5" customHeight="1" x14ac:dyDescent="0.4">
      <c r="A53" s="1">
        <v>5.0999999999999996</v>
      </c>
      <c r="B53" s="3">
        <v>2.96</v>
      </c>
    </row>
    <row r="54" spans="1:2" ht="22.5" customHeight="1" x14ac:dyDescent="0.4">
      <c r="A54" s="1">
        <v>5.2</v>
      </c>
      <c r="B54" s="3">
        <v>3.11</v>
      </c>
    </row>
    <row r="55" spans="1:2" ht="22.5" customHeight="1" x14ac:dyDescent="0.4">
      <c r="A55" s="1">
        <v>5.3</v>
      </c>
      <c r="B55" s="3">
        <v>3.26</v>
      </c>
    </row>
    <row r="56" spans="1:2" ht="22.5" customHeight="1" x14ac:dyDescent="0.4">
      <c r="A56" s="1">
        <v>5.4</v>
      </c>
      <c r="B56" s="3">
        <v>3.42</v>
      </c>
    </row>
    <row r="57" spans="1:2" ht="22.5" customHeight="1" x14ac:dyDescent="0.4">
      <c r="A57" s="1">
        <v>5.5</v>
      </c>
      <c r="B57" s="3">
        <v>3.58</v>
      </c>
    </row>
    <row r="58" spans="1:2" ht="22.5" customHeight="1" x14ac:dyDescent="0.4">
      <c r="A58" s="1">
        <v>5.6</v>
      </c>
      <c r="B58" s="3">
        <v>3.74</v>
      </c>
    </row>
    <row r="59" spans="1:2" ht="22.5" customHeight="1" x14ac:dyDescent="0.4">
      <c r="A59" s="1">
        <v>5.7</v>
      </c>
      <c r="B59" s="3">
        <v>3.91</v>
      </c>
    </row>
    <row r="60" spans="1:2" ht="22.5" customHeight="1" x14ac:dyDescent="0.4">
      <c r="A60" s="1">
        <v>5.8</v>
      </c>
      <c r="B60" s="3">
        <v>4.08</v>
      </c>
    </row>
    <row r="61" spans="1:2" ht="22.5" customHeight="1" x14ac:dyDescent="0.4">
      <c r="A61" s="1">
        <v>5.9</v>
      </c>
      <c r="B61" s="3">
        <v>4.26</v>
      </c>
    </row>
    <row r="62" spans="1:2" ht="22.5" customHeight="1" x14ac:dyDescent="0.4">
      <c r="A62" s="1">
        <v>6</v>
      </c>
      <c r="B62" s="3">
        <v>4.4400000000000004</v>
      </c>
    </row>
    <row r="63" spans="1:2" ht="22.5" customHeight="1" x14ac:dyDescent="0.4">
      <c r="A63" s="1">
        <v>6.1</v>
      </c>
      <c r="B63" s="3">
        <v>4.63</v>
      </c>
    </row>
    <row r="64" spans="1:2" ht="22.5" customHeight="1" x14ac:dyDescent="0.4">
      <c r="A64" s="1">
        <v>6.2</v>
      </c>
      <c r="B64" s="3">
        <v>4.82</v>
      </c>
    </row>
    <row r="65" spans="1:2" ht="22.5" customHeight="1" x14ac:dyDescent="0.4">
      <c r="A65" s="1">
        <v>6.3</v>
      </c>
      <c r="B65" s="3">
        <v>5.0199999999999996</v>
      </c>
    </row>
    <row r="66" spans="1:2" ht="22.5" customHeight="1" x14ac:dyDescent="0.4">
      <c r="A66" s="1">
        <v>6.4</v>
      </c>
      <c r="B66" s="3">
        <v>5.22</v>
      </c>
    </row>
    <row r="67" spans="1:2" ht="22.5" customHeight="1" x14ac:dyDescent="0.4">
      <c r="A67" s="1">
        <v>6.5</v>
      </c>
      <c r="B67" s="3">
        <v>5.43</v>
      </c>
    </row>
    <row r="68" spans="1:2" ht="22.5" customHeight="1" x14ac:dyDescent="0.4">
      <c r="A68" s="1">
        <v>6.6</v>
      </c>
      <c r="B68" s="3">
        <v>5.64</v>
      </c>
    </row>
    <row r="69" spans="1:2" ht="22.5" customHeight="1" x14ac:dyDescent="0.4">
      <c r="A69" s="1">
        <v>6.7</v>
      </c>
      <c r="B69" s="3">
        <v>5.86</v>
      </c>
    </row>
    <row r="70" spans="1:2" ht="22.5" customHeight="1" x14ac:dyDescent="0.4">
      <c r="A70" s="1">
        <v>6.8</v>
      </c>
      <c r="B70" s="3">
        <v>6.08</v>
      </c>
    </row>
    <row r="71" spans="1:2" ht="22.5" customHeight="1" x14ac:dyDescent="0.4">
      <c r="A71" s="1">
        <v>6.9</v>
      </c>
      <c r="B71" s="3">
        <v>6.3</v>
      </c>
    </row>
    <row r="72" spans="1:2" ht="22.5" customHeight="1" x14ac:dyDescent="0.4">
      <c r="A72" s="1">
        <v>7</v>
      </c>
      <c r="B72" s="3">
        <v>6.53</v>
      </c>
    </row>
    <row r="73" spans="1:2" ht="22.5" customHeight="1" x14ac:dyDescent="0.4">
      <c r="A73" s="1">
        <v>7.1</v>
      </c>
      <c r="B73" s="3">
        <v>6.77</v>
      </c>
    </row>
    <row r="74" spans="1:2" ht="22.5" customHeight="1" x14ac:dyDescent="0.4">
      <c r="A74" s="1">
        <v>7.2</v>
      </c>
      <c r="B74" s="3">
        <v>7.01</v>
      </c>
    </row>
    <row r="75" spans="1:2" ht="22.5" customHeight="1" x14ac:dyDescent="0.4">
      <c r="A75" s="1">
        <v>7.3</v>
      </c>
      <c r="B75" s="3">
        <v>7.26</v>
      </c>
    </row>
    <row r="76" spans="1:2" ht="22.5" customHeight="1" x14ac:dyDescent="0.4">
      <c r="A76" s="1">
        <v>7.4</v>
      </c>
      <c r="B76" s="3">
        <v>7.51</v>
      </c>
    </row>
    <row r="77" spans="1:2" ht="22.5" customHeight="1" x14ac:dyDescent="0.4">
      <c r="A77" s="1">
        <v>7.5</v>
      </c>
      <c r="B77" s="3">
        <v>7.76</v>
      </c>
    </row>
    <row r="78" spans="1:2" ht="22.5" customHeight="1" x14ac:dyDescent="0.4">
      <c r="A78" s="1">
        <v>7.6</v>
      </c>
      <c r="B78" s="3">
        <v>8.0299999999999994</v>
      </c>
    </row>
    <row r="79" spans="1:2" ht="22.5" customHeight="1" x14ac:dyDescent="0.4">
      <c r="A79" s="1">
        <v>7.7</v>
      </c>
      <c r="B79" s="3">
        <v>8.2899999999999991</v>
      </c>
    </row>
    <row r="80" spans="1:2" ht="22.5" customHeight="1" x14ac:dyDescent="0.4">
      <c r="A80" s="1">
        <v>7.8</v>
      </c>
      <c r="B80" s="3">
        <v>8.56</v>
      </c>
    </row>
    <row r="81" spans="1:2" ht="22.5" customHeight="1" x14ac:dyDescent="0.4">
      <c r="A81" s="1">
        <v>7.9</v>
      </c>
      <c r="B81" s="3">
        <v>8.84</v>
      </c>
    </row>
    <row r="82" spans="1:2" ht="22.5" customHeight="1" x14ac:dyDescent="0.4">
      <c r="A82" s="1">
        <v>8</v>
      </c>
      <c r="B82" s="3">
        <v>9.1199999999999992</v>
      </c>
    </row>
    <row r="83" spans="1:2" ht="22.5" customHeight="1" x14ac:dyDescent="0.4">
      <c r="A83" s="1">
        <v>8.1</v>
      </c>
      <c r="B83" s="3">
        <v>9.41</v>
      </c>
    </row>
    <row r="84" spans="1:2" ht="22.5" customHeight="1" x14ac:dyDescent="0.4">
      <c r="A84" s="1">
        <v>8.1999999999999993</v>
      </c>
      <c r="B84" s="3">
        <v>9.6999999999999993</v>
      </c>
    </row>
    <row r="85" spans="1:2" ht="22.5" customHeight="1" x14ac:dyDescent="0.4">
      <c r="A85" s="1">
        <v>8.3000000000000007</v>
      </c>
      <c r="B85" s="3">
        <v>10</v>
      </c>
    </row>
    <row r="86" spans="1:2" ht="22.5" customHeight="1" x14ac:dyDescent="0.4">
      <c r="A86" s="1">
        <v>8.4</v>
      </c>
      <c r="B86" s="3">
        <v>10.31</v>
      </c>
    </row>
    <row r="87" spans="1:2" ht="22.5" customHeight="1" x14ac:dyDescent="0.4">
      <c r="A87" s="1">
        <v>8.5</v>
      </c>
      <c r="B87" s="3">
        <v>10.62</v>
      </c>
    </row>
    <row r="88" spans="1:2" ht="22.5" customHeight="1" x14ac:dyDescent="0.4">
      <c r="A88" s="1">
        <v>8.6</v>
      </c>
      <c r="B88" s="3">
        <v>10.93</v>
      </c>
    </row>
    <row r="89" spans="1:2" ht="22.5" customHeight="1" x14ac:dyDescent="0.4">
      <c r="A89" s="1">
        <v>8.6999999999999993</v>
      </c>
      <c r="B89" s="3">
        <v>11.25</v>
      </c>
    </row>
    <row r="90" spans="1:2" ht="22.5" customHeight="1" x14ac:dyDescent="0.4">
      <c r="A90" s="1">
        <v>8.8000000000000007</v>
      </c>
      <c r="B90" s="3">
        <v>11.58</v>
      </c>
    </row>
    <row r="91" spans="1:2" ht="22.5" customHeight="1" x14ac:dyDescent="0.4">
      <c r="A91" s="1">
        <v>8.9</v>
      </c>
      <c r="B91" s="3">
        <v>11.91</v>
      </c>
    </row>
    <row r="92" spans="1:2" ht="22.5" customHeight="1" x14ac:dyDescent="0.4">
      <c r="A92" s="1">
        <v>9</v>
      </c>
      <c r="B92" s="3">
        <v>12.25</v>
      </c>
    </row>
    <row r="93" spans="1:2" ht="22.5" customHeight="1" x14ac:dyDescent="0.4">
      <c r="A93" s="1">
        <v>9.1</v>
      </c>
      <c r="B93" s="3">
        <v>12.59</v>
      </c>
    </row>
    <row r="94" spans="1:2" ht="22.5" customHeight="1" x14ac:dyDescent="0.4">
      <c r="A94" s="1">
        <v>9.1999999999999993</v>
      </c>
      <c r="B94" s="3">
        <v>12.94</v>
      </c>
    </row>
    <row r="95" spans="1:2" ht="22.5" customHeight="1" x14ac:dyDescent="0.4">
      <c r="A95" s="1">
        <v>9.3000000000000007</v>
      </c>
      <c r="B95" s="3">
        <v>13.29</v>
      </c>
    </row>
    <row r="96" spans="1:2" ht="22.5" customHeight="1" x14ac:dyDescent="0.4">
      <c r="A96" s="1">
        <v>9.4</v>
      </c>
      <c r="B96" s="3">
        <v>13.65</v>
      </c>
    </row>
    <row r="97" spans="1:2" ht="22.5" customHeight="1" x14ac:dyDescent="0.4">
      <c r="A97" s="1">
        <v>9.5</v>
      </c>
      <c r="B97" s="3">
        <v>14.02</v>
      </c>
    </row>
    <row r="98" spans="1:2" ht="22.5" customHeight="1" x14ac:dyDescent="0.4">
      <c r="A98" s="1">
        <v>9.6</v>
      </c>
      <c r="B98" s="3">
        <v>14.39</v>
      </c>
    </row>
    <row r="99" spans="1:2" ht="22.5" customHeight="1" x14ac:dyDescent="0.4">
      <c r="A99" s="1">
        <v>9.6999999999999993</v>
      </c>
      <c r="B99" s="3">
        <v>14.77</v>
      </c>
    </row>
    <row r="100" spans="1:2" ht="22.5" customHeight="1" x14ac:dyDescent="0.4">
      <c r="A100" s="1">
        <v>9.8000000000000007</v>
      </c>
      <c r="B100" s="3">
        <v>15.15</v>
      </c>
    </row>
    <row r="101" spans="1:2" ht="22.5" customHeight="1" x14ac:dyDescent="0.4">
      <c r="A101" s="1">
        <v>9.9</v>
      </c>
      <c r="B101" s="3">
        <v>15.54</v>
      </c>
    </row>
    <row r="102" spans="1:2" ht="22.5" customHeight="1" x14ac:dyDescent="0.4">
      <c r="A102" s="1">
        <v>10</v>
      </c>
      <c r="B102" s="3">
        <v>15.94</v>
      </c>
    </row>
    <row r="103" spans="1:2" ht="22.5" customHeight="1" x14ac:dyDescent="0.4">
      <c r="A103" s="1">
        <v>10.1</v>
      </c>
      <c r="B103" s="3">
        <v>16.34</v>
      </c>
    </row>
    <row r="104" spans="1:2" ht="22.5" customHeight="1" x14ac:dyDescent="0.4">
      <c r="A104" s="1">
        <v>10.199999999999999</v>
      </c>
      <c r="B104" s="3">
        <v>16.75</v>
      </c>
    </row>
    <row r="105" spans="1:2" ht="22.5" customHeight="1" x14ac:dyDescent="0.4">
      <c r="A105" s="1">
        <v>10.3</v>
      </c>
      <c r="B105" s="3">
        <v>17.16</v>
      </c>
    </row>
    <row r="106" spans="1:2" ht="22.5" customHeight="1" x14ac:dyDescent="0.4">
      <c r="A106" s="1">
        <v>10.4</v>
      </c>
      <c r="B106" s="3">
        <v>17.579999999999998</v>
      </c>
    </row>
    <row r="107" spans="1:2" ht="22.5" customHeight="1" x14ac:dyDescent="0.4">
      <c r="A107" s="1">
        <v>10.5</v>
      </c>
      <c r="B107" s="3">
        <v>18.010000000000002</v>
      </c>
    </row>
    <row r="108" spans="1:2" ht="22.5" customHeight="1" x14ac:dyDescent="0.4">
      <c r="A108" s="1">
        <v>10.6</v>
      </c>
      <c r="B108" s="3">
        <v>18.440000000000001</v>
      </c>
    </row>
    <row r="109" spans="1:2" ht="22.5" customHeight="1" x14ac:dyDescent="0.4">
      <c r="A109" s="1">
        <v>10.7</v>
      </c>
      <c r="B109" s="3">
        <v>18.88</v>
      </c>
    </row>
    <row r="110" spans="1:2" ht="22.5" customHeight="1" x14ac:dyDescent="0.4">
      <c r="A110" s="1">
        <v>10.8</v>
      </c>
      <c r="B110" s="3">
        <v>19.32</v>
      </c>
    </row>
    <row r="111" spans="1:2" ht="22.5" customHeight="1" x14ac:dyDescent="0.4">
      <c r="A111" s="1">
        <v>10.9</v>
      </c>
      <c r="B111" s="3">
        <v>19.77</v>
      </c>
    </row>
    <row r="112" spans="1:2" ht="22.5" customHeight="1" x14ac:dyDescent="0.4">
      <c r="A112" s="1">
        <v>11</v>
      </c>
      <c r="B112" s="3">
        <v>20.23</v>
      </c>
    </row>
    <row r="113" spans="1:2" ht="22.5" customHeight="1" x14ac:dyDescent="0.4">
      <c r="A113" s="1">
        <v>11.1</v>
      </c>
      <c r="B113" s="3">
        <v>20.69</v>
      </c>
    </row>
    <row r="114" spans="1:2" ht="22.5" customHeight="1" x14ac:dyDescent="0.4">
      <c r="A114" s="1">
        <v>11.2</v>
      </c>
      <c r="B114" s="3">
        <v>21.16</v>
      </c>
    </row>
    <row r="115" spans="1:2" ht="22.5" customHeight="1" x14ac:dyDescent="0.4">
      <c r="A115" s="1">
        <v>11.3</v>
      </c>
      <c r="B115" s="3">
        <v>21.63</v>
      </c>
    </row>
    <row r="116" spans="1:2" ht="22.5" customHeight="1" x14ac:dyDescent="0.4">
      <c r="A116" s="1">
        <v>11.4</v>
      </c>
      <c r="B116" s="3">
        <v>22.12</v>
      </c>
    </row>
    <row r="117" spans="1:2" ht="22.5" customHeight="1" x14ac:dyDescent="0.4">
      <c r="A117" s="1">
        <v>11.5</v>
      </c>
      <c r="B117" s="3">
        <v>22.6</v>
      </c>
    </row>
    <row r="118" spans="1:2" ht="22.5" customHeight="1" x14ac:dyDescent="0.4">
      <c r="A118" s="1">
        <v>11.6</v>
      </c>
      <c r="B118" s="3">
        <v>23.1</v>
      </c>
    </row>
    <row r="119" spans="1:2" ht="22.5" customHeight="1" x14ac:dyDescent="0.4">
      <c r="A119" s="1">
        <v>11.7</v>
      </c>
      <c r="B119" s="3">
        <v>23.6</v>
      </c>
    </row>
    <row r="120" spans="1:2" ht="22.5" customHeight="1" x14ac:dyDescent="0.4">
      <c r="A120" s="1">
        <v>11.8</v>
      </c>
      <c r="B120" s="3">
        <v>24.11</v>
      </c>
    </row>
    <row r="121" spans="1:2" ht="22.5" customHeight="1" x14ac:dyDescent="0.4">
      <c r="A121" s="1">
        <v>11.9</v>
      </c>
      <c r="B121" s="3">
        <v>24.62</v>
      </c>
    </row>
    <row r="122" spans="1:2" ht="22.5" customHeight="1" x14ac:dyDescent="0.4">
      <c r="A122" s="1">
        <v>12</v>
      </c>
      <c r="B122" s="3">
        <v>25.14</v>
      </c>
    </row>
    <row r="123" spans="1:2" ht="22.5" customHeight="1" x14ac:dyDescent="0.4">
      <c r="A123" s="1">
        <v>12.1</v>
      </c>
      <c r="B123" s="3">
        <v>25.67</v>
      </c>
    </row>
    <row r="124" spans="1:2" ht="22.5" customHeight="1" x14ac:dyDescent="0.4">
      <c r="A124" s="1">
        <v>12.2</v>
      </c>
      <c r="B124" s="3">
        <v>26.2</v>
      </c>
    </row>
    <row r="125" spans="1:2" ht="22.5" customHeight="1" x14ac:dyDescent="0.4">
      <c r="A125" s="1">
        <v>12.3</v>
      </c>
      <c r="B125" s="3">
        <v>26.74</v>
      </c>
    </row>
    <row r="126" spans="1:2" ht="22.5" customHeight="1" x14ac:dyDescent="0.4">
      <c r="A126" s="1">
        <v>12.4</v>
      </c>
      <c r="B126" s="3">
        <v>27.29</v>
      </c>
    </row>
    <row r="127" spans="1:2" ht="22.5" customHeight="1" x14ac:dyDescent="0.4">
      <c r="A127" s="1">
        <v>12.5</v>
      </c>
      <c r="B127" s="3">
        <v>27.84</v>
      </c>
    </row>
    <row r="128" spans="1:2" ht="22.5" customHeight="1" x14ac:dyDescent="0.4">
      <c r="A128" s="1">
        <v>12.6</v>
      </c>
      <c r="B128" s="3">
        <v>28.4</v>
      </c>
    </row>
    <row r="129" spans="1:2" ht="22.5" customHeight="1" x14ac:dyDescent="0.4">
      <c r="A129" s="1">
        <v>12.7</v>
      </c>
      <c r="B129" s="3">
        <v>28.97</v>
      </c>
    </row>
    <row r="130" spans="1:2" ht="22.5" customHeight="1" x14ac:dyDescent="0.4">
      <c r="A130" s="1">
        <v>12.8</v>
      </c>
      <c r="B130" s="3">
        <v>29.54</v>
      </c>
    </row>
    <row r="131" spans="1:2" ht="22.5" customHeight="1" x14ac:dyDescent="0.4">
      <c r="A131" s="1">
        <v>12.9</v>
      </c>
      <c r="B131" s="3">
        <v>30.12</v>
      </c>
    </row>
    <row r="132" spans="1:2" ht="22.5" customHeight="1" x14ac:dyDescent="0.4">
      <c r="A132" s="1">
        <v>13</v>
      </c>
      <c r="B132" s="3">
        <v>30.71</v>
      </c>
    </row>
    <row r="133" spans="1:2" ht="22.5" customHeight="1" x14ac:dyDescent="0.4">
      <c r="A133" s="1">
        <v>13.1</v>
      </c>
      <c r="B133" s="3">
        <v>31.3</v>
      </c>
    </row>
    <row r="134" spans="1:2" ht="22.5" customHeight="1" x14ac:dyDescent="0.4">
      <c r="A134" s="1">
        <v>13.2</v>
      </c>
      <c r="B134" s="3">
        <v>31.91</v>
      </c>
    </row>
    <row r="135" spans="1:2" ht="22.5" customHeight="1" x14ac:dyDescent="0.4">
      <c r="A135" s="1">
        <v>13.3</v>
      </c>
      <c r="B135" s="3">
        <v>32.51</v>
      </c>
    </row>
    <row r="136" spans="1:2" ht="22.5" customHeight="1" x14ac:dyDescent="0.4">
      <c r="A136" s="1">
        <v>13.4</v>
      </c>
      <c r="B136" s="3">
        <v>33.130000000000003</v>
      </c>
    </row>
    <row r="137" spans="1:2" ht="22.5" customHeight="1" x14ac:dyDescent="0.4">
      <c r="A137" s="1">
        <v>13.5</v>
      </c>
      <c r="B137" s="3">
        <v>33.75</v>
      </c>
    </row>
    <row r="138" spans="1:2" ht="22.5" customHeight="1" x14ac:dyDescent="0.4">
      <c r="A138" s="1">
        <v>13.6</v>
      </c>
      <c r="B138" s="3">
        <v>34.380000000000003</v>
      </c>
    </row>
    <row r="139" spans="1:2" ht="22.5" customHeight="1" x14ac:dyDescent="0.4">
      <c r="A139" s="1">
        <v>13.7</v>
      </c>
      <c r="B139" s="3">
        <v>35.01</v>
      </c>
    </row>
    <row r="140" spans="1:2" ht="22.5" customHeight="1" x14ac:dyDescent="0.4">
      <c r="A140" s="1">
        <v>13.8</v>
      </c>
      <c r="B140" s="3">
        <v>35.659999999999997</v>
      </c>
    </row>
    <row r="141" spans="1:2" ht="22.5" customHeight="1" x14ac:dyDescent="0.4">
      <c r="A141" s="1">
        <v>13.9</v>
      </c>
      <c r="B141" s="3">
        <v>36.31</v>
      </c>
    </row>
    <row r="142" spans="1:2" ht="22.5" customHeight="1" x14ac:dyDescent="0.4">
      <c r="A142" s="1">
        <v>14</v>
      </c>
      <c r="B142" s="3">
        <v>36.96</v>
      </c>
    </row>
    <row r="143" spans="1:2" ht="22.5" customHeight="1" x14ac:dyDescent="0.4">
      <c r="A143" s="1">
        <v>14.1</v>
      </c>
      <c r="B143" s="3">
        <v>37.630000000000003</v>
      </c>
    </row>
    <row r="144" spans="1:2" ht="22.5" customHeight="1" x14ac:dyDescent="0.4">
      <c r="A144" s="1">
        <v>14.2</v>
      </c>
      <c r="B144" s="3">
        <v>38.299999999999997</v>
      </c>
    </row>
    <row r="145" spans="1:2" ht="22.5" customHeight="1" x14ac:dyDescent="0.4">
      <c r="A145" s="1">
        <v>14.3</v>
      </c>
      <c r="B145" s="3">
        <v>38.97</v>
      </c>
    </row>
    <row r="146" spans="1:2" ht="22.5" customHeight="1" x14ac:dyDescent="0.4">
      <c r="A146" s="1">
        <v>14.4</v>
      </c>
      <c r="B146" s="3">
        <v>39.659999999999997</v>
      </c>
    </row>
    <row r="147" spans="1:2" ht="22.5" customHeight="1" x14ac:dyDescent="0.4">
      <c r="A147" s="1">
        <v>14.5</v>
      </c>
      <c r="B147" s="3">
        <v>40.35</v>
      </c>
    </row>
    <row r="148" spans="1:2" ht="22.5" customHeight="1" x14ac:dyDescent="0.4">
      <c r="A148" s="1">
        <v>14.6</v>
      </c>
      <c r="B148" s="3">
        <v>41.05</v>
      </c>
    </row>
    <row r="149" spans="1:2" ht="22.5" customHeight="1" x14ac:dyDescent="0.4">
      <c r="A149" s="1">
        <v>14.7</v>
      </c>
      <c r="B149" s="3">
        <v>41.76</v>
      </c>
    </row>
    <row r="150" spans="1:2" ht="22.5" customHeight="1" x14ac:dyDescent="0.4">
      <c r="A150" s="1">
        <v>14.8</v>
      </c>
      <c r="B150" s="3">
        <v>42.47</v>
      </c>
    </row>
    <row r="151" spans="1:2" ht="22.5" customHeight="1" x14ac:dyDescent="0.4">
      <c r="A151" s="1">
        <v>14.9</v>
      </c>
      <c r="B151" s="3">
        <v>43.19</v>
      </c>
    </row>
    <row r="152" spans="1:2" ht="22.5" customHeight="1" x14ac:dyDescent="0.4">
      <c r="A152" s="1">
        <v>15</v>
      </c>
      <c r="B152" s="3">
        <v>43.92</v>
      </c>
    </row>
    <row r="153" spans="1:2" ht="22.5" customHeight="1" x14ac:dyDescent="0.4">
      <c r="A153" s="1">
        <v>15.1</v>
      </c>
      <c r="B153" s="3">
        <v>44.66</v>
      </c>
    </row>
    <row r="154" spans="1:2" ht="22.5" customHeight="1" x14ac:dyDescent="0.4">
      <c r="A154" s="1">
        <v>15.2</v>
      </c>
      <c r="B154" s="3">
        <v>45.4</v>
      </c>
    </row>
    <row r="155" spans="1:2" ht="22.5" customHeight="1" x14ac:dyDescent="0.4">
      <c r="A155" s="1">
        <v>15.3</v>
      </c>
      <c r="B155" s="3">
        <v>46.15</v>
      </c>
    </row>
    <row r="156" spans="1:2" ht="22.5" customHeight="1" x14ac:dyDescent="0.4">
      <c r="A156" s="1">
        <v>15.4</v>
      </c>
      <c r="B156" s="3">
        <v>46.91</v>
      </c>
    </row>
    <row r="157" spans="1:2" ht="22.5" customHeight="1" x14ac:dyDescent="0.4">
      <c r="A157" s="1">
        <v>15.5</v>
      </c>
      <c r="B157" s="3">
        <v>47.67</v>
      </c>
    </row>
    <row r="158" spans="1:2" ht="22.5" customHeight="1" x14ac:dyDescent="0.4">
      <c r="A158" s="1">
        <v>15.6</v>
      </c>
      <c r="B158" s="3">
        <v>48.44</v>
      </c>
    </row>
    <row r="159" spans="1:2" ht="22.5" customHeight="1" x14ac:dyDescent="0.4">
      <c r="A159" s="1">
        <v>15.7</v>
      </c>
      <c r="B159" s="3">
        <v>49.22</v>
      </c>
    </row>
    <row r="160" spans="1:2" ht="22.5" customHeight="1" x14ac:dyDescent="0.4">
      <c r="A160" s="1">
        <v>15.8</v>
      </c>
      <c r="B160" s="3">
        <v>50.01</v>
      </c>
    </row>
    <row r="161" spans="1:2" ht="22.5" customHeight="1" x14ac:dyDescent="0.4">
      <c r="A161" s="1">
        <v>15.9</v>
      </c>
      <c r="B161" s="3">
        <v>50.81</v>
      </c>
    </row>
    <row r="162" spans="1:2" ht="22.5" customHeight="1" x14ac:dyDescent="0.4">
      <c r="A162" s="1">
        <v>16</v>
      </c>
      <c r="B162" s="3">
        <v>51.61</v>
      </c>
    </row>
    <row r="163" spans="1:2" ht="22.5" customHeight="1" x14ac:dyDescent="0.4">
      <c r="A163" s="1">
        <v>16.100000000000001</v>
      </c>
      <c r="B163" s="3">
        <v>52.42</v>
      </c>
    </row>
    <row r="164" spans="1:2" ht="22.5" customHeight="1" x14ac:dyDescent="0.4">
      <c r="A164" s="1">
        <v>16.2</v>
      </c>
      <c r="B164" s="3">
        <v>53.24</v>
      </c>
    </row>
    <row r="165" spans="1:2" ht="22.5" customHeight="1" x14ac:dyDescent="0.4">
      <c r="A165" s="1">
        <v>16.3</v>
      </c>
      <c r="B165" s="3">
        <v>54.06</v>
      </c>
    </row>
    <row r="166" spans="1:2" ht="22.5" customHeight="1" x14ac:dyDescent="0.4">
      <c r="A166" s="1">
        <v>16.399999999999999</v>
      </c>
      <c r="B166" s="3">
        <v>54.9</v>
      </c>
    </row>
    <row r="167" spans="1:2" ht="22.5" customHeight="1" x14ac:dyDescent="0.4">
      <c r="A167" s="1">
        <v>16.5</v>
      </c>
      <c r="B167" s="3">
        <v>55.74</v>
      </c>
    </row>
    <row r="168" spans="1:2" ht="22.5" customHeight="1" x14ac:dyDescent="0.4">
      <c r="A168" s="1">
        <v>16.600000000000001</v>
      </c>
      <c r="B168" s="3">
        <v>56.58</v>
      </c>
    </row>
    <row r="169" spans="1:2" ht="22.5" customHeight="1" x14ac:dyDescent="0.4">
      <c r="A169" s="1">
        <v>16.7</v>
      </c>
      <c r="B169" s="3">
        <v>57.44</v>
      </c>
    </row>
    <row r="170" spans="1:2" ht="22.5" customHeight="1" x14ac:dyDescent="0.4">
      <c r="A170" s="1">
        <v>16.8</v>
      </c>
      <c r="B170" s="3">
        <v>58.3</v>
      </c>
    </row>
    <row r="171" spans="1:2" ht="22.5" customHeight="1" x14ac:dyDescent="0.4">
      <c r="A171" s="1">
        <v>16.899999999999999</v>
      </c>
      <c r="B171" s="3">
        <v>59.18</v>
      </c>
    </row>
    <row r="172" spans="1:2" ht="22.5" customHeight="1" x14ac:dyDescent="0.4">
      <c r="A172" s="1">
        <v>17</v>
      </c>
      <c r="B172" s="3">
        <v>60.06</v>
      </c>
    </row>
    <row r="173" spans="1:2" ht="22.5" customHeight="1" x14ac:dyDescent="0.4">
      <c r="A173" s="1">
        <v>17.100000000000001</v>
      </c>
      <c r="B173" s="3">
        <v>60.94</v>
      </c>
    </row>
    <row r="174" spans="1:2" ht="22.5" customHeight="1" x14ac:dyDescent="0.4">
      <c r="A174" s="1">
        <v>17.2</v>
      </c>
      <c r="B174" s="3">
        <v>61.84</v>
      </c>
    </row>
    <row r="175" spans="1:2" ht="22.5" customHeight="1" x14ac:dyDescent="0.4">
      <c r="A175" s="1">
        <v>17.3</v>
      </c>
      <c r="B175" s="3">
        <v>62.74</v>
      </c>
    </row>
    <row r="176" spans="1:2" ht="22.5" customHeight="1" x14ac:dyDescent="0.4">
      <c r="A176" s="1">
        <v>17.399999999999999</v>
      </c>
      <c r="B176" s="3">
        <v>63.65</v>
      </c>
    </row>
    <row r="177" spans="1:2" ht="22.5" customHeight="1" x14ac:dyDescent="0.4">
      <c r="A177" s="1">
        <v>17.5</v>
      </c>
      <c r="B177" s="3">
        <v>64.569999999999993</v>
      </c>
    </row>
    <row r="178" spans="1:2" ht="22.5" customHeight="1" x14ac:dyDescent="0.4">
      <c r="A178" s="1">
        <v>17.600000000000001</v>
      </c>
      <c r="B178" s="3">
        <v>65.5</v>
      </c>
    </row>
    <row r="179" spans="1:2" ht="22.5" customHeight="1" x14ac:dyDescent="0.4">
      <c r="A179" s="1">
        <v>17.7</v>
      </c>
      <c r="B179" s="3">
        <v>66.430000000000007</v>
      </c>
    </row>
    <row r="180" spans="1:2" ht="22.5" customHeight="1" x14ac:dyDescent="0.4">
      <c r="A180" s="1">
        <v>17.8</v>
      </c>
      <c r="B180" s="3">
        <v>67.37</v>
      </c>
    </row>
    <row r="181" spans="1:2" ht="22.5" customHeight="1" x14ac:dyDescent="0.4">
      <c r="A181" s="1">
        <v>17.899999999999999</v>
      </c>
      <c r="B181" s="3">
        <v>68.319999999999993</v>
      </c>
    </row>
    <row r="182" spans="1:2" ht="22.5" customHeight="1" x14ac:dyDescent="0.4">
      <c r="A182" s="1">
        <v>18</v>
      </c>
      <c r="B182" s="3">
        <v>69.28</v>
      </c>
    </row>
    <row r="183" spans="1:2" ht="22.5" customHeight="1" x14ac:dyDescent="0.4">
      <c r="A183" s="1">
        <v>18.100000000000001</v>
      </c>
      <c r="B183" s="3">
        <v>70.25</v>
      </c>
    </row>
    <row r="184" spans="1:2" ht="22.5" customHeight="1" x14ac:dyDescent="0.4">
      <c r="A184" s="1">
        <v>18.2</v>
      </c>
      <c r="B184" s="3">
        <v>71.22</v>
      </c>
    </row>
    <row r="185" spans="1:2" ht="22.5" customHeight="1" x14ac:dyDescent="0.4">
      <c r="A185" s="1">
        <v>18.3</v>
      </c>
      <c r="B185" s="3">
        <v>72.2</v>
      </c>
    </row>
    <row r="186" spans="1:2" ht="22.5" customHeight="1" x14ac:dyDescent="0.4">
      <c r="A186" s="1">
        <v>18.399999999999999</v>
      </c>
      <c r="B186" s="3">
        <v>73.19</v>
      </c>
    </row>
    <row r="187" spans="1:2" ht="22.5" customHeight="1" x14ac:dyDescent="0.4">
      <c r="A187" s="1">
        <v>18.5</v>
      </c>
      <c r="B187" s="3">
        <v>74.19</v>
      </c>
    </row>
    <row r="188" spans="1:2" ht="22.5" customHeight="1" x14ac:dyDescent="0.4">
      <c r="A188" s="1">
        <v>18.600000000000001</v>
      </c>
      <c r="B188" s="3">
        <v>75.2</v>
      </c>
    </row>
    <row r="189" spans="1:2" ht="22.5" customHeight="1" x14ac:dyDescent="0.4">
      <c r="A189" s="1">
        <v>18.7</v>
      </c>
      <c r="B189" s="3">
        <v>76.209999999999994</v>
      </c>
    </row>
    <row r="190" spans="1:2" ht="22.5" customHeight="1" x14ac:dyDescent="0.4">
      <c r="A190" s="1">
        <v>18.8</v>
      </c>
      <c r="B190" s="3">
        <v>77.239999999999995</v>
      </c>
    </row>
    <row r="191" spans="1:2" ht="22.5" customHeight="1" x14ac:dyDescent="0.4">
      <c r="A191" s="1">
        <v>18.899999999999999</v>
      </c>
      <c r="B191" s="3">
        <v>78.27</v>
      </c>
    </row>
    <row r="192" spans="1:2" ht="22.5" customHeight="1" x14ac:dyDescent="0.4">
      <c r="A192" s="1">
        <v>19</v>
      </c>
      <c r="B192" s="3">
        <v>79.31</v>
      </c>
    </row>
    <row r="193" spans="1:2" ht="22.5" customHeight="1" x14ac:dyDescent="0.4">
      <c r="A193" s="1">
        <v>19.100000000000001</v>
      </c>
      <c r="B193" s="3">
        <v>80.36</v>
      </c>
    </row>
    <row r="194" spans="1:2" ht="22.5" customHeight="1" x14ac:dyDescent="0.4">
      <c r="A194" s="1">
        <v>19.2</v>
      </c>
      <c r="B194" s="3">
        <v>81.41</v>
      </c>
    </row>
    <row r="195" spans="1:2" ht="22.5" customHeight="1" x14ac:dyDescent="0.4">
      <c r="A195" s="1">
        <v>19.3</v>
      </c>
      <c r="B195" s="3">
        <v>82.48</v>
      </c>
    </row>
    <row r="196" spans="1:2" ht="22.5" customHeight="1" x14ac:dyDescent="0.4">
      <c r="A196" s="1">
        <v>19.399999999999999</v>
      </c>
      <c r="B196" s="3">
        <v>83.55</v>
      </c>
    </row>
    <row r="197" spans="1:2" ht="22.5" customHeight="1" x14ac:dyDescent="0.4">
      <c r="A197" s="1">
        <v>19.5</v>
      </c>
      <c r="B197" s="3">
        <v>84.63</v>
      </c>
    </row>
    <row r="198" spans="1:2" ht="22.5" customHeight="1" x14ac:dyDescent="0.4">
      <c r="A198" s="1">
        <v>19.600000000000001</v>
      </c>
      <c r="B198" s="3">
        <v>85.72</v>
      </c>
    </row>
    <row r="199" spans="1:2" ht="22.5" customHeight="1" x14ac:dyDescent="0.4">
      <c r="A199" s="1">
        <v>19.7</v>
      </c>
      <c r="B199" s="3">
        <v>86.82</v>
      </c>
    </row>
    <row r="200" spans="1:2" ht="22.5" customHeight="1" x14ac:dyDescent="0.4">
      <c r="A200" s="1">
        <v>19.8</v>
      </c>
      <c r="B200" s="3">
        <v>87.92</v>
      </c>
    </row>
    <row r="201" spans="1:2" ht="22.5" customHeight="1" x14ac:dyDescent="0.4">
      <c r="A201" s="1">
        <v>19.899999999999999</v>
      </c>
      <c r="B201" s="3">
        <v>89.04</v>
      </c>
    </row>
    <row r="202" spans="1:2" ht="22.5" customHeight="1" x14ac:dyDescent="0.4">
      <c r="A202" s="1">
        <v>20</v>
      </c>
      <c r="B202" s="3">
        <v>90.16</v>
      </c>
    </row>
  </sheetData>
  <phoneticPr fontId="1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"/>
  <sheetViews>
    <sheetView workbookViewId="0">
      <selection sqref="A1:C2"/>
    </sheetView>
  </sheetViews>
  <sheetFormatPr defaultRowHeight="18.75" x14ac:dyDescent="0.4"/>
  <sheetData>
    <row r="1" spans="1:3" x14ac:dyDescent="0.4">
      <c r="A1" s="16" t="s">
        <v>19</v>
      </c>
      <c r="B1" s="16"/>
      <c r="C1" s="16"/>
    </row>
    <row r="2" spans="1:3" x14ac:dyDescent="0.4">
      <c r="A2" s="16"/>
      <c r="B2" s="16"/>
      <c r="C2" s="16"/>
    </row>
    <row r="4" spans="1:3" x14ac:dyDescent="0.4">
      <c r="A4" t="s">
        <v>20</v>
      </c>
    </row>
    <row r="5" spans="1:3" x14ac:dyDescent="0.4">
      <c r="A5" t="s">
        <v>23</v>
      </c>
    </row>
    <row r="8" spans="1:3" x14ac:dyDescent="0.4">
      <c r="A8" t="s">
        <v>21</v>
      </c>
    </row>
    <row r="9" spans="1:3" x14ac:dyDescent="0.4">
      <c r="A9" t="s">
        <v>22</v>
      </c>
    </row>
    <row r="11" spans="1:3" x14ac:dyDescent="0.4">
      <c r="A11" s="15" t="s">
        <v>26</v>
      </c>
    </row>
  </sheetData>
  <mergeCells count="1">
    <mergeCell ref="A1:C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Normal="100" zoomScaleSheetLayoutView="100" workbookViewId="0">
      <selection activeCell="J3" sqref="J3"/>
    </sheetView>
  </sheetViews>
  <sheetFormatPr defaultRowHeight="18.75" x14ac:dyDescent="0.4"/>
  <cols>
    <col min="1" max="8" width="11" customWidth="1"/>
    <col min="9" max="9" width="8" customWidth="1"/>
  </cols>
  <sheetData>
    <row r="1" spans="1:8" x14ac:dyDescent="0.4">
      <c r="H1" s="4" t="s">
        <v>25</v>
      </c>
    </row>
    <row r="3" spans="1:8" ht="30" x14ac:dyDescent="0.4">
      <c r="A3" s="18" t="s">
        <v>2</v>
      </c>
      <c r="B3" s="19"/>
      <c r="C3" s="19"/>
      <c r="D3" s="19"/>
      <c r="E3" s="19"/>
      <c r="F3" s="19"/>
      <c r="G3" s="19"/>
      <c r="H3" s="19"/>
    </row>
    <row r="5" spans="1:8" ht="22.5" customHeight="1" x14ac:dyDescent="0.4">
      <c r="D5" t="s">
        <v>3</v>
      </c>
      <c r="E5" s="5" t="s">
        <v>4</v>
      </c>
      <c r="F5" s="6"/>
      <c r="G5" s="6"/>
      <c r="H5" s="6"/>
    </row>
    <row r="6" spans="1:8" ht="37.5" x14ac:dyDescent="0.4">
      <c r="E6" s="7" t="s">
        <v>5</v>
      </c>
      <c r="F6" s="8"/>
      <c r="G6" s="8"/>
      <c r="H6" s="9"/>
    </row>
    <row r="7" spans="1:8" ht="20.25" customHeight="1" x14ac:dyDescent="0.4">
      <c r="E7" s="10" t="s">
        <v>6</v>
      </c>
      <c r="F7" s="10"/>
      <c r="G7" s="10" t="s">
        <v>7</v>
      </c>
      <c r="H7" s="10"/>
    </row>
    <row r="9" spans="1:8" x14ac:dyDescent="0.4">
      <c r="A9" s="23" t="s">
        <v>27</v>
      </c>
      <c r="B9" s="23"/>
      <c r="C9" s="23"/>
      <c r="D9" s="23"/>
      <c r="E9" s="23"/>
      <c r="F9" s="23"/>
      <c r="G9" s="23"/>
      <c r="H9" s="23"/>
    </row>
    <row r="10" spans="1:8" x14ac:dyDescent="0.4">
      <c r="A10" s="24" t="s">
        <v>18</v>
      </c>
      <c r="B10" s="24"/>
      <c r="C10" s="24"/>
      <c r="D10" s="24"/>
      <c r="E10" s="24"/>
      <c r="F10" s="24"/>
      <c r="G10" s="24"/>
      <c r="H10" s="24"/>
    </row>
    <row r="15" spans="1:8" ht="15.75" customHeight="1" x14ac:dyDescent="0.4">
      <c r="A15" s="17" t="s">
        <v>8</v>
      </c>
      <c r="B15" s="17" t="s">
        <v>24</v>
      </c>
      <c r="C15" s="17"/>
      <c r="D15" s="17"/>
      <c r="E15" s="17"/>
      <c r="F15" s="20" t="s">
        <v>9</v>
      </c>
      <c r="G15" s="20" t="s">
        <v>10</v>
      </c>
      <c r="H15" s="21" t="s">
        <v>11</v>
      </c>
    </row>
    <row r="16" spans="1:8" ht="15.75" customHeight="1" x14ac:dyDescent="0.4">
      <c r="A16" s="17"/>
      <c r="B16" s="13" t="s">
        <v>12</v>
      </c>
      <c r="C16" s="13" t="s">
        <v>13</v>
      </c>
      <c r="D16" s="13" t="s">
        <v>14</v>
      </c>
      <c r="E16" s="13" t="s">
        <v>15</v>
      </c>
      <c r="F16" s="20"/>
      <c r="G16" s="17"/>
      <c r="H16" s="22"/>
    </row>
    <row r="17" spans="1:8" ht="15.75" customHeight="1" x14ac:dyDescent="0.4">
      <c r="A17" s="13">
        <v>1</v>
      </c>
      <c r="B17" s="13"/>
      <c r="C17" s="13"/>
      <c r="D17" s="13"/>
      <c r="E17" s="13" t="str">
        <f>IF(B17&amp;C17&amp;D17="","",ROUND(AVERAGE(B17:D17),1))</f>
        <v/>
      </c>
      <c r="F17" s="13" t="str">
        <f>IF(E17="","",VLOOKUP(E17,三角堰の流量表!A$2:B$202,2,))</f>
        <v/>
      </c>
      <c r="G17" s="13"/>
      <c r="H17" s="13" t="str">
        <f t="shared" ref="H17:H26" si="0">IF(G17="","",F17*G17)</f>
        <v/>
      </c>
    </row>
    <row r="18" spans="1:8" ht="15.75" customHeight="1" x14ac:dyDescent="0.4">
      <c r="A18" s="13">
        <v>2</v>
      </c>
      <c r="B18" s="13"/>
      <c r="C18" s="13"/>
      <c r="D18" s="13"/>
      <c r="E18" s="13" t="str">
        <f t="shared" ref="E18:E47" si="1">IF(B18&amp;C18&amp;D18="","",ROUND(AVERAGE(B18:D18),1))</f>
        <v/>
      </c>
      <c r="F18" s="13" t="str">
        <f>IF(E18="","",VLOOKUP(E18,三角堰の流量表!A$2:B$202,2,))</f>
        <v/>
      </c>
      <c r="G18" s="13"/>
      <c r="H18" s="13" t="str">
        <f t="shared" si="0"/>
        <v/>
      </c>
    </row>
    <row r="19" spans="1:8" ht="15.75" customHeight="1" x14ac:dyDescent="0.4">
      <c r="A19" s="13">
        <v>3</v>
      </c>
      <c r="B19" s="13"/>
      <c r="C19" s="13"/>
      <c r="D19" s="13"/>
      <c r="E19" s="13" t="str">
        <f t="shared" si="1"/>
        <v/>
      </c>
      <c r="F19" s="13" t="str">
        <f>IF(E19="","",VLOOKUP(E19,三角堰の流量表!A$2:B$202,2,))</f>
        <v/>
      </c>
      <c r="G19" s="13"/>
      <c r="H19" s="13" t="str">
        <f t="shared" si="0"/>
        <v/>
      </c>
    </row>
    <row r="20" spans="1:8" ht="15.75" customHeight="1" x14ac:dyDescent="0.4">
      <c r="A20" s="13">
        <v>4</v>
      </c>
      <c r="B20" s="13"/>
      <c r="C20" s="13"/>
      <c r="D20" s="13"/>
      <c r="E20" s="13" t="str">
        <f t="shared" si="1"/>
        <v/>
      </c>
      <c r="F20" s="13" t="str">
        <f>IF(E20="","",VLOOKUP(E20,三角堰の流量表!A$2:B$202,2,))</f>
        <v/>
      </c>
      <c r="G20" s="13"/>
      <c r="H20" s="13" t="str">
        <f t="shared" si="0"/>
        <v/>
      </c>
    </row>
    <row r="21" spans="1:8" ht="15.75" customHeight="1" x14ac:dyDescent="0.4">
      <c r="A21" s="13">
        <v>5</v>
      </c>
      <c r="B21" s="13"/>
      <c r="C21" s="13"/>
      <c r="D21" s="13"/>
      <c r="E21" s="13" t="str">
        <f t="shared" si="1"/>
        <v/>
      </c>
      <c r="F21" s="13" t="str">
        <f>IF(E21="","",VLOOKUP(E21,三角堰の流量表!A$2:B$202,2,))</f>
        <v/>
      </c>
      <c r="G21" s="13"/>
      <c r="H21" s="13" t="str">
        <f t="shared" si="0"/>
        <v/>
      </c>
    </row>
    <row r="22" spans="1:8" ht="15.75" customHeight="1" x14ac:dyDescent="0.4">
      <c r="A22" s="13">
        <v>6</v>
      </c>
      <c r="B22" s="13"/>
      <c r="C22" s="13"/>
      <c r="D22" s="13"/>
      <c r="E22" s="13" t="str">
        <f t="shared" si="1"/>
        <v/>
      </c>
      <c r="F22" s="13" t="str">
        <f>IF(E22="","",VLOOKUP(E22,三角堰の流量表!A$2:B$202,2,))</f>
        <v/>
      </c>
      <c r="G22" s="13"/>
      <c r="H22" s="13" t="str">
        <f t="shared" si="0"/>
        <v/>
      </c>
    </row>
    <row r="23" spans="1:8" ht="15.75" customHeight="1" x14ac:dyDescent="0.4">
      <c r="A23" s="13">
        <v>7</v>
      </c>
      <c r="B23" s="13"/>
      <c r="C23" s="13"/>
      <c r="D23" s="13"/>
      <c r="E23" s="13" t="str">
        <f t="shared" si="1"/>
        <v/>
      </c>
      <c r="F23" s="13" t="str">
        <f>IF(E23="","",VLOOKUP(E23,三角堰の流量表!A$2:B$202,2,))</f>
        <v/>
      </c>
      <c r="G23" s="13"/>
      <c r="H23" s="13" t="str">
        <f t="shared" si="0"/>
        <v/>
      </c>
    </row>
    <row r="24" spans="1:8" ht="15.75" customHeight="1" x14ac:dyDescent="0.4">
      <c r="A24" s="13">
        <v>8</v>
      </c>
      <c r="B24" s="13"/>
      <c r="C24" s="13"/>
      <c r="D24" s="13"/>
      <c r="E24" s="13" t="str">
        <f>IF(B24&amp;C24&amp;D24="","",ROUND(AVERAGE(B24:D24),1))</f>
        <v/>
      </c>
      <c r="F24" s="13" t="str">
        <f>IF(E24="","",VLOOKUP(E24,三角堰の流量表!A$2:B$202,2,))</f>
        <v/>
      </c>
      <c r="G24" s="13"/>
      <c r="H24" s="13" t="str">
        <f t="shared" si="0"/>
        <v/>
      </c>
    </row>
    <row r="25" spans="1:8" ht="15.75" customHeight="1" x14ac:dyDescent="0.4">
      <c r="A25" s="13">
        <v>9</v>
      </c>
      <c r="B25" s="13"/>
      <c r="C25" s="13"/>
      <c r="D25" s="13"/>
      <c r="E25" s="13" t="str">
        <f>IF(B25&amp;C25&amp;D25="","",ROUND(AVERAGE(B25:D25),1))</f>
        <v/>
      </c>
      <c r="F25" s="13" t="str">
        <f>IF(E25="","",VLOOKUP(E25,三角堰の流量表!A$2:B$202,2,))</f>
        <v/>
      </c>
      <c r="G25" s="13"/>
      <c r="H25" s="13" t="str">
        <f t="shared" si="0"/>
        <v/>
      </c>
    </row>
    <row r="26" spans="1:8" ht="15.75" customHeight="1" x14ac:dyDescent="0.4">
      <c r="A26" s="13">
        <v>10</v>
      </c>
      <c r="B26" s="13"/>
      <c r="C26" s="13"/>
      <c r="D26" s="13"/>
      <c r="E26" s="13" t="str">
        <f t="shared" si="1"/>
        <v/>
      </c>
      <c r="F26" s="13" t="str">
        <f>IF(E26="","",VLOOKUP(E26,三角堰の流量表!A$2:B$202,2,))</f>
        <v/>
      </c>
      <c r="G26" s="13"/>
      <c r="H26" s="13" t="str">
        <f t="shared" si="0"/>
        <v/>
      </c>
    </row>
    <row r="27" spans="1:8" ht="15.75" customHeight="1" x14ac:dyDescent="0.4">
      <c r="A27" s="13">
        <v>11</v>
      </c>
      <c r="B27" s="13"/>
      <c r="C27" s="13"/>
      <c r="D27" s="13"/>
      <c r="E27" s="13" t="str">
        <f t="shared" si="1"/>
        <v/>
      </c>
      <c r="F27" s="13" t="str">
        <f>IF(E27="","",VLOOKUP(E27,三角堰の流量表!A$2:B$202,2,))</f>
        <v/>
      </c>
      <c r="G27" s="13"/>
      <c r="H27" s="13" t="str">
        <f t="shared" ref="H27:H47" si="2">IF(G27="","",F27*G27)</f>
        <v/>
      </c>
    </row>
    <row r="28" spans="1:8" ht="15.75" customHeight="1" x14ac:dyDescent="0.4">
      <c r="A28" s="13">
        <v>12</v>
      </c>
      <c r="B28" s="13"/>
      <c r="C28" s="13"/>
      <c r="D28" s="13"/>
      <c r="E28" s="13" t="str">
        <f t="shared" si="1"/>
        <v/>
      </c>
      <c r="F28" s="13" t="str">
        <f>IF(E28="","",VLOOKUP(E28,三角堰の流量表!A$2:B$202,2,))</f>
        <v/>
      </c>
      <c r="G28" s="13"/>
      <c r="H28" s="13" t="str">
        <f t="shared" si="2"/>
        <v/>
      </c>
    </row>
    <row r="29" spans="1:8" ht="15.75" customHeight="1" x14ac:dyDescent="0.4">
      <c r="A29" s="13">
        <v>13</v>
      </c>
      <c r="B29" s="13"/>
      <c r="C29" s="13"/>
      <c r="D29" s="13"/>
      <c r="E29" s="13" t="str">
        <f t="shared" si="1"/>
        <v/>
      </c>
      <c r="F29" s="13" t="str">
        <f>IF(E29="","",VLOOKUP(E29,三角堰の流量表!A$2:B$202,2,))</f>
        <v/>
      </c>
      <c r="G29" s="13"/>
      <c r="H29" s="13" t="str">
        <f t="shared" si="2"/>
        <v/>
      </c>
    </row>
    <row r="30" spans="1:8" ht="15.75" customHeight="1" x14ac:dyDescent="0.4">
      <c r="A30" s="13">
        <v>14</v>
      </c>
      <c r="B30" s="13"/>
      <c r="C30" s="13"/>
      <c r="D30" s="13"/>
      <c r="E30" s="13" t="str">
        <f t="shared" si="1"/>
        <v/>
      </c>
      <c r="F30" s="13" t="str">
        <f>IF(E30="","",VLOOKUP(E30,三角堰の流量表!A$2:B$202,2,))</f>
        <v/>
      </c>
      <c r="G30" s="13"/>
      <c r="H30" s="13" t="str">
        <f t="shared" si="2"/>
        <v/>
      </c>
    </row>
    <row r="31" spans="1:8" ht="15.75" customHeight="1" x14ac:dyDescent="0.4">
      <c r="A31" s="13">
        <v>15</v>
      </c>
      <c r="B31" s="13"/>
      <c r="C31" s="13"/>
      <c r="D31" s="13"/>
      <c r="E31" s="13" t="str">
        <f t="shared" si="1"/>
        <v/>
      </c>
      <c r="F31" s="13" t="str">
        <f>IF(E31="","",VLOOKUP(E31,三角堰の流量表!A$2:B$202,2,))</f>
        <v/>
      </c>
      <c r="G31" s="13"/>
      <c r="H31" s="13" t="str">
        <f t="shared" si="2"/>
        <v/>
      </c>
    </row>
    <row r="32" spans="1:8" ht="15.75" customHeight="1" x14ac:dyDescent="0.4">
      <c r="A32" s="13">
        <v>16</v>
      </c>
      <c r="B32" s="13"/>
      <c r="C32" s="13"/>
      <c r="D32" s="13"/>
      <c r="E32" s="13" t="str">
        <f t="shared" si="1"/>
        <v/>
      </c>
      <c r="F32" s="13" t="str">
        <f>IF(E32="","",VLOOKUP(E32,三角堰の流量表!A$2:B$202,2,))</f>
        <v/>
      </c>
      <c r="G32" s="13"/>
      <c r="H32" s="13" t="str">
        <f t="shared" si="2"/>
        <v/>
      </c>
    </row>
    <row r="33" spans="1:8" ht="15.75" customHeight="1" x14ac:dyDescent="0.4">
      <c r="A33" s="13">
        <v>17</v>
      </c>
      <c r="B33" s="13"/>
      <c r="C33" s="13"/>
      <c r="D33" s="13"/>
      <c r="E33" s="13" t="str">
        <f t="shared" si="1"/>
        <v/>
      </c>
      <c r="F33" s="13" t="str">
        <f>IF(E33="","",VLOOKUP(E33,三角堰の流量表!A$2:B$202,2,))</f>
        <v/>
      </c>
      <c r="G33" s="13"/>
      <c r="H33" s="13" t="str">
        <f t="shared" si="2"/>
        <v/>
      </c>
    </row>
    <row r="34" spans="1:8" ht="15.75" customHeight="1" x14ac:dyDescent="0.4">
      <c r="A34" s="13">
        <v>18</v>
      </c>
      <c r="B34" s="13"/>
      <c r="C34" s="13"/>
      <c r="D34" s="13"/>
      <c r="E34" s="13" t="str">
        <f t="shared" si="1"/>
        <v/>
      </c>
      <c r="F34" s="13" t="str">
        <f>IF(E34="","",VLOOKUP(E34,三角堰の流量表!A$2:B$202,2,))</f>
        <v/>
      </c>
      <c r="G34" s="13"/>
      <c r="H34" s="13" t="str">
        <f t="shared" si="2"/>
        <v/>
      </c>
    </row>
    <row r="35" spans="1:8" ht="15.75" customHeight="1" x14ac:dyDescent="0.4">
      <c r="A35" s="13">
        <v>19</v>
      </c>
      <c r="B35" s="13"/>
      <c r="C35" s="13"/>
      <c r="D35" s="13"/>
      <c r="E35" s="13" t="str">
        <f t="shared" si="1"/>
        <v/>
      </c>
      <c r="F35" s="13" t="str">
        <f>IF(E35="","",VLOOKUP(E35,三角堰の流量表!A$2:B$202,2,))</f>
        <v/>
      </c>
      <c r="G35" s="13"/>
      <c r="H35" s="13" t="str">
        <f t="shared" si="2"/>
        <v/>
      </c>
    </row>
    <row r="36" spans="1:8" ht="15.75" customHeight="1" x14ac:dyDescent="0.4">
      <c r="A36" s="13">
        <v>20</v>
      </c>
      <c r="B36" s="13"/>
      <c r="C36" s="13"/>
      <c r="D36" s="13"/>
      <c r="E36" s="13" t="str">
        <f t="shared" si="1"/>
        <v/>
      </c>
      <c r="F36" s="13" t="str">
        <f>IF(E36="","",VLOOKUP(E36,三角堰の流量表!A$2:B$202,2,))</f>
        <v/>
      </c>
      <c r="G36" s="13"/>
      <c r="H36" s="13" t="str">
        <f t="shared" si="2"/>
        <v/>
      </c>
    </row>
    <row r="37" spans="1:8" ht="15.75" customHeight="1" x14ac:dyDescent="0.4">
      <c r="A37" s="13">
        <v>21</v>
      </c>
      <c r="B37" s="13"/>
      <c r="C37" s="13"/>
      <c r="D37" s="13"/>
      <c r="E37" s="13" t="str">
        <f t="shared" si="1"/>
        <v/>
      </c>
      <c r="F37" s="13" t="str">
        <f>IF(E37="","",VLOOKUP(E37,三角堰の流量表!A$2:B$202,2,))</f>
        <v/>
      </c>
      <c r="G37" s="13"/>
      <c r="H37" s="13" t="str">
        <f>IF(G37="","",F37*G37)</f>
        <v/>
      </c>
    </row>
    <row r="38" spans="1:8" ht="15.75" customHeight="1" x14ac:dyDescent="0.4">
      <c r="A38" s="13">
        <v>22</v>
      </c>
      <c r="B38" s="13"/>
      <c r="C38" s="13"/>
      <c r="D38" s="13"/>
      <c r="E38" s="13" t="str">
        <f t="shared" si="1"/>
        <v/>
      </c>
      <c r="F38" s="13" t="str">
        <f>IF(E38="","",VLOOKUP(E38,三角堰の流量表!A$2:B$202,2,))</f>
        <v/>
      </c>
      <c r="G38" s="13"/>
      <c r="H38" s="13" t="str">
        <f t="shared" si="2"/>
        <v/>
      </c>
    </row>
    <row r="39" spans="1:8" ht="15.75" customHeight="1" x14ac:dyDescent="0.4">
      <c r="A39" s="13">
        <v>23</v>
      </c>
      <c r="B39" s="13"/>
      <c r="C39" s="13"/>
      <c r="D39" s="13"/>
      <c r="E39" s="13" t="str">
        <f t="shared" si="1"/>
        <v/>
      </c>
      <c r="F39" s="13" t="str">
        <f>IF(E39="","",VLOOKUP(E39,三角堰の流量表!A$2:B$202,2,))</f>
        <v/>
      </c>
      <c r="G39" s="13"/>
      <c r="H39" s="13" t="str">
        <f>IF(G39="","",F39*G39)</f>
        <v/>
      </c>
    </row>
    <row r="40" spans="1:8" ht="15.75" customHeight="1" x14ac:dyDescent="0.4">
      <c r="A40" s="13">
        <v>24</v>
      </c>
      <c r="B40" s="13"/>
      <c r="C40" s="13"/>
      <c r="D40" s="13"/>
      <c r="E40" s="13" t="str">
        <f t="shared" si="1"/>
        <v/>
      </c>
      <c r="F40" s="13" t="str">
        <f>IF(E40="","",VLOOKUP(E40,三角堰の流量表!A$2:B$202,2,))</f>
        <v/>
      </c>
      <c r="G40" s="13"/>
      <c r="H40" s="13" t="str">
        <f t="shared" si="2"/>
        <v/>
      </c>
    </row>
    <row r="41" spans="1:8" ht="15.75" customHeight="1" x14ac:dyDescent="0.4">
      <c r="A41" s="13">
        <v>25</v>
      </c>
      <c r="B41" s="13"/>
      <c r="C41" s="13"/>
      <c r="D41" s="13"/>
      <c r="E41" s="13" t="str">
        <f t="shared" si="1"/>
        <v/>
      </c>
      <c r="F41" s="13" t="str">
        <f>IF(E41="","",VLOOKUP(E41,三角堰の流量表!A$2:B$202,2,))</f>
        <v/>
      </c>
      <c r="G41" s="13"/>
      <c r="H41" s="13" t="str">
        <f t="shared" si="2"/>
        <v/>
      </c>
    </row>
    <row r="42" spans="1:8" ht="15.75" customHeight="1" x14ac:dyDescent="0.4">
      <c r="A42" s="13">
        <v>26</v>
      </c>
      <c r="B42" s="13"/>
      <c r="C42" s="13"/>
      <c r="D42" s="13"/>
      <c r="E42" s="13" t="str">
        <f t="shared" si="1"/>
        <v/>
      </c>
      <c r="F42" s="13" t="str">
        <f>IF(E42="","",VLOOKUP(E42,三角堰の流量表!A$2:B$202,2,))</f>
        <v/>
      </c>
      <c r="G42" s="13"/>
      <c r="H42" s="13" t="str">
        <f t="shared" si="2"/>
        <v/>
      </c>
    </row>
    <row r="43" spans="1:8" ht="15.75" customHeight="1" x14ac:dyDescent="0.4">
      <c r="A43" s="13">
        <v>27</v>
      </c>
      <c r="B43" s="13"/>
      <c r="C43" s="13"/>
      <c r="D43" s="13"/>
      <c r="E43" s="13" t="str">
        <f t="shared" si="1"/>
        <v/>
      </c>
      <c r="F43" s="13" t="str">
        <f>IF(E43="","",VLOOKUP(E43,三角堰の流量表!A$2:B$202,2,))</f>
        <v/>
      </c>
      <c r="G43" s="13"/>
      <c r="H43" s="13" t="str">
        <f t="shared" si="2"/>
        <v/>
      </c>
    </row>
    <row r="44" spans="1:8" ht="15.75" customHeight="1" x14ac:dyDescent="0.4">
      <c r="A44" s="13">
        <v>28</v>
      </c>
      <c r="B44" s="13"/>
      <c r="C44" s="13"/>
      <c r="D44" s="13"/>
      <c r="E44" s="13" t="str">
        <f t="shared" si="1"/>
        <v/>
      </c>
      <c r="F44" s="13" t="str">
        <f>IF(E44="","",VLOOKUP(E44,三角堰の流量表!A$2:B$202,2,))</f>
        <v/>
      </c>
      <c r="G44" s="13"/>
      <c r="H44" s="13" t="str">
        <f t="shared" si="2"/>
        <v/>
      </c>
    </row>
    <row r="45" spans="1:8" ht="15.75" customHeight="1" x14ac:dyDescent="0.4">
      <c r="A45" s="13">
        <v>29</v>
      </c>
      <c r="B45" s="13"/>
      <c r="C45" s="13"/>
      <c r="D45" s="13"/>
      <c r="E45" s="13" t="str">
        <f t="shared" si="1"/>
        <v/>
      </c>
      <c r="F45" s="13" t="str">
        <f>IF(E45="","",VLOOKUP(E45,三角堰の流量表!A$2:B$202,2,))</f>
        <v/>
      </c>
      <c r="G45" s="13"/>
      <c r="H45" s="13" t="str">
        <f>IF(G45="","",F45*G45)</f>
        <v/>
      </c>
    </row>
    <row r="46" spans="1:8" ht="15.75" customHeight="1" x14ac:dyDescent="0.4">
      <c r="A46" s="13">
        <v>30</v>
      </c>
      <c r="B46" s="13"/>
      <c r="C46" s="13"/>
      <c r="D46" s="13"/>
      <c r="E46" s="13" t="str">
        <f t="shared" si="1"/>
        <v/>
      </c>
      <c r="F46" s="13" t="str">
        <f>IF(E46="","",VLOOKUP(E46,三角堰の流量表!A$2:B$202,2,))</f>
        <v/>
      </c>
      <c r="G46" s="13"/>
      <c r="H46" s="13" t="str">
        <f t="shared" si="2"/>
        <v/>
      </c>
    </row>
    <row r="47" spans="1:8" ht="15.75" customHeight="1" x14ac:dyDescent="0.4">
      <c r="A47" s="13">
        <v>31</v>
      </c>
      <c r="B47" s="13"/>
      <c r="C47" s="13"/>
      <c r="D47" s="13"/>
      <c r="E47" s="13" t="str">
        <f t="shared" si="1"/>
        <v/>
      </c>
      <c r="F47" s="13" t="str">
        <f>IF(E47="","",VLOOKUP(E47,三角堰の流量表!A$2:B$202,2,))</f>
        <v/>
      </c>
      <c r="G47" s="13"/>
      <c r="H47" s="13" t="str">
        <f t="shared" si="2"/>
        <v/>
      </c>
    </row>
    <row r="48" spans="1:8" ht="15.75" customHeight="1" x14ac:dyDescent="0.4">
      <c r="A48" s="17" t="s">
        <v>16</v>
      </c>
      <c r="B48" s="17"/>
      <c r="C48" s="17"/>
      <c r="D48" s="17"/>
      <c r="E48" s="17"/>
      <c r="F48" s="17"/>
      <c r="G48" s="17"/>
      <c r="H48" s="3">
        <f>SUM(H17:H47)</f>
        <v>0</v>
      </c>
    </row>
    <row r="51" spans="2:8" x14ac:dyDescent="0.4">
      <c r="E51" s="5" t="s">
        <v>17</v>
      </c>
      <c r="F51" s="5"/>
      <c r="G51" s="5"/>
      <c r="H51" s="5"/>
    </row>
    <row r="52" spans="2:8" x14ac:dyDescent="0.4">
      <c r="B52" s="12"/>
      <c r="C52" s="12"/>
      <c r="D52" s="12"/>
      <c r="E52" s="12"/>
      <c r="F52" s="12"/>
      <c r="G52" s="12"/>
      <c r="H52" s="12"/>
    </row>
    <row r="53" spans="2:8" x14ac:dyDescent="0.4">
      <c r="B53" s="12"/>
      <c r="C53" s="12"/>
      <c r="D53" s="12"/>
      <c r="E53" s="12"/>
      <c r="F53" s="12"/>
      <c r="G53" s="12"/>
      <c r="H53" s="12"/>
    </row>
    <row r="54" spans="2:8" x14ac:dyDescent="0.4">
      <c r="B54" s="12"/>
      <c r="C54" s="12"/>
      <c r="D54" s="12"/>
      <c r="E54" s="12"/>
      <c r="F54" s="12"/>
      <c r="G54" s="12"/>
      <c r="H54" s="12"/>
    </row>
    <row r="55" spans="2:8" x14ac:dyDescent="0.4">
      <c r="B55" s="12"/>
      <c r="C55" s="12"/>
      <c r="D55" s="12"/>
      <c r="E55" s="12"/>
      <c r="F55" s="12"/>
      <c r="G55" s="12"/>
      <c r="H55" s="12"/>
    </row>
    <row r="56" spans="2:8" x14ac:dyDescent="0.4">
      <c r="B56" s="12"/>
      <c r="C56" s="12"/>
      <c r="D56" s="12"/>
      <c r="E56" s="12"/>
      <c r="F56" s="12"/>
      <c r="G56" s="12"/>
      <c r="H56" s="12"/>
    </row>
    <row r="57" spans="2:8" x14ac:dyDescent="0.4">
      <c r="B57" s="12"/>
      <c r="C57" s="12"/>
      <c r="D57" s="12"/>
      <c r="E57" s="12"/>
      <c r="F57" s="12"/>
      <c r="G57" s="12"/>
      <c r="H57" s="12"/>
    </row>
    <row r="58" spans="2:8" x14ac:dyDescent="0.4">
      <c r="B58" s="12"/>
      <c r="C58" s="12"/>
      <c r="D58" s="12"/>
      <c r="E58" s="12"/>
      <c r="F58" s="12"/>
      <c r="G58" s="12"/>
      <c r="H58" s="12"/>
    </row>
    <row r="59" spans="2:8" x14ac:dyDescent="0.4">
      <c r="B59" s="12"/>
      <c r="C59" s="12"/>
      <c r="D59" s="12"/>
      <c r="E59" s="12"/>
      <c r="F59" s="12"/>
      <c r="G59" s="12"/>
      <c r="H59" s="12"/>
    </row>
    <row r="60" spans="2:8" x14ac:dyDescent="0.4">
      <c r="B60" s="12"/>
      <c r="C60" s="12"/>
      <c r="D60" s="12"/>
      <c r="E60" s="12"/>
      <c r="F60" s="12"/>
      <c r="G60" s="12"/>
      <c r="H60" s="12"/>
    </row>
    <row r="61" spans="2:8" x14ac:dyDescent="0.4">
      <c r="B61" s="12"/>
      <c r="C61" s="12"/>
      <c r="D61" s="12"/>
      <c r="E61" s="12"/>
      <c r="F61" s="12"/>
      <c r="G61" s="12"/>
      <c r="H61" s="12"/>
    </row>
    <row r="62" spans="2:8" x14ac:dyDescent="0.4">
      <c r="B62" s="12"/>
      <c r="C62" s="12"/>
      <c r="D62" s="12"/>
      <c r="E62" s="12"/>
      <c r="F62" s="12"/>
      <c r="G62" s="12"/>
      <c r="H62" s="12"/>
    </row>
  </sheetData>
  <mergeCells count="9">
    <mergeCell ref="A48:G48"/>
    <mergeCell ref="A3:H3"/>
    <mergeCell ref="A15:A16"/>
    <mergeCell ref="B15:E15"/>
    <mergeCell ref="F15:F16"/>
    <mergeCell ref="G15:G16"/>
    <mergeCell ref="H15:H16"/>
    <mergeCell ref="A9:H9"/>
    <mergeCell ref="A10:H10"/>
  </mergeCells>
  <phoneticPr fontId="1"/>
  <pageMargins left="0.7" right="0.7" top="0.75" bottom="0.75" header="0.3" footer="0.3"/>
  <pageSetup paperSize="9" scale="81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zoomScaleNormal="100" zoomScaleSheetLayoutView="100" workbookViewId="0">
      <selection activeCell="H6" sqref="H6"/>
    </sheetView>
  </sheetViews>
  <sheetFormatPr defaultRowHeight="18.75" x14ac:dyDescent="0.4"/>
  <cols>
    <col min="1" max="8" width="11" customWidth="1"/>
    <col min="9" max="9" width="8" customWidth="1"/>
  </cols>
  <sheetData>
    <row r="1" spans="1:8" x14ac:dyDescent="0.4">
      <c r="H1" s="4" t="s">
        <v>25</v>
      </c>
    </row>
    <row r="3" spans="1:8" ht="30" x14ac:dyDescent="0.4">
      <c r="A3" s="18" t="s">
        <v>2</v>
      </c>
      <c r="B3" s="19"/>
      <c r="C3" s="19"/>
      <c r="D3" s="19"/>
      <c r="E3" s="19"/>
      <c r="F3" s="19"/>
      <c r="G3" s="19"/>
      <c r="H3" s="19"/>
    </row>
    <row r="5" spans="1:8" ht="22.5" customHeight="1" x14ac:dyDescent="0.4">
      <c r="D5" t="s">
        <v>3</v>
      </c>
      <c r="E5" s="5" t="s">
        <v>4</v>
      </c>
      <c r="F5" s="6"/>
      <c r="G5" s="6"/>
      <c r="H5" s="6"/>
    </row>
    <row r="6" spans="1:8" ht="37.5" x14ac:dyDescent="0.4">
      <c r="E6" s="7" t="s">
        <v>5</v>
      </c>
      <c r="F6" s="8"/>
      <c r="G6" s="8"/>
      <c r="H6" s="9"/>
    </row>
    <row r="7" spans="1:8" ht="20.25" customHeight="1" x14ac:dyDescent="0.4">
      <c r="E7" s="10" t="s">
        <v>6</v>
      </c>
      <c r="F7" s="10"/>
      <c r="G7" s="10" t="s">
        <v>7</v>
      </c>
      <c r="H7" s="10"/>
    </row>
    <row r="9" spans="1:8" x14ac:dyDescent="0.4">
      <c r="A9" s="23" t="s">
        <v>27</v>
      </c>
      <c r="B9" s="23"/>
      <c r="C9" s="23"/>
      <c r="D9" s="23"/>
      <c r="E9" s="23"/>
      <c r="F9" s="23"/>
      <c r="G9" s="23"/>
      <c r="H9" s="23"/>
    </row>
    <row r="10" spans="1:8" x14ac:dyDescent="0.4">
      <c r="A10" s="24" t="s">
        <v>18</v>
      </c>
      <c r="B10" s="24"/>
      <c r="C10" s="24"/>
      <c r="D10" s="24"/>
      <c r="E10" s="24"/>
      <c r="F10" s="24"/>
      <c r="G10" s="24"/>
      <c r="H10" s="24"/>
    </row>
    <row r="15" spans="1:8" ht="15.75" customHeight="1" x14ac:dyDescent="0.4">
      <c r="A15" s="17" t="s">
        <v>8</v>
      </c>
      <c r="B15" s="17" t="s">
        <v>24</v>
      </c>
      <c r="C15" s="17"/>
      <c r="D15" s="17"/>
      <c r="E15" s="17"/>
      <c r="F15" s="20" t="s">
        <v>9</v>
      </c>
      <c r="G15" s="20" t="s">
        <v>10</v>
      </c>
      <c r="H15" s="21" t="s">
        <v>11</v>
      </c>
    </row>
    <row r="16" spans="1:8" ht="15.75" customHeight="1" x14ac:dyDescent="0.4">
      <c r="A16" s="17"/>
      <c r="B16" s="13" t="s">
        <v>12</v>
      </c>
      <c r="C16" s="13" t="s">
        <v>13</v>
      </c>
      <c r="D16" s="13" t="s">
        <v>14</v>
      </c>
      <c r="E16" s="13" t="s">
        <v>15</v>
      </c>
      <c r="F16" s="20"/>
      <c r="G16" s="17"/>
      <c r="H16" s="22"/>
    </row>
    <row r="17" spans="1:8" ht="15.75" customHeight="1" x14ac:dyDescent="0.4">
      <c r="A17" s="13">
        <v>1</v>
      </c>
      <c r="B17" s="13"/>
      <c r="C17" s="13"/>
      <c r="D17" s="13"/>
      <c r="E17" s="14" t="str">
        <f>IF(B17&amp;C17&amp;D17="","",ROUND(AVERAGE(B17:D17),1))</f>
        <v/>
      </c>
      <c r="F17" s="13"/>
      <c r="G17" s="13"/>
      <c r="H17" s="13"/>
    </row>
    <row r="18" spans="1:8" ht="15.75" customHeight="1" x14ac:dyDescent="0.4">
      <c r="A18" s="13">
        <v>2</v>
      </c>
      <c r="B18" s="13"/>
      <c r="C18" s="13"/>
      <c r="D18" s="13"/>
      <c r="E18" s="14" t="str">
        <f t="shared" ref="E18:E47" si="0">IF(B18&amp;C18&amp;D18="","",ROUND(AVERAGE(B18:D18),1))</f>
        <v/>
      </c>
      <c r="F18" s="13"/>
      <c r="G18" s="13"/>
      <c r="H18" s="13"/>
    </row>
    <row r="19" spans="1:8" ht="15.75" customHeight="1" x14ac:dyDescent="0.4">
      <c r="A19" s="13">
        <v>3</v>
      </c>
      <c r="B19" s="13"/>
      <c r="C19" s="13"/>
      <c r="D19" s="13"/>
      <c r="E19" s="14" t="str">
        <f t="shared" si="0"/>
        <v/>
      </c>
      <c r="F19" s="13"/>
      <c r="G19" s="13"/>
      <c r="H19" s="13"/>
    </row>
    <row r="20" spans="1:8" ht="15.75" customHeight="1" x14ac:dyDescent="0.4">
      <c r="A20" s="13">
        <v>4</v>
      </c>
      <c r="B20" s="13"/>
      <c r="C20" s="13"/>
      <c r="D20" s="13"/>
      <c r="E20" s="14" t="str">
        <f t="shared" si="0"/>
        <v/>
      </c>
      <c r="F20" s="13"/>
      <c r="G20" s="13"/>
      <c r="H20" s="13"/>
    </row>
    <row r="21" spans="1:8" ht="15.75" customHeight="1" x14ac:dyDescent="0.4">
      <c r="A21" s="13">
        <v>5</v>
      </c>
      <c r="B21" s="13"/>
      <c r="C21" s="13"/>
      <c r="D21" s="13"/>
      <c r="E21" s="14" t="str">
        <f t="shared" si="0"/>
        <v/>
      </c>
      <c r="F21" s="13"/>
      <c r="G21" s="13"/>
      <c r="H21" s="13"/>
    </row>
    <row r="22" spans="1:8" ht="15.75" customHeight="1" x14ac:dyDescent="0.4">
      <c r="A22" s="13">
        <v>6</v>
      </c>
      <c r="B22" s="13"/>
      <c r="C22" s="13"/>
      <c r="D22" s="13"/>
      <c r="E22" s="14" t="str">
        <f t="shared" si="0"/>
        <v/>
      </c>
      <c r="F22" s="13"/>
      <c r="G22" s="13"/>
      <c r="H22" s="13"/>
    </row>
    <row r="23" spans="1:8" ht="15.75" customHeight="1" x14ac:dyDescent="0.4">
      <c r="A23" s="13">
        <v>7</v>
      </c>
      <c r="B23" s="13"/>
      <c r="C23" s="13"/>
      <c r="D23" s="13"/>
      <c r="E23" s="14" t="str">
        <f t="shared" si="0"/>
        <v/>
      </c>
      <c r="F23" s="13"/>
      <c r="G23" s="13"/>
      <c r="H23" s="13"/>
    </row>
    <row r="24" spans="1:8" ht="15.75" customHeight="1" x14ac:dyDescent="0.4">
      <c r="A24" s="13">
        <v>8</v>
      </c>
      <c r="B24" s="13"/>
      <c r="C24" s="13"/>
      <c r="D24" s="13"/>
      <c r="E24" s="14" t="str">
        <f>IF(B24&amp;C24&amp;D24="","",ROUND(AVERAGE(B24:D24),1))</f>
        <v/>
      </c>
      <c r="F24" s="13"/>
      <c r="G24" s="13"/>
      <c r="H24" s="13"/>
    </row>
    <row r="25" spans="1:8" ht="15.75" customHeight="1" x14ac:dyDescent="0.4">
      <c r="A25" s="13">
        <v>9</v>
      </c>
      <c r="B25" s="13"/>
      <c r="C25" s="13"/>
      <c r="D25" s="13"/>
      <c r="E25" s="14" t="str">
        <f>IF(B25&amp;C25&amp;D25="","",ROUND(AVERAGE(B25:D25),1))</f>
        <v/>
      </c>
      <c r="F25" s="13"/>
      <c r="G25" s="13"/>
      <c r="H25" s="13"/>
    </row>
    <row r="26" spans="1:8" ht="15.75" customHeight="1" x14ac:dyDescent="0.4">
      <c r="A26" s="13">
        <v>10</v>
      </c>
      <c r="B26" s="13"/>
      <c r="C26" s="13"/>
      <c r="D26" s="13"/>
      <c r="E26" s="14" t="str">
        <f t="shared" si="0"/>
        <v/>
      </c>
      <c r="F26" s="13"/>
      <c r="G26" s="13"/>
      <c r="H26" s="13"/>
    </row>
    <row r="27" spans="1:8" ht="15.75" customHeight="1" x14ac:dyDescent="0.4">
      <c r="A27" s="13">
        <v>11</v>
      </c>
      <c r="B27" s="13"/>
      <c r="C27" s="13"/>
      <c r="D27" s="13"/>
      <c r="E27" s="14" t="str">
        <f t="shared" si="0"/>
        <v/>
      </c>
      <c r="F27" s="13"/>
      <c r="G27" s="13"/>
      <c r="H27" s="13"/>
    </row>
    <row r="28" spans="1:8" ht="15.75" customHeight="1" x14ac:dyDescent="0.4">
      <c r="A28" s="13">
        <v>12</v>
      </c>
      <c r="B28" s="13"/>
      <c r="C28" s="13"/>
      <c r="D28" s="13"/>
      <c r="E28" s="14" t="str">
        <f t="shared" si="0"/>
        <v/>
      </c>
      <c r="F28" s="13"/>
      <c r="G28" s="13"/>
      <c r="H28" s="13"/>
    </row>
    <row r="29" spans="1:8" ht="15.75" customHeight="1" x14ac:dyDescent="0.4">
      <c r="A29" s="13">
        <v>13</v>
      </c>
      <c r="B29" s="13"/>
      <c r="C29" s="13"/>
      <c r="D29" s="13"/>
      <c r="E29" s="14" t="str">
        <f t="shared" si="0"/>
        <v/>
      </c>
      <c r="F29" s="13"/>
      <c r="G29" s="13"/>
      <c r="H29" s="13"/>
    </row>
    <row r="30" spans="1:8" ht="15.75" customHeight="1" x14ac:dyDescent="0.4">
      <c r="A30" s="13">
        <v>14</v>
      </c>
      <c r="B30" s="13"/>
      <c r="C30" s="13"/>
      <c r="D30" s="13"/>
      <c r="E30" s="14" t="str">
        <f t="shared" si="0"/>
        <v/>
      </c>
      <c r="F30" s="13"/>
      <c r="G30" s="13"/>
      <c r="H30" s="13"/>
    </row>
    <row r="31" spans="1:8" ht="15.75" customHeight="1" x14ac:dyDescent="0.4">
      <c r="A31" s="13">
        <v>15</v>
      </c>
      <c r="B31" s="13"/>
      <c r="C31" s="13"/>
      <c r="D31" s="13"/>
      <c r="E31" s="14" t="str">
        <f t="shared" si="0"/>
        <v/>
      </c>
      <c r="F31" s="13"/>
      <c r="G31" s="13"/>
      <c r="H31" s="13"/>
    </row>
    <row r="32" spans="1:8" ht="15.75" customHeight="1" x14ac:dyDescent="0.4">
      <c r="A32" s="13">
        <v>16</v>
      </c>
      <c r="B32" s="13"/>
      <c r="C32" s="13"/>
      <c r="D32" s="13"/>
      <c r="E32" s="14" t="str">
        <f t="shared" si="0"/>
        <v/>
      </c>
      <c r="F32" s="13"/>
      <c r="G32" s="13"/>
      <c r="H32" s="13"/>
    </row>
    <row r="33" spans="1:8" ht="15.75" customHeight="1" x14ac:dyDescent="0.4">
      <c r="A33" s="13">
        <v>17</v>
      </c>
      <c r="B33" s="13"/>
      <c r="C33" s="13"/>
      <c r="D33" s="13"/>
      <c r="E33" s="14" t="str">
        <f t="shared" si="0"/>
        <v/>
      </c>
      <c r="F33" s="13"/>
      <c r="G33" s="13"/>
      <c r="H33" s="13"/>
    </row>
    <row r="34" spans="1:8" ht="15.75" customHeight="1" x14ac:dyDescent="0.4">
      <c r="A34" s="13">
        <v>18</v>
      </c>
      <c r="B34" s="13"/>
      <c r="C34" s="13"/>
      <c r="D34" s="13"/>
      <c r="E34" s="14" t="str">
        <f t="shared" si="0"/>
        <v/>
      </c>
      <c r="F34" s="13"/>
      <c r="G34" s="13"/>
      <c r="H34" s="13"/>
    </row>
    <row r="35" spans="1:8" ht="15.75" customHeight="1" x14ac:dyDescent="0.4">
      <c r="A35" s="13">
        <v>19</v>
      </c>
      <c r="B35" s="13"/>
      <c r="C35" s="13"/>
      <c r="D35" s="13"/>
      <c r="E35" s="14" t="str">
        <f t="shared" si="0"/>
        <v/>
      </c>
      <c r="F35" s="13"/>
      <c r="G35" s="13"/>
      <c r="H35" s="13"/>
    </row>
    <row r="36" spans="1:8" ht="15.75" customHeight="1" x14ac:dyDescent="0.4">
      <c r="A36" s="13">
        <v>20</v>
      </c>
      <c r="B36" s="13"/>
      <c r="C36" s="13"/>
      <c r="D36" s="13"/>
      <c r="E36" s="14" t="str">
        <f t="shared" si="0"/>
        <v/>
      </c>
      <c r="F36" s="13"/>
      <c r="G36" s="13"/>
      <c r="H36" s="13"/>
    </row>
    <row r="37" spans="1:8" ht="15.75" customHeight="1" x14ac:dyDescent="0.4">
      <c r="A37" s="13">
        <v>21</v>
      </c>
      <c r="B37" s="13"/>
      <c r="C37" s="13"/>
      <c r="D37" s="13"/>
      <c r="E37" s="14" t="str">
        <f t="shared" si="0"/>
        <v/>
      </c>
      <c r="F37" s="13"/>
      <c r="G37" s="13"/>
      <c r="H37" s="13"/>
    </row>
    <row r="38" spans="1:8" ht="15.75" customHeight="1" x14ac:dyDescent="0.4">
      <c r="A38" s="13">
        <v>22</v>
      </c>
      <c r="B38" s="13"/>
      <c r="C38" s="13"/>
      <c r="D38" s="13"/>
      <c r="E38" s="14" t="str">
        <f t="shared" si="0"/>
        <v/>
      </c>
      <c r="F38" s="13"/>
      <c r="G38" s="13"/>
      <c r="H38" s="13"/>
    </row>
    <row r="39" spans="1:8" ht="15.75" customHeight="1" x14ac:dyDescent="0.4">
      <c r="A39" s="13">
        <v>23</v>
      </c>
      <c r="B39" s="13"/>
      <c r="C39" s="13"/>
      <c r="D39" s="13"/>
      <c r="E39" s="14" t="str">
        <f t="shared" si="0"/>
        <v/>
      </c>
      <c r="F39" s="13"/>
      <c r="G39" s="13"/>
      <c r="H39" s="13"/>
    </row>
    <row r="40" spans="1:8" ht="15.75" customHeight="1" x14ac:dyDescent="0.4">
      <c r="A40" s="13">
        <v>24</v>
      </c>
      <c r="B40" s="13"/>
      <c r="C40" s="13"/>
      <c r="D40" s="13"/>
      <c r="E40" s="14" t="str">
        <f t="shared" si="0"/>
        <v/>
      </c>
      <c r="F40" s="13"/>
      <c r="G40" s="13"/>
      <c r="H40" s="13"/>
    </row>
    <row r="41" spans="1:8" ht="15.75" customHeight="1" x14ac:dyDescent="0.4">
      <c r="A41" s="13">
        <v>25</v>
      </c>
      <c r="B41" s="13"/>
      <c r="C41" s="13"/>
      <c r="D41" s="13"/>
      <c r="E41" s="14" t="str">
        <f t="shared" si="0"/>
        <v/>
      </c>
      <c r="F41" s="13"/>
      <c r="G41" s="13"/>
      <c r="H41" s="13"/>
    </row>
    <row r="42" spans="1:8" ht="15.75" customHeight="1" x14ac:dyDescent="0.4">
      <c r="A42" s="13">
        <v>26</v>
      </c>
      <c r="B42" s="13"/>
      <c r="C42" s="13"/>
      <c r="D42" s="13"/>
      <c r="E42" s="14" t="str">
        <f t="shared" si="0"/>
        <v/>
      </c>
      <c r="F42" s="13"/>
      <c r="G42" s="13"/>
      <c r="H42" s="13"/>
    </row>
    <row r="43" spans="1:8" ht="15.75" customHeight="1" x14ac:dyDescent="0.4">
      <c r="A43" s="13">
        <v>27</v>
      </c>
      <c r="B43" s="13"/>
      <c r="C43" s="13"/>
      <c r="D43" s="13"/>
      <c r="E43" s="14" t="str">
        <f t="shared" si="0"/>
        <v/>
      </c>
      <c r="F43" s="13"/>
      <c r="G43" s="13"/>
      <c r="H43" s="13"/>
    </row>
    <row r="44" spans="1:8" ht="15.75" customHeight="1" x14ac:dyDescent="0.4">
      <c r="A44" s="13">
        <v>28</v>
      </c>
      <c r="B44" s="13"/>
      <c r="C44" s="13"/>
      <c r="D44" s="13"/>
      <c r="E44" s="14" t="str">
        <f t="shared" si="0"/>
        <v/>
      </c>
      <c r="F44" s="13"/>
      <c r="G44" s="13"/>
      <c r="H44" s="13"/>
    </row>
    <row r="45" spans="1:8" ht="15.75" customHeight="1" x14ac:dyDescent="0.4">
      <c r="A45" s="13">
        <v>29</v>
      </c>
      <c r="B45" s="13"/>
      <c r="C45" s="13"/>
      <c r="D45" s="13"/>
      <c r="E45" s="14" t="str">
        <f t="shared" si="0"/>
        <v/>
      </c>
      <c r="F45" s="13"/>
      <c r="G45" s="13"/>
      <c r="H45" s="13"/>
    </row>
    <row r="46" spans="1:8" ht="15.75" customHeight="1" x14ac:dyDescent="0.4">
      <c r="A46" s="13">
        <v>30</v>
      </c>
      <c r="B46" s="13"/>
      <c r="C46" s="13"/>
      <c r="D46" s="13"/>
      <c r="E46" s="14" t="str">
        <f t="shared" si="0"/>
        <v/>
      </c>
      <c r="F46" s="13"/>
      <c r="G46" s="13"/>
      <c r="H46" s="13"/>
    </row>
    <row r="47" spans="1:8" ht="15.75" customHeight="1" x14ac:dyDescent="0.4">
      <c r="A47" s="13">
        <v>31</v>
      </c>
      <c r="B47" s="13"/>
      <c r="C47" s="13"/>
      <c r="D47" s="13"/>
      <c r="E47" s="14" t="str">
        <f t="shared" si="0"/>
        <v/>
      </c>
      <c r="F47" s="13"/>
      <c r="G47" s="13"/>
      <c r="H47" s="13"/>
    </row>
    <row r="48" spans="1:8" ht="15.75" customHeight="1" x14ac:dyDescent="0.4">
      <c r="A48" s="17" t="s">
        <v>16</v>
      </c>
      <c r="B48" s="17"/>
      <c r="C48" s="17"/>
      <c r="D48" s="17"/>
      <c r="E48" s="17"/>
      <c r="F48" s="17"/>
      <c r="G48" s="17"/>
      <c r="H48" s="3">
        <f>SUM(H17:H47)</f>
        <v>0</v>
      </c>
    </row>
    <row r="51" spans="2:8" x14ac:dyDescent="0.4">
      <c r="E51" s="5" t="s">
        <v>17</v>
      </c>
      <c r="F51" s="5"/>
      <c r="G51" s="5"/>
      <c r="H51" s="5"/>
    </row>
    <row r="52" spans="2:8" x14ac:dyDescent="0.4">
      <c r="B52" s="12"/>
      <c r="C52" s="12"/>
      <c r="D52" s="12"/>
      <c r="E52" s="12"/>
      <c r="F52" s="12"/>
      <c r="G52" s="12"/>
      <c r="H52" s="12"/>
    </row>
    <row r="53" spans="2:8" x14ac:dyDescent="0.4">
      <c r="B53" s="12"/>
      <c r="C53" s="12"/>
      <c r="D53" s="12"/>
      <c r="E53" s="12"/>
      <c r="F53" s="12"/>
      <c r="G53" s="12"/>
      <c r="H53" s="12"/>
    </row>
    <row r="54" spans="2:8" x14ac:dyDescent="0.4">
      <c r="B54" s="12"/>
      <c r="C54" s="12"/>
      <c r="D54" s="12"/>
      <c r="E54" s="12"/>
      <c r="F54" s="12"/>
      <c r="G54" s="12"/>
      <c r="H54" s="12"/>
    </row>
    <row r="55" spans="2:8" x14ac:dyDescent="0.4">
      <c r="B55" s="12"/>
      <c r="C55" s="12"/>
      <c r="D55" s="12"/>
      <c r="E55" s="12"/>
      <c r="F55" s="12"/>
      <c r="G55" s="12"/>
      <c r="H55" s="12"/>
    </row>
    <row r="56" spans="2:8" x14ac:dyDescent="0.4">
      <c r="B56" s="12"/>
      <c r="C56" s="12"/>
      <c r="D56" s="12"/>
      <c r="E56" s="12"/>
      <c r="F56" s="12"/>
      <c r="G56" s="12"/>
      <c r="H56" s="12"/>
    </row>
    <row r="57" spans="2:8" x14ac:dyDescent="0.4">
      <c r="B57" s="12"/>
      <c r="C57" s="12"/>
      <c r="D57" s="12"/>
      <c r="E57" s="12"/>
      <c r="F57" s="12"/>
      <c r="G57" s="12"/>
      <c r="H57" s="12"/>
    </row>
    <row r="58" spans="2:8" x14ac:dyDescent="0.4">
      <c r="B58" s="12"/>
      <c r="C58" s="12"/>
      <c r="D58" s="12"/>
      <c r="E58" s="12"/>
      <c r="F58" s="12"/>
      <c r="G58" s="12"/>
      <c r="H58" s="12"/>
    </row>
    <row r="59" spans="2:8" x14ac:dyDescent="0.4">
      <c r="B59" s="12"/>
      <c r="C59" s="12"/>
      <c r="D59" s="12"/>
      <c r="E59" s="12"/>
      <c r="F59" s="12"/>
      <c r="G59" s="12"/>
      <c r="H59" s="12"/>
    </row>
    <row r="60" spans="2:8" x14ac:dyDescent="0.4">
      <c r="B60" s="12"/>
      <c r="C60" s="12"/>
      <c r="D60" s="12"/>
      <c r="E60" s="12"/>
      <c r="F60" s="12"/>
      <c r="G60" s="12"/>
      <c r="H60" s="12"/>
    </row>
    <row r="61" spans="2:8" x14ac:dyDescent="0.4">
      <c r="B61" s="12"/>
      <c r="C61" s="12"/>
      <c r="D61" s="12"/>
      <c r="E61" s="12"/>
      <c r="F61" s="12"/>
      <c r="G61" s="12"/>
      <c r="H61" s="12"/>
    </row>
    <row r="62" spans="2:8" x14ac:dyDescent="0.4">
      <c r="B62" s="12"/>
      <c r="C62" s="12"/>
      <c r="D62" s="12"/>
      <c r="E62" s="12"/>
      <c r="F62" s="12"/>
      <c r="G62" s="12"/>
      <c r="H62" s="12"/>
    </row>
  </sheetData>
  <mergeCells count="9">
    <mergeCell ref="A48:G48"/>
    <mergeCell ref="A3:H3"/>
    <mergeCell ref="A15:A16"/>
    <mergeCell ref="B15:E15"/>
    <mergeCell ref="F15:F16"/>
    <mergeCell ref="G15:G16"/>
    <mergeCell ref="H15:H16"/>
    <mergeCell ref="A9:H9"/>
    <mergeCell ref="A10:H10"/>
  </mergeCells>
  <phoneticPr fontId="1"/>
  <pageMargins left="0.7" right="0.7" top="0.75" bottom="0.75" header="0.3" footer="0.3"/>
  <pageSetup paperSize="9" scale="8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三角堰の流量表</vt:lpstr>
      <vt:lpstr>使用方法</vt:lpstr>
      <vt:lpstr>排水量報告書</vt:lpstr>
      <vt:lpstr>排水量報告書 (メーター等)</vt:lpstr>
      <vt:lpstr>三角堰の流量表!Print_Area</vt:lpstr>
      <vt:lpstr>排水量報告書!Print_Area</vt:lpstr>
      <vt:lpstr>'排水量報告書 (メーター等)'!Print_Area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西宮市上下水道局</dc:creator>
  <cp:lastModifiedBy>西宮市役所</cp:lastModifiedBy>
  <cp:lastPrinted>2021-02-08T08:30:15Z</cp:lastPrinted>
  <dcterms:created xsi:type="dcterms:W3CDTF">2019-03-19T23:58:59Z</dcterms:created>
  <dcterms:modified xsi:type="dcterms:W3CDTF">2021-11-30T08:25:05Z</dcterms:modified>
</cp:coreProperties>
</file>