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s09305\Nishinomiya City Dropbox\10501010環境企画課_2\36 再エネ・省エネ政策に資する機器等の設置助成\太陽光蓄電池補助金(R7～)\決裁\事業実施決裁\様式\様式一式\"/>
    </mc:Choice>
  </mc:AlternateContent>
  <xr:revisionPtr revIDLastSave="0" documentId="13_ncr:1_{96F54888-A5A6-4B83-82B3-509FFB529AC5}" xr6:coauthVersionLast="47" xr6:coauthVersionMax="47" xr10:uidLastSave="{00000000-0000-0000-0000-000000000000}"/>
  <bookViews>
    <workbookView xWindow="-28920" yWindow="-120" windowWidth="29040" windowHeight="15720" xr2:uid="{35C3EFF0-E7C6-41A0-B16C-E7B8C8D7B611}"/>
  </bookViews>
  <sheets>
    <sheet name="記入用" sheetId="1" r:id="rId1"/>
    <sheet name="記載例" sheetId="2" r:id="rId2"/>
  </sheets>
  <definedNames>
    <definedName name="_xlnm.Print_Area" localSheetId="1">記載例!$A$1:$AA$34</definedName>
    <definedName name="_xlnm.Print_Area" localSheetId="0">記入用!$A$1:$AA$34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22" i="2" l="1"/>
  <c r="S20" i="2"/>
  <c r="S17" i="2"/>
  <c r="S12" i="2"/>
  <c r="S13" i="2" s="1"/>
  <c r="S17" i="1"/>
  <c r="S20" i="1" s="1"/>
  <c r="S22" i="1" s="1"/>
  <c r="S12" i="1"/>
  <c r="S13" i="1" s="1"/>
  <c r="Q24" i="2" l="1"/>
  <c r="Q24" i="1"/>
</calcChain>
</file>

<file path=xl/sharedStrings.xml><?xml version="1.0" encoding="utf-8"?>
<sst xmlns="http://schemas.openxmlformats.org/spreadsheetml/2006/main" count="168" uniqueCount="72">
  <si>
    <t>申請者</t>
    <rPh sb="0" eb="3">
      <t>シンセイシャ</t>
    </rPh>
    <phoneticPr fontId="6"/>
  </si>
  <si>
    <t>連絡先</t>
    <rPh sb="0" eb="3">
      <t>レンラクサキ</t>
    </rPh>
    <phoneticPr fontId="6"/>
  </si>
  <si>
    <t>住所</t>
    <rPh sb="0" eb="2">
      <t>ジュウショ</t>
    </rPh>
    <phoneticPr fontId="6"/>
  </si>
  <si>
    <t>住宅の区分</t>
    <rPh sb="0" eb="2">
      <t>ジュウタク</t>
    </rPh>
    <rPh sb="3" eb="5">
      <t>クブン</t>
    </rPh>
    <phoneticPr fontId="6"/>
  </si>
  <si>
    <t>既存住宅（太陽光未設置の建売住宅を含む）</t>
    <rPh sb="0" eb="2">
      <t>キゾン</t>
    </rPh>
    <rPh sb="2" eb="4">
      <t>ジュウタク</t>
    </rPh>
    <rPh sb="5" eb="8">
      <t>タイヨウコウ</t>
    </rPh>
    <rPh sb="8" eb="11">
      <t>ミセッチ</t>
    </rPh>
    <rPh sb="12" eb="13">
      <t>タ</t>
    </rPh>
    <rPh sb="13" eb="14">
      <t>ウ</t>
    </rPh>
    <rPh sb="14" eb="16">
      <t>ジュウタク</t>
    </rPh>
    <rPh sb="17" eb="18">
      <t>フク</t>
    </rPh>
    <phoneticPr fontId="6"/>
  </si>
  <si>
    <t>新築住宅</t>
    <rPh sb="0" eb="2">
      <t>シンチク</t>
    </rPh>
    <rPh sb="2" eb="4">
      <t>ジュウタク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</si>
  <si>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</si>
  <si>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</si>
  <si>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</si>
  <si>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(B)</t>
    <phoneticPr fontId="6"/>
  </si>
  <si>
    <t>円</t>
    <rPh sb="0" eb="1">
      <t>エン</t>
    </rPh>
    <phoneticPr fontId="6"/>
  </si>
  <si>
    <t>余剰電力の売電有無</t>
    <rPh sb="0" eb="2">
      <t>ヨジョウ</t>
    </rPh>
    <rPh sb="2" eb="4">
      <t>デンリョク</t>
    </rPh>
    <rPh sb="5" eb="7">
      <t>バイデン</t>
    </rPh>
    <rPh sb="7" eb="9">
      <t>ウム</t>
    </rPh>
    <phoneticPr fontId="6"/>
  </si>
  <si>
    <t>有</t>
    <rPh sb="0" eb="1">
      <t>ア</t>
    </rPh>
    <phoneticPr fontId="6"/>
  </si>
  <si>
    <t>無</t>
    <rPh sb="0" eb="1">
      <t>ナ</t>
    </rPh>
    <phoneticPr fontId="6"/>
  </si>
  <si>
    <t>売電先（有の場合）</t>
    <rPh sb="0" eb="2">
      <t>バイデン</t>
    </rPh>
    <rPh sb="2" eb="3">
      <t>サキ</t>
    </rPh>
    <rPh sb="4" eb="5">
      <t>ア</t>
    </rPh>
    <rPh sb="6" eb="8">
      <t>バアイ</t>
    </rPh>
    <phoneticPr fontId="6"/>
  </si>
  <si>
    <t>定置用蓄電地</t>
    <rPh sb="0" eb="3">
      <t>テイチヨウ</t>
    </rPh>
    <rPh sb="3" eb="6">
      <t>チクデンチ</t>
    </rPh>
    <phoneticPr fontId="6"/>
  </si>
  <si>
    <t xml:space="preserve">蓄　電　容　量 </t>
    <phoneticPr fontId="6"/>
  </si>
  <si>
    <t>補助対象経費
（税抜き）</t>
    <rPh sb="0" eb="2">
      <t>ホジョ</t>
    </rPh>
    <rPh sb="2" eb="4">
      <t>タイショウ</t>
    </rPh>
    <rPh sb="4" eb="6">
      <t>ケイヒ</t>
    </rPh>
    <rPh sb="8" eb="10">
      <t>ゼイヌ</t>
    </rPh>
    <phoneticPr fontId="6"/>
  </si>
  <si>
    <t>(D)</t>
    <phoneticPr fontId="6"/>
  </si>
  <si>
    <t>(E)</t>
    <phoneticPr fontId="6"/>
  </si>
  <si>
    <t>価格/kWh</t>
    <rPh sb="0" eb="2">
      <t>カカク</t>
    </rPh>
    <phoneticPr fontId="6"/>
  </si>
  <si>
    <t>(F)</t>
    <phoneticPr fontId="6"/>
  </si>
  <si>
    <t>(G)</t>
    <phoneticPr fontId="6"/>
  </si>
  <si>
    <t>補助金交付申請額【　（Ｂ）＋（Ｇ）　】</t>
    <rPh sb="0" eb="3">
      <t>ホジョキン</t>
    </rPh>
    <rPh sb="3" eb="5">
      <t>コウフ</t>
    </rPh>
    <rPh sb="5" eb="8">
      <t>シンセイガク</t>
    </rPh>
    <phoneticPr fontId="6"/>
  </si>
  <si>
    <t>国の補助金等の
利用状況</t>
    <rPh sb="0" eb="1">
      <t>クニ</t>
    </rPh>
    <rPh sb="2" eb="4">
      <t>ホジョ</t>
    </rPh>
    <rPh sb="4" eb="5">
      <t>キン</t>
    </rPh>
    <rPh sb="5" eb="6">
      <t>トウ</t>
    </rPh>
    <rPh sb="8" eb="10">
      <t>リヨウ</t>
    </rPh>
    <rPh sb="10" eb="12">
      <t>ジョウキョウ</t>
    </rPh>
    <phoneticPr fontId="6"/>
  </si>
  <si>
    <t>利 用 有 無</t>
    <rPh sb="0" eb="1">
      <t>リ</t>
    </rPh>
    <rPh sb="2" eb="3">
      <t>ヨウ</t>
    </rPh>
    <rPh sb="4" eb="5">
      <t>ユウ</t>
    </rPh>
    <rPh sb="6" eb="7">
      <t>ム</t>
    </rPh>
    <phoneticPr fontId="6"/>
  </si>
  <si>
    <t>状　況
（有の場合）</t>
    <rPh sb="0" eb="1">
      <t>ジョウ</t>
    </rPh>
    <rPh sb="2" eb="3">
      <t>キョウ</t>
    </rPh>
    <rPh sb="5" eb="6">
      <t>ア</t>
    </rPh>
    <rPh sb="7" eb="9">
      <t>バアイ</t>
    </rPh>
    <phoneticPr fontId="6"/>
  </si>
  <si>
    <t>補 助 金 名
（有の場合）</t>
    <rPh sb="0" eb="1">
      <t>ホ</t>
    </rPh>
    <rPh sb="2" eb="3">
      <t>スケ</t>
    </rPh>
    <rPh sb="4" eb="5">
      <t>カネ</t>
    </rPh>
    <rPh sb="6" eb="7">
      <t>メイ</t>
    </rPh>
    <rPh sb="9" eb="10">
      <t>ア</t>
    </rPh>
    <rPh sb="11" eb="13">
      <t>バアイ</t>
    </rPh>
    <phoneticPr fontId="6"/>
  </si>
  <si>
    <t>その他の場合記載</t>
    <rPh sb="2" eb="3">
      <t>タ</t>
    </rPh>
    <rPh sb="4" eb="6">
      <t>バアイ</t>
    </rPh>
    <rPh sb="6" eb="8">
      <t>キサイ</t>
    </rPh>
    <phoneticPr fontId="6"/>
  </si>
  <si>
    <t>確 認 事 項
（有の場合）</t>
    <rPh sb="0" eb="1">
      <t>アキラ</t>
    </rPh>
    <rPh sb="2" eb="3">
      <t>ニン</t>
    </rPh>
    <rPh sb="4" eb="5">
      <t>コト</t>
    </rPh>
    <rPh sb="6" eb="7">
      <t>コウ</t>
    </rPh>
    <rPh sb="9" eb="10">
      <t>ア</t>
    </rPh>
    <rPh sb="11" eb="13">
      <t>バアイ</t>
    </rPh>
    <phoneticPr fontId="6"/>
  </si>
  <si>
    <t>事業者名</t>
    <rPh sb="0" eb="3">
      <t>ジギョウシャ</t>
    </rPh>
    <rPh sb="3" eb="4">
      <t>メイ</t>
    </rPh>
    <phoneticPr fontId="6"/>
  </si>
  <si>
    <t>所在地</t>
    <rPh sb="0" eb="3">
      <t>ショザイチ</t>
    </rPh>
    <phoneticPr fontId="6"/>
  </si>
  <si>
    <t>責任者名</t>
    <rPh sb="0" eb="3">
      <t>セキニンシャ</t>
    </rPh>
    <rPh sb="3" eb="4">
      <t>メイ</t>
    </rPh>
    <phoneticPr fontId="6"/>
  </si>
  <si>
    <t>担当者</t>
    <rPh sb="0" eb="3">
      <t>タントウシャ</t>
    </rPh>
    <phoneticPr fontId="6"/>
  </si>
  <si>
    <t>電話番号</t>
    <rPh sb="0" eb="2">
      <t>デンワ</t>
    </rPh>
    <rPh sb="2" eb="4">
      <t>バンゴウ</t>
    </rPh>
    <phoneticPr fontId="6"/>
  </si>
  <si>
    <t>設置内容</t>
    <rPh sb="0" eb="2">
      <t>セッチ</t>
    </rPh>
    <rPh sb="2" eb="4">
      <t>ナイヨウ</t>
    </rPh>
    <phoneticPr fontId="6"/>
  </si>
  <si>
    <t>既設（増設の場合は卒FITの証明が必要）</t>
    <rPh sb="0" eb="2">
      <t>キセツ</t>
    </rPh>
    <rPh sb="3" eb="5">
      <t>ゾウセツ</t>
    </rPh>
    <rPh sb="6" eb="8">
      <t>バアイ</t>
    </rPh>
    <rPh sb="9" eb="10">
      <t>ソツ</t>
    </rPh>
    <rPh sb="14" eb="16">
      <t>ショウメイ</t>
    </rPh>
    <rPh sb="17" eb="19">
      <t>ヒツヨウ</t>
    </rPh>
    <phoneticPr fontId="6"/>
  </si>
  <si>
    <t>新設</t>
    <rPh sb="0" eb="2">
      <t>シンセツ</t>
    </rPh>
    <phoneticPr fontId="6"/>
  </si>
  <si>
    <t>メールアドレス</t>
  </si>
  <si>
    <t>施行業者</t>
    <rPh sb="0" eb="2">
      <t>セコウ</t>
    </rPh>
    <rPh sb="2" eb="4">
      <t>ギョウシャ</t>
    </rPh>
    <phoneticPr fontId="6"/>
  </si>
  <si>
    <t>採用出力</t>
    <rPh sb="0" eb="2">
      <t>サイヨウ</t>
    </rPh>
    <rPh sb="2" eb="4">
      <t>シュツリョク</t>
    </rPh>
    <phoneticPr fontId="6"/>
  </si>
  <si>
    <t>設置台数</t>
    <phoneticPr fontId="2"/>
  </si>
  <si>
    <t>kWh</t>
    <phoneticPr fontId="2"/>
  </si>
  <si>
    <t>台</t>
    <rPh sb="0" eb="1">
      <t>ダイ</t>
    </rPh>
    <phoneticPr fontId="2"/>
  </si>
  <si>
    <t>太陽光発電
設備</t>
    <rPh sb="0" eb="3">
      <t>タイヨウコウ</t>
    </rPh>
    <rPh sb="3" eb="5">
      <t>ハツデン</t>
    </rPh>
    <rPh sb="6" eb="8">
      <t>セツビ</t>
    </rPh>
    <phoneticPr fontId="6"/>
  </si>
  <si>
    <t>設備の設置
場所</t>
    <phoneticPr fontId="6"/>
  </si>
  <si>
    <t>パワーコンディショナー合計出力</t>
    <phoneticPr fontId="2"/>
  </si>
  <si>
    <t>太陽光パネル
合計出力</t>
    <phoneticPr fontId="2"/>
  </si>
  <si>
    <t>kW</t>
    <phoneticPr fontId="2"/>
  </si>
  <si>
    <t>（A）</t>
    <phoneticPr fontId="2"/>
  </si>
  <si>
    <t>１台当たりの
蓄電容量</t>
    <phoneticPr fontId="6"/>
  </si>
  <si>
    <t>(C)</t>
    <phoneticPr fontId="2"/>
  </si>
  <si>
    <t>設備費</t>
    <phoneticPr fontId="2"/>
  </si>
  <si>
    <t>工事費</t>
    <phoneticPr fontId="2"/>
  </si>
  <si>
    <t>｛(D)＋(E)｝÷（C）</t>
    <phoneticPr fontId="2"/>
  </si>
  <si>
    <t>別添様式３（第11条関係）</t>
    <rPh sb="0" eb="2">
      <t>ベッテン</t>
    </rPh>
    <rPh sb="2" eb="4">
      <t>ヨウシキ</t>
    </rPh>
    <rPh sb="6" eb="7">
      <t>ダイ</t>
    </rPh>
    <rPh sb="9" eb="10">
      <t>ジョウ</t>
    </rPh>
    <rPh sb="10" eb="12">
      <t>カンケイ</t>
    </rPh>
    <phoneticPr fontId="2"/>
  </si>
  <si>
    <t>自家消費型住宅用太陽光発電設備等導入実績報告書</t>
    <rPh sb="18" eb="20">
      <t>ジッセキ</t>
    </rPh>
    <rPh sb="20" eb="23">
      <t>ホウコクショ</t>
    </rPh>
    <phoneticPr fontId="2"/>
  </si>
  <si>
    <t>完了日</t>
    <rPh sb="0" eb="2">
      <t>カンリョウ</t>
    </rPh>
    <phoneticPr fontId="6"/>
  </si>
  <si>
    <t>着工日</t>
    <rPh sb="0" eb="2">
      <t>チャッコウ</t>
    </rPh>
    <phoneticPr fontId="6"/>
  </si>
  <si>
    <t>事業実施日</t>
    <rPh sb="0" eb="2">
      <t>ジギョウ</t>
    </rPh>
    <rPh sb="2" eb="5">
      <t>ジッシビ</t>
    </rPh>
    <phoneticPr fontId="6"/>
  </si>
  <si>
    <t>国の太陽光発電設備等への補助金の交付は受けていません。</t>
    <phoneticPr fontId="6"/>
  </si>
  <si>
    <t>FIT制度利用について</t>
    <rPh sb="3" eb="5">
      <t>セイド</t>
    </rPh>
    <rPh sb="5" eb="7">
      <t>リヨウ</t>
    </rPh>
    <phoneticPr fontId="2"/>
  </si>
  <si>
    <t>確認事項</t>
    <rPh sb="0" eb="2">
      <t>カクニン</t>
    </rPh>
    <rPh sb="2" eb="4">
      <t>ジコウ</t>
    </rPh>
    <phoneticPr fontId="2"/>
  </si>
  <si>
    <t>補 助 金 の 額【(A)×70,000円】</t>
    <rPh sb="0" eb="1">
      <t>ホ</t>
    </rPh>
    <rPh sb="2" eb="3">
      <t>スケ</t>
    </rPh>
    <rPh sb="4" eb="5">
      <t>カネ</t>
    </rPh>
    <rPh sb="8" eb="9">
      <t>ガク</t>
    </rPh>
    <rPh sb="20" eb="21">
      <t>エン</t>
    </rPh>
    <phoneticPr fontId="6"/>
  </si>
  <si>
    <t>補 助 金 の 額【(F)×1/3×(C)】</t>
    <rPh sb="0" eb="1">
      <t>ホ</t>
    </rPh>
    <rPh sb="2" eb="3">
      <t>スケ</t>
    </rPh>
    <rPh sb="4" eb="5">
      <t>カネ</t>
    </rPh>
    <rPh sb="8" eb="9">
      <t>ガク</t>
    </rPh>
    <phoneticPr fontId="6"/>
  </si>
  <si>
    <t>　　FIT制度による売電は行っていません。</t>
    <rPh sb="5" eb="7">
      <t>セイド</t>
    </rPh>
    <rPh sb="10" eb="12">
      <t>バイデン</t>
    </rPh>
    <rPh sb="13" eb="14">
      <t>オコナ</t>
    </rPh>
    <phoneticPr fontId="2"/>
  </si>
  <si>
    <t>　採用出力が5kWhを超える場合は
　【5×70,000円】</t>
    <rPh sb="1" eb="3">
      <t>サイヨウ</t>
    </rPh>
    <rPh sb="3" eb="5">
      <t>シュツリョク</t>
    </rPh>
    <rPh sb="11" eb="12">
      <t>コ</t>
    </rPh>
    <rPh sb="14" eb="16">
      <t>バアイ</t>
    </rPh>
    <phoneticPr fontId="6"/>
  </si>
  <si>
    <t>〇〇　〇〇</t>
    <phoneticPr fontId="2"/>
  </si>
  <si>
    <t>〇〇〇-〇〇〇〇-〇〇〇〇</t>
    <phoneticPr fontId="2"/>
  </si>
  <si>
    <t>〒〇〇〇-〇〇〇〇　〇〇市（町）〇〇〇</t>
    <rPh sb="12" eb="13">
      <t>シ</t>
    </rPh>
    <rPh sb="14" eb="15">
      <t>マチ</t>
    </rPh>
    <phoneticPr fontId="2"/>
  </si>
  <si>
    <t>名前</t>
    <rPh sb="0" eb="2">
      <t>ナマエ</t>
    </rPh>
    <phoneticPr fontId="6"/>
  </si>
  <si>
    <t>補 助 金 の 額【(F)×1/3×(C)】
※ただし、(C)が5.0kWhを超える場合は5.0kWhで計算
（千円未満切り捨て)</t>
    <rPh sb="0" eb="1">
      <t>ホ</t>
    </rPh>
    <rPh sb="2" eb="3">
      <t>スケ</t>
    </rPh>
    <rPh sb="4" eb="5">
      <t>カネ</t>
    </rPh>
    <rPh sb="8" eb="9">
      <t>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</si>
</sst>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[Red]\-#,##0.0"/>
    <numFmt numFmtId="178" formatCode="0_);[Red]\(0\)"/>
    <numFmt numFmtId="179" formatCode="0.0_ "/>
    <numFmt numFmtId="180" formatCode="0.0_);[Red]\(0.0\)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178" fontId="5" fillId="0" borderId="4" xfId="1" applyNumberFormat="1" applyFont="1" applyBorder="1" applyAlignment="1" applyProtection="1">
      <alignment vertical="center"/>
      <protection locked="0"/>
    </xf>
    <xf numFmtId="178" fontId="5" fillId="2" borderId="4" xfId="1" applyNumberFormat="1" applyFont="1" applyFill="1" applyBorder="1" applyAlignment="1" applyProtection="1">
      <alignment horizontal="center" vertical="center"/>
      <protection locked="0"/>
    </xf>
    <xf numFmtId="177" fontId="5" fillId="0" borderId="4" xfId="1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2" borderId="5" xfId="0" applyFont="1" applyFill="1" applyBorder="1">
      <alignment vertical="center"/>
    </xf>
    <xf numFmtId="0" fontId="7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2" borderId="1" xfId="0" applyFont="1" applyFill="1" applyBorder="1" applyAlignment="1">
      <alignment horizontal="distributed" vertical="center"/>
    </xf>
    <xf numFmtId="0" fontId="5" fillId="0" borderId="1" xfId="0" applyFont="1" applyBorder="1" applyProtection="1">
      <alignment vertical="center"/>
      <protection locked="0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2" borderId="2" xfId="0" applyFont="1" applyFill="1" applyBorder="1" applyAlignment="1">
      <alignment horizontal="distributed" vertical="center" wrapText="1"/>
    </xf>
    <xf numFmtId="0" fontId="5" fillId="0" borderId="4" xfId="0" applyFont="1" applyBorder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 shrinkToFit="1"/>
    </xf>
    <xf numFmtId="179" fontId="5" fillId="2" borderId="3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5" fillId="2" borderId="13" xfId="0" applyFont="1" applyFill="1" applyBorder="1">
      <alignment vertical="center"/>
    </xf>
    <xf numFmtId="38" fontId="5" fillId="2" borderId="6" xfId="1" applyFont="1" applyFill="1" applyBorder="1" applyAlignment="1" applyProtection="1">
      <alignment horizontal="right" vertical="center"/>
      <protection hidden="1"/>
    </xf>
    <xf numFmtId="38" fontId="5" fillId="2" borderId="11" xfId="1" applyFont="1" applyFill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179" fontId="9" fillId="0" borderId="5" xfId="0" applyNumberFormat="1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7" fontId="9" fillId="0" borderId="2" xfId="1" applyNumberFormat="1" applyFont="1" applyFill="1" applyBorder="1" applyAlignment="1" applyProtection="1">
      <alignment horizontal="center" vertical="center"/>
      <protection locked="0"/>
    </xf>
    <xf numFmtId="177" fontId="9" fillId="0" borderId="3" xfId="1" applyNumberFormat="1" applyFont="1" applyFill="1" applyBorder="1" applyAlignment="1" applyProtection="1">
      <alignment horizontal="center" vertical="center"/>
      <protection locked="0"/>
    </xf>
    <xf numFmtId="178" fontId="9" fillId="0" borderId="2" xfId="1" applyNumberFormat="1" applyFont="1" applyBorder="1" applyAlignment="1" applyProtection="1">
      <alignment horizontal="center" vertical="center"/>
      <protection locked="0"/>
    </xf>
    <xf numFmtId="178" fontId="9" fillId="0" borderId="3" xfId="1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8" fontId="5" fillId="2" borderId="4" xfId="1" applyFont="1" applyFill="1" applyBorder="1" applyAlignment="1" applyProtection="1">
      <alignment vertical="center" wrapText="1"/>
      <protection hidden="1"/>
    </xf>
    <xf numFmtId="38" fontId="5" fillId="2" borderId="1" xfId="1" applyFont="1" applyFill="1" applyBorder="1" applyAlignment="1" applyProtection="1">
      <alignment vertical="center"/>
      <protection hidden="1"/>
    </xf>
    <xf numFmtId="38" fontId="5" fillId="2" borderId="2" xfId="1" applyFont="1" applyFill="1" applyBorder="1" applyAlignment="1" applyProtection="1">
      <alignment vertical="center"/>
      <protection hidden="1"/>
    </xf>
    <xf numFmtId="38" fontId="5" fillId="2" borderId="4" xfId="1" applyFont="1" applyFill="1" applyBorder="1" applyAlignment="1" applyProtection="1">
      <alignment vertical="center"/>
      <protection hidden="1"/>
    </xf>
    <xf numFmtId="0" fontId="5" fillId="2" borderId="11" xfId="0" applyFont="1" applyFill="1" applyBorder="1" applyAlignment="1">
      <alignment horizontal="center" vertical="center"/>
    </xf>
    <xf numFmtId="38" fontId="5" fillId="2" borderId="1" xfId="0" applyNumberFormat="1" applyFont="1" applyFill="1" applyBorder="1" applyProtection="1">
      <alignment vertical="center"/>
      <protection hidden="1"/>
    </xf>
    <xf numFmtId="0" fontId="5" fillId="2" borderId="1" xfId="0" applyFont="1" applyFill="1" applyBorder="1" applyProtection="1">
      <alignment vertical="center"/>
      <protection hidden="1"/>
    </xf>
    <xf numFmtId="0" fontId="5" fillId="2" borderId="2" xfId="0" applyFont="1" applyFill="1" applyBorder="1" applyProtection="1">
      <alignment vertical="center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9" fillId="0" borderId="4" xfId="0" applyNumberFormat="1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38" fontId="5" fillId="2" borderId="7" xfId="1" applyFont="1" applyFill="1" applyBorder="1" applyAlignment="1" applyProtection="1">
      <alignment vertical="center"/>
      <protection hidden="1"/>
    </xf>
    <xf numFmtId="38" fontId="5" fillId="2" borderId="9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/>
      <protection hidden="1"/>
    </xf>
    <xf numFmtId="0" fontId="7" fillId="2" borderId="2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0" fontId="7" fillId="0" borderId="2" xfId="2" applyFont="1" applyBorder="1" applyAlignment="1" applyProtection="1">
      <alignment horizontal="center" vertical="center" shrinkToFit="1"/>
      <protection locked="0"/>
    </xf>
    <xf numFmtId="0" fontId="7" fillId="0" borderId="3" xfId="2" applyFont="1" applyBorder="1" applyAlignment="1" applyProtection="1">
      <alignment horizontal="center" vertical="center" shrinkToFit="1"/>
      <protection locked="0"/>
    </xf>
    <xf numFmtId="0" fontId="7" fillId="0" borderId="4" xfId="2" applyFont="1" applyBorder="1" applyAlignment="1" applyProtection="1">
      <alignment horizontal="center" vertical="center" shrinkToFit="1"/>
      <protection locked="0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18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9" fillId="0" borderId="3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</cellXfs>
  <cellStyles count="4">
    <cellStyle name="桁区切り" xfId="1" builtinId="6"/>
    <cellStyle name="桁区切り 2" xfId="3" xr:uid="{00000000-0005-0000-0000-000031000000}"/>
    <cellStyle name="標準" xfId="0" builtinId="0"/>
    <cellStyle name="標準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</xdr:row>
          <xdr:rowOff>30480</xdr:rowOff>
        </xdr:from>
        <xdr:to>
          <xdr:col>6</xdr:col>
          <xdr:colOff>15240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</xdr:colOff>
          <xdr:row>7</xdr:row>
          <xdr:rowOff>30480</xdr:rowOff>
        </xdr:from>
        <xdr:to>
          <xdr:col>20</xdr:col>
          <xdr:colOff>22860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24</xdr:row>
          <xdr:rowOff>53340</xdr:rowOff>
        </xdr:from>
        <xdr:to>
          <xdr:col>12</xdr:col>
          <xdr:colOff>68580</xdr:colOff>
          <xdr:row>24</xdr:row>
          <xdr:rowOff>335280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24</xdr:row>
          <xdr:rowOff>53340</xdr:rowOff>
        </xdr:from>
        <xdr:to>
          <xdr:col>14</xdr:col>
          <xdr:colOff>68580</xdr:colOff>
          <xdr:row>24</xdr:row>
          <xdr:rowOff>335280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27</xdr:row>
          <xdr:rowOff>53340</xdr:rowOff>
        </xdr:from>
        <xdr:to>
          <xdr:col>12</xdr:col>
          <xdr:colOff>68580</xdr:colOff>
          <xdr:row>27</xdr:row>
          <xdr:rowOff>335280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14</xdr:row>
          <xdr:rowOff>53340</xdr:rowOff>
        </xdr:from>
        <xdr:to>
          <xdr:col>12</xdr:col>
          <xdr:colOff>68580</xdr:colOff>
          <xdr:row>14</xdr:row>
          <xdr:rowOff>327660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14</xdr:row>
          <xdr:rowOff>53340</xdr:rowOff>
        </xdr:from>
        <xdr:to>
          <xdr:col>14</xdr:col>
          <xdr:colOff>68580</xdr:colOff>
          <xdr:row>14</xdr:row>
          <xdr:rowOff>327660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8</xdr:row>
          <xdr:rowOff>30480</xdr:rowOff>
        </xdr:from>
        <xdr:to>
          <xdr:col>6</xdr:col>
          <xdr:colOff>15240</xdr:colOff>
          <xdr:row>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</xdr:colOff>
          <xdr:row>8</xdr:row>
          <xdr:rowOff>30480</xdr:rowOff>
        </xdr:from>
        <xdr:to>
          <xdr:col>20</xdr:col>
          <xdr:colOff>22860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63500</xdr:colOff>
      <xdr:row>13</xdr:row>
      <xdr:rowOff>44450</xdr:rowOff>
    </xdr:from>
    <xdr:to>
      <xdr:col>14</xdr:col>
      <xdr:colOff>197827</xdr:colOff>
      <xdr:row>13</xdr:row>
      <xdr:rowOff>317500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69865" y="6155104"/>
          <a:ext cx="2061308" cy="2730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32</xdr:row>
          <xdr:rowOff>259080</xdr:rowOff>
        </xdr:from>
        <xdr:to>
          <xdr:col>12</xdr:col>
          <xdr:colOff>30480</xdr:colOff>
          <xdr:row>34</xdr:row>
          <xdr:rowOff>15240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</xdr:row>
          <xdr:rowOff>30480</xdr:rowOff>
        </xdr:from>
        <xdr:to>
          <xdr:col>6</xdr:col>
          <xdr:colOff>15240</xdr:colOff>
          <xdr:row>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</xdr:colOff>
          <xdr:row>7</xdr:row>
          <xdr:rowOff>30480</xdr:rowOff>
        </xdr:from>
        <xdr:to>
          <xdr:col>20</xdr:col>
          <xdr:colOff>22860</xdr:colOff>
          <xdr:row>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24</xdr:row>
          <xdr:rowOff>53340</xdr:rowOff>
        </xdr:from>
        <xdr:to>
          <xdr:col>12</xdr:col>
          <xdr:colOff>68580</xdr:colOff>
          <xdr:row>24</xdr:row>
          <xdr:rowOff>335280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24</xdr:row>
          <xdr:rowOff>53340</xdr:rowOff>
        </xdr:from>
        <xdr:to>
          <xdr:col>14</xdr:col>
          <xdr:colOff>68580</xdr:colOff>
          <xdr:row>24</xdr:row>
          <xdr:rowOff>335280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27</xdr:row>
          <xdr:rowOff>53340</xdr:rowOff>
        </xdr:from>
        <xdr:to>
          <xdr:col>12</xdr:col>
          <xdr:colOff>68580</xdr:colOff>
          <xdr:row>27</xdr:row>
          <xdr:rowOff>335280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14</xdr:row>
          <xdr:rowOff>53340</xdr:rowOff>
        </xdr:from>
        <xdr:to>
          <xdr:col>12</xdr:col>
          <xdr:colOff>68580</xdr:colOff>
          <xdr:row>14</xdr:row>
          <xdr:rowOff>327660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14</xdr:row>
          <xdr:rowOff>53340</xdr:rowOff>
        </xdr:from>
        <xdr:to>
          <xdr:col>14</xdr:col>
          <xdr:colOff>68580</xdr:colOff>
          <xdr:row>14</xdr:row>
          <xdr:rowOff>327660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8</xdr:row>
          <xdr:rowOff>30480</xdr:rowOff>
        </xdr:from>
        <xdr:to>
          <xdr:col>6</xdr:col>
          <xdr:colOff>15240</xdr:colOff>
          <xdr:row>9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</xdr:colOff>
          <xdr:row>8</xdr:row>
          <xdr:rowOff>30480</xdr:rowOff>
        </xdr:from>
        <xdr:to>
          <xdr:col>20</xdr:col>
          <xdr:colOff>22860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63500</xdr:colOff>
      <xdr:row>13</xdr:row>
      <xdr:rowOff>44450</xdr:rowOff>
    </xdr:from>
    <xdr:to>
      <xdr:col>14</xdr:col>
      <xdr:colOff>197827</xdr:colOff>
      <xdr:row>13</xdr:row>
      <xdr:rowOff>317500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934D7CD-AF4B-4771-95AC-387C89E637CD}"/>
            </a:ext>
          </a:extLst>
        </xdr:cNvPr>
        <xdr:cNvSpPr/>
      </xdr:nvSpPr>
      <xdr:spPr>
        <a:xfrm>
          <a:off x="1181100" y="3638550"/>
          <a:ext cx="2077427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32</xdr:row>
          <xdr:rowOff>259080</xdr:rowOff>
        </xdr:from>
        <xdr:to>
          <xdr:col>12</xdr:col>
          <xdr:colOff>30480</xdr:colOff>
          <xdr:row>34</xdr:row>
          <xdr:rowOff>15240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146538</xdr:colOff>
      <xdr:row>7</xdr:row>
      <xdr:rowOff>14654</xdr:rowOff>
    </xdr:from>
    <xdr:to>
      <xdr:col>27</xdr:col>
      <xdr:colOff>1</xdr:colOff>
      <xdr:row>7</xdr:row>
      <xdr:rowOff>260596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B2C21BB-4214-470B-BB30-94D99BC0CCCB}"/>
            </a:ext>
          </a:extLst>
        </xdr:cNvPr>
        <xdr:cNvSpPr/>
      </xdr:nvSpPr>
      <xdr:spPr>
        <a:xfrm>
          <a:off x="5231423" y="1721827"/>
          <a:ext cx="974482" cy="245942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該当する方に✓</a:t>
          </a:r>
        </a:p>
      </xdr:txBody>
    </xdr:sp>
    <xdr:clientData/>
  </xdr:twoCellAnchor>
  <xdr:twoCellAnchor>
    <xdr:from>
      <xdr:col>23</xdr:col>
      <xdr:colOff>128710</xdr:colOff>
      <xdr:row>8</xdr:row>
      <xdr:rowOff>11479</xdr:rowOff>
    </xdr:from>
    <xdr:to>
      <xdr:col>26</xdr:col>
      <xdr:colOff>431314</xdr:colOff>
      <xdr:row>8</xdr:row>
      <xdr:rowOff>257421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28F1181-FEDE-4519-8C10-DB4FD73CFA38}"/>
            </a:ext>
          </a:extLst>
        </xdr:cNvPr>
        <xdr:cNvSpPr/>
      </xdr:nvSpPr>
      <xdr:spPr>
        <a:xfrm>
          <a:off x="5213595" y="2026383"/>
          <a:ext cx="984007" cy="245942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該当する方に✓</a:t>
          </a:r>
        </a:p>
      </xdr:txBody>
    </xdr:sp>
    <xdr:clientData/>
  </xdr:twoCellAnchor>
  <xdr:twoCellAnchor>
    <xdr:from>
      <xdr:col>1</xdr:col>
      <xdr:colOff>978</xdr:colOff>
      <xdr:row>10</xdr:row>
      <xdr:rowOff>977</xdr:rowOff>
    </xdr:from>
    <xdr:to>
      <xdr:col>10</xdr:col>
      <xdr:colOff>41764</xdr:colOff>
      <xdr:row>10</xdr:row>
      <xdr:rowOff>192210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89049A5-1F04-4D6A-879D-EE9EFB275952}"/>
            </a:ext>
          </a:extLst>
        </xdr:cNvPr>
        <xdr:cNvSpPr/>
      </xdr:nvSpPr>
      <xdr:spPr>
        <a:xfrm>
          <a:off x="198805" y="2667977"/>
          <a:ext cx="1967767" cy="191233"/>
        </a:xfrm>
        <a:prstGeom prst="wedgeRoundRectCallout">
          <a:avLst>
            <a:gd name="adj1" fmla="val 52415"/>
            <a:gd name="adj2" fmla="val -5102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契約締結日、着工予定日のいずれか早い方</a:t>
          </a:r>
        </a:p>
      </xdr:txBody>
    </xdr:sp>
    <xdr:clientData/>
  </xdr:twoCellAnchor>
  <xdr:twoCellAnchor>
    <xdr:from>
      <xdr:col>16</xdr:col>
      <xdr:colOff>132863</xdr:colOff>
      <xdr:row>10</xdr:row>
      <xdr:rowOff>8304</xdr:rowOff>
    </xdr:from>
    <xdr:to>
      <xdr:col>19</xdr:col>
      <xdr:colOff>250093</xdr:colOff>
      <xdr:row>10</xdr:row>
      <xdr:rowOff>209062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DB9FB6C-0115-44DD-A70E-5A927C9F2F5C}"/>
            </a:ext>
          </a:extLst>
        </xdr:cNvPr>
        <xdr:cNvSpPr/>
      </xdr:nvSpPr>
      <xdr:spPr>
        <a:xfrm>
          <a:off x="3620478" y="2675304"/>
          <a:ext cx="754673" cy="200758"/>
        </a:xfrm>
        <a:prstGeom prst="wedgeRoundRectCallout">
          <a:avLst>
            <a:gd name="adj1" fmla="val 52415"/>
            <a:gd name="adj2" fmla="val -5102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工事完了日</a:t>
          </a:r>
        </a:p>
      </xdr:txBody>
    </xdr:sp>
    <xdr:clientData/>
  </xdr:twoCellAnchor>
  <xdr:twoCellAnchor>
    <xdr:from>
      <xdr:col>27</xdr:col>
      <xdr:colOff>80596</xdr:colOff>
      <xdr:row>23</xdr:row>
      <xdr:rowOff>21980</xdr:rowOff>
    </xdr:from>
    <xdr:to>
      <xdr:col>29</xdr:col>
      <xdr:colOff>61790</xdr:colOff>
      <xdr:row>23</xdr:row>
      <xdr:rowOff>271097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493FD877-C7F9-4E55-B43C-216F9902268A}"/>
            </a:ext>
          </a:extLst>
        </xdr:cNvPr>
        <xdr:cNvSpPr/>
      </xdr:nvSpPr>
      <xdr:spPr>
        <a:xfrm>
          <a:off x="6286500" y="6601557"/>
          <a:ext cx="926367" cy="249117"/>
        </a:xfrm>
        <a:prstGeom prst="wedgeRoundRectCallout">
          <a:avLst>
            <a:gd name="adj1" fmla="val -61742"/>
            <a:gd name="adj2" fmla="val 104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最大</a:t>
          </a:r>
          <a:r>
            <a:rPr kumimoji="1" lang="en-US" altLang="ja-JP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585,000</a:t>
          </a:r>
          <a:r>
            <a:rPr kumimoji="1" lang="ja-JP" altLang="en-US" sz="800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6F4D2-F779-41AC-8C1D-7B95A9CDA1F4}">
  <dimension ref="B1:AA56"/>
  <sheetViews>
    <sheetView tabSelected="1" view="pageBreakPreview" zoomScale="130" zoomScaleNormal="145" zoomScaleSheetLayoutView="130" workbookViewId="0">
      <selection activeCell="M28" sqref="M28"/>
    </sheetView>
  </sheetViews>
  <sheetFormatPr defaultColWidth="9" defaultRowHeight="13.2" x14ac:dyDescent="0.2"/>
  <cols>
    <col min="1" max="1" width="2.59765625" style="1" customWidth="1"/>
    <col min="2" max="5" width="3" style="1" customWidth="1"/>
    <col min="6" max="6" width="3.69921875" style="1" customWidth="1"/>
    <col min="7" max="9" width="2.19921875" style="1" customWidth="1"/>
    <col min="10" max="18" width="3" style="1" customWidth="1"/>
    <col min="19" max="19" width="2.296875" style="1" customWidth="1"/>
    <col min="20" max="20" width="3.59765625" style="1" customWidth="1"/>
    <col min="21" max="26" width="3" style="1" customWidth="1"/>
    <col min="27" max="27" width="5.69921875" style="1" customWidth="1"/>
    <col min="28" max="28" width="3.296875" style="1" customWidth="1"/>
    <col min="29" max="16384" width="9" style="1"/>
  </cols>
  <sheetData>
    <row r="1" spans="2:27" ht="18" customHeight="1" x14ac:dyDescent="0.2">
      <c r="B1" s="1" t="s">
        <v>55</v>
      </c>
    </row>
    <row r="2" spans="2:27" ht="10.5" customHeight="1" x14ac:dyDescent="0.2"/>
    <row r="3" spans="2:27" ht="14.25" customHeight="1" x14ac:dyDescent="0.2">
      <c r="B3" s="67" t="s">
        <v>56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pans="2:27" ht="10.5" customHeight="1" x14ac:dyDescent="0.2"/>
    <row r="5" spans="2:27" ht="27" customHeight="1" x14ac:dyDescent="0.2">
      <c r="B5" s="22" t="s">
        <v>0</v>
      </c>
      <c r="C5" s="22"/>
      <c r="D5" s="22"/>
      <c r="E5" s="22"/>
      <c r="F5" s="22" t="s">
        <v>70</v>
      </c>
      <c r="G5" s="22"/>
      <c r="H5" s="22"/>
      <c r="I5" s="22"/>
      <c r="J5" s="23"/>
      <c r="K5" s="23"/>
      <c r="L5" s="23"/>
      <c r="M5" s="23"/>
      <c r="N5" s="23"/>
      <c r="O5" s="23"/>
      <c r="P5" s="23"/>
      <c r="Q5" s="22" t="s">
        <v>1</v>
      </c>
      <c r="R5" s="22"/>
      <c r="S5" s="22"/>
      <c r="T5" s="22"/>
      <c r="U5" s="23"/>
      <c r="V5" s="23"/>
      <c r="W5" s="23"/>
      <c r="X5" s="23"/>
      <c r="Y5" s="23"/>
      <c r="Z5" s="23"/>
      <c r="AA5" s="23"/>
    </row>
    <row r="6" spans="2:27" ht="27" customHeight="1" x14ac:dyDescent="0.2">
      <c r="B6" s="22"/>
      <c r="C6" s="22"/>
      <c r="D6" s="22"/>
      <c r="E6" s="22"/>
      <c r="F6" s="22" t="s">
        <v>2</v>
      </c>
      <c r="G6" s="22"/>
      <c r="H6" s="22"/>
      <c r="I6" s="22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2:27" ht="27" customHeight="1" x14ac:dyDescent="0.2">
      <c r="B7" s="28" t="s">
        <v>45</v>
      </c>
      <c r="C7" s="25"/>
      <c r="D7" s="25"/>
      <c r="E7" s="25"/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9"/>
    </row>
    <row r="8" spans="2:27" ht="24" customHeight="1" x14ac:dyDescent="0.2">
      <c r="B8" s="24" t="s">
        <v>3</v>
      </c>
      <c r="C8" s="25"/>
      <c r="D8" s="25"/>
      <c r="E8" s="25"/>
      <c r="F8" s="2"/>
      <c r="G8" s="30" t="s">
        <v>4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"/>
      <c r="U8" s="31" t="s">
        <v>5</v>
      </c>
      <c r="V8" s="31"/>
      <c r="W8" s="31"/>
      <c r="X8" s="31"/>
      <c r="Y8" s="31"/>
      <c r="Z8" s="31"/>
      <c r="AA8" s="32"/>
    </row>
    <row r="9" spans="2:27" ht="24" customHeight="1" x14ac:dyDescent="0.2">
      <c r="B9" s="24" t="s">
        <v>35</v>
      </c>
      <c r="C9" s="25"/>
      <c r="D9" s="25"/>
      <c r="E9" s="25"/>
      <c r="F9" s="2"/>
      <c r="G9" s="30" t="s">
        <v>36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"/>
      <c r="U9" s="31" t="s">
        <v>37</v>
      </c>
      <c r="V9" s="31"/>
      <c r="W9" s="31"/>
      <c r="X9" s="31"/>
      <c r="Y9" s="31"/>
      <c r="Z9" s="31"/>
      <c r="AA9" s="32"/>
    </row>
    <row r="10" spans="2:27" ht="27" customHeight="1" x14ac:dyDescent="0.2">
      <c r="B10" s="22" t="s">
        <v>59</v>
      </c>
      <c r="C10" s="22"/>
      <c r="D10" s="22"/>
      <c r="E10" s="22"/>
      <c r="F10" s="24" t="s">
        <v>58</v>
      </c>
      <c r="G10" s="25"/>
      <c r="H10" s="25"/>
      <c r="I10" s="25"/>
      <c r="J10" s="26"/>
      <c r="K10" s="27"/>
      <c r="L10" s="4" t="s">
        <v>6</v>
      </c>
      <c r="M10" s="5"/>
      <c r="N10" s="4" t="s">
        <v>7</v>
      </c>
      <c r="O10" s="5"/>
      <c r="P10" s="6" t="s">
        <v>8</v>
      </c>
      <c r="Q10" s="24" t="s">
        <v>57</v>
      </c>
      <c r="R10" s="25"/>
      <c r="S10" s="25"/>
      <c r="T10" s="25"/>
      <c r="U10" s="26"/>
      <c r="V10" s="27"/>
      <c r="W10" s="4" t="s">
        <v>6</v>
      </c>
      <c r="X10" s="5"/>
      <c r="Y10" s="4" t="s">
        <v>7</v>
      </c>
      <c r="Z10" s="5"/>
      <c r="AA10" s="6" t="s">
        <v>8</v>
      </c>
    </row>
    <row r="11" spans="2:27" ht="30.75" customHeight="1" x14ac:dyDescent="0.2">
      <c r="B11" s="56" t="s">
        <v>44</v>
      </c>
      <c r="C11" s="57"/>
      <c r="D11" s="57"/>
      <c r="E11" s="57"/>
      <c r="F11" s="39" t="s">
        <v>47</v>
      </c>
      <c r="G11" s="42"/>
      <c r="H11" s="42"/>
      <c r="I11" s="42"/>
      <c r="J11" s="42"/>
      <c r="K11" s="42"/>
      <c r="L11" s="39" t="s">
        <v>46</v>
      </c>
      <c r="M11" s="40"/>
      <c r="N11" s="40"/>
      <c r="O11" s="40"/>
      <c r="P11" s="41"/>
      <c r="Q11" s="33" t="s">
        <v>40</v>
      </c>
      <c r="R11" s="34"/>
      <c r="S11" s="34"/>
      <c r="T11" s="34"/>
      <c r="U11" s="34"/>
      <c r="V11" s="34"/>
      <c r="W11" s="34"/>
      <c r="X11" s="34"/>
      <c r="Y11" s="34"/>
      <c r="Z11" s="34"/>
      <c r="AA11" s="35"/>
    </row>
    <row r="12" spans="2:27" ht="25.5" customHeight="1" x14ac:dyDescent="0.2">
      <c r="B12" s="58"/>
      <c r="C12" s="59"/>
      <c r="D12" s="59"/>
      <c r="E12" s="59"/>
      <c r="F12" s="62"/>
      <c r="G12" s="63"/>
      <c r="H12" s="63"/>
      <c r="I12" s="63"/>
      <c r="J12" s="63"/>
      <c r="K12" s="18" t="s">
        <v>48</v>
      </c>
      <c r="L12" s="62"/>
      <c r="M12" s="63"/>
      <c r="N12" s="63"/>
      <c r="O12" s="63"/>
      <c r="P12" s="18" t="s">
        <v>48</v>
      </c>
      <c r="Q12" s="36" t="s">
        <v>49</v>
      </c>
      <c r="R12" s="37"/>
      <c r="S12" s="38">
        <f>MIN(ROUNDDOWN(F12,0),ROUNDDOWN(L12,0))</f>
        <v>0</v>
      </c>
      <c r="T12" s="38"/>
      <c r="U12" s="38"/>
      <c r="V12" s="38"/>
      <c r="W12" s="38"/>
      <c r="X12" s="38"/>
      <c r="Y12" s="38"/>
      <c r="Z12" s="38"/>
      <c r="AA12" s="8" t="s">
        <v>48</v>
      </c>
    </row>
    <row r="13" spans="2:27" ht="17.25" customHeight="1" x14ac:dyDescent="0.2">
      <c r="B13" s="58"/>
      <c r="C13" s="59"/>
      <c r="D13" s="59"/>
      <c r="E13" s="59"/>
      <c r="F13" s="19" t="s">
        <v>63</v>
      </c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51" t="s">
        <v>9</v>
      </c>
      <c r="R13" s="52"/>
      <c r="S13" s="46">
        <f>IF(S12&lt;=5,70000*S12,70000*5)</f>
        <v>0</v>
      </c>
      <c r="T13" s="46"/>
      <c r="U13" s="46"/>
      <c r="V13" s="46"/>
      <c r="W13" s="46"/>
      <c r="X13" s="46"/>
      <c r="Y13" s="46"/>
      <c r="Z13" s="46"/>
      <c r="AA13" s="35" t="s">
        <v>10</v>
      </c>
    </row>
    <row r="14" spans="2:27" ht="26.25" customHeight="1" x14ac:dyDescent="0.2">
      <c r="B14" s="58"/>
      <c r="C14" s="59"/>
      <c r="D14" s="59"/>
      <c r="E14" s="59"/>
      <c r="F14" s="44" t="s">
        <v>66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53"/>
      <c r="R14" s="54"/>
      <c r="S14" s="47"/>
      <c r="T14" s="47"/>
      <c r="U14" s="47"/>
      <c r="V14" s="47"/>
      <c r="W14" s="47"/>
      <c r="X14" s="47"/>
      <c r="Y14" s="47"/>
      <c r="Z14" s="47"/>
      <c r="AA14" s="90"/>
    </row>
    <row r="15" spans="2:27" ht="27" customHeight="1" x14ac:dyDescent="0.2">
      <c r="B15" s="60"/>
      <c r="C15" s="61"/>
      <c r="D15" s="61"/>
      <c r="E15" s="61"/>
      <c r="F15" s="64" t="s">
        <v>11</v>
      </c>
      <c r="G15" s="65"/>
      <c r="H15" s="65"/>
      <c r="I15" s="65"/>
      <c r="J15" s="65"/>
      <c r="K15" s="66"/>
      <c r="L15" s="10"/>
      <c r="M15" s="3" t="s">
        <v>12</v>
      </c>
      <c r="N15" s="3"/>
      <c r="O15" s="3" t="s">
        <v>13</v>
      </c>
      <c r="P15" s="3"/>
      <c r="Q15" s="55" t="s">
        <v>14</v>
      </c>
      <c r="R15" s="55"/>
      <c r="S15" s="55"/>
      <c r="T15" s="55"/>
      <c r="U15" s="48"/>
      <c r="V15" s="49"/>
      <c r="W15" s="49"/>
      <c r="X15" s="49"/>
      <c r="Y15" s="49"/>
      <c r="Z15" s="49"/>
      <c r="AA15" s="50"/>
    </row>
    <row r="16" spans="2:27" ht="27" customHeight="1" x14ac:dyDescent="0.2">
      <c r="B16" s="22" t="s">
        <v>15</v>
      </c>
      <c r="C16" s="22"/>
      <c r="D16" s="22"/>
      <c r="E16" s="22"/>
      <c r="F16" s="39" t="s">
        <v>50</v>
      </c>
      <c r="G16" s="40"/>
      <c r="H16" s="40"/>
      <c r="I16" s="40"/>
      <c r="J16" s="40"/>
      <c r="K16" s="41"/>
      <c r="L16" s="42" t="s">
        <v>41</v>
      </c>
      <c r="M16" s="42"/>
      <c r="N16" s="42"/>
      <c r="O16" s="42"/>
      <c r="P16" s="43"/>
      <c r="Q16" s="54" t="s">
        <v>16</v>
      </c>
      <c r="R16" s="42"/>
      <c r="S16" s="42"/>
      <c r="T16" s="42"/>
      <c r="U16" s="42"/>
      <c r="V16" s="42"/>
      <c r="W16" s="42"/>
      <c r="X16" s="42"/>
      <c r="Y16" s="42"/>
      <c r="Z16" s="42"/>
      <c r="AA16" s="43"/>
    </row>
    <row r="17" spans="2:27" ht="27" customHeight="1" x14ac:dyDescent="0.2">
      <c r="B17" s="22"/>
      <c r="C17" s="22"/>
      <c r="D17" s="22"/>
      <c r="E17" s="22"/>
      <c r="F17" s="86"/>
      <c r="G17" s="87"/>
      <c r="H17" s="87"/>
      <c r="I17" s="87"/>
      <c r="J17" s="87"/>
      <c r="K17" s="14" t="s">
        <v>42</v>
      </c>
      <c r="L17" s="88"/>
      <c r="M17" s="89"/>
      <c r="N17" s="89"/>
      <c r="O17" s="89"/>
      <c r="P17" s="12" t="s">
        <v>43</v>
      </c>
      <c r="Q17" s="144" t="s">
        <v>51</v>
      </c>
      <c r="R17" s="145"/>
      <c r="S17" s="143">
        <f>F17*L17</f>
        <v>0</v>
      </c>
      <c r="T17" s="143"/>
      <c r="U17" s="143"/>
      <c r="V17" s="143"/>
      <c r="W17" s="143"/>
      <c r="X17" s="143"/>
      <c r="Y17" s="143"/>
      <c r="Z17" s="143"/>
      <c r="AA17" s="13" t="s">
        <v>42</v>
      </c>
    </row>
    <row r="18" spans="2:27" ht="27" customHeight="1" x14ac:dyDescent="0.2">
      <c r="B18" s="22"/>
      <c r="C18" s="22"/>
      <c r="D18" s="22"/>
      <c r="E18" s="22"/>
      <c r="F18" s="99" t="s">
        <v>17</v>
      </c>
      <c r="G18" s="100"/>
      <c r="H18" s="100"/>
      <c r="I18" s="100"/>
      <c r="J18" s="100"/>
      <c r="K18" s="100"/>
      <c r="L18" s="54" t="s">
        <v>52</v>
      </c>
      <c r="M18" s="42"/>
      <c r="N18" s="42"/>
      <c r="O18" s="42"/>
      <c r="P18" s="43"/>
      <c r="Q18" s="111" t="s">
        <v>18</v>
      </c>
      <c r="R18" s="112"/>
      <c r="S18" s="113"/>
      <c r="T18" s="114"/>
      <c r="U18" s="114"/>
      <c r="V18" s="114"/>
      <c r="W18" s="114"/>
      <c r="X18" s="114"/>
      <c r="Y18" s="114"/>
      <c r="Z18" s="115"/>
      <c r="AA18" s="7" t="s">
        <v>10</v>
      </c>
    </row>
    <row r="19" spans="2:27" ht="27" customHeight="1" x14ac:dyDescent="0.2">
      <c r="B19" s="22"/>
      <c r="C19" s="22"/>
      <c r="D19" s="22"/>
      <c r="E19" s="22"/>
      <c r="F19" s="101"/>
      <c r="G19" s="102"/>
      <c r="H19" s="102"/>
      <c r="I19" s="102"/>
      <c r="J19" s="102"/>
      <c r="K19" s="102"/>
      <c r="L19" s="54" t="s">
        <v>53</v>
      </c>
      <c r="M19" s="42"/>
      <c r="N19" s="42"/>
      <c r="O19" s="42"/>
      <c r="P19" s="43"/>
      <c r="Q19" s="111" t="s">
        <v>19</v>
      </c>
      <c r="R19" s="112"/>
      <c r="S19" s="113"/>
      <c r="T19" s="114"/>
      <c r="U19" s="114"/>
      <c r="V19" s="114"/>
      <c r="W19" s="114"/>
      <c r="X19" s="114"/>
      <c r="Y19" s="114"/>
      <c r="Z19" s="115"/>
      <c r="AA19" s="7" t="s">
        <v>10</v>
      </c>
    </row>
    <row r="20" spans="2:27" ht="18" customHeight="1" x14ac:dyDescent="0.2">
      <c r="B20" s="22"/>
      <c r="C20" s="22"/>
      <c r="D20" s="22"/>
      <c r="E20" s="22"/>
      <c r="F20" s="33" t="s">
        <v>20</v>
      </c>
      <c r="G20" s="34"/>
      <c r="H20" s="34"/>
      <c r="I20" s="34"/>
      <c r="J20" s="34"/>
      <c r="K20" s="34"/>
      <c r="L20" s="33" t="s">
        <v>54</v>
      </c>
      <c r="M20" s="34"/>
      <c r="N20" s="34"/>
      <c r="O20" s="34"/>
      <c r="P20" s="35"/>
      <c r="Q20" s="53" t="s">
        <v>21</v>
      </c>
      <c r="R20" s="54"/>
      <c r="S20" s="116" t="e">
        <f>(S18+S19)/S17</f>
        <v>#DIV/0!</v>
      </c>
      <c r="T20" s="117"/>
      <c r="U20" s="117"/>
      <c r="V20" s="117"/>
      <c r="W20" s="117"/>
      <c r="X20" s="117"/>
      <c r="Y20" s="117"/>
      <c r="Z20" s="118"/>
      <c r="AA20" s="9" t="s">
        <v>10</v>
      </c>
    </row>
    <row r="21" spans="2:27" ht="12.75" customHeight="1" x14ac:dyDescent="0.2">
      <c r="B21" s="22"/>
      <c r="C21" s="22"/>
      <c r="D21" s="22"/>
      <c r="E21" s="22"/>
      <c r="F21" s="52"/>
      <c r="G21" s="107"/>
      <c r="H21" s="107"/>
      <c r="I21" s="107"/>
      <c r="J21" s="107"/>
      <c r="K21" s="107"/>
      <c r="L21" s="52"/>
      <c r="M21" s="107"/>
      <c r="N21" s="107"/>
      <c r="O21" s="107"/>
      <c r="P21" s="90"/>
      <c r="Q21" s="53"/>
      <c r="R21" s="54"/>
      <c r="S21" s="97"/>
      <c r="T21" s="98"/>
      <c r="U21" s="98"/>
      <c r="V21" s="98"/>
      <c r="W21" s="98"/>
      <c r="X21" s="98"/>
      <c r="Y21" s="98"/>
      <c r="Z21" s="98"/>
      <c r="AA21" s="98"/>
    </row>
    <row r="22" spans="2:27" ht="15" customHeight="1" x14ac:dyDescent="0.2">
      <c r="B22" s="22"/>
      <c r="C22" s="22"/>
      <c r="D22" s="22"/>
      <c r="E22" s="22"/>
      <c r="F22" s="99" t="s">
        <v>71</v>
      </c>
      <c r="G22" s="34"/>
      <c r="H22" s="34"/>
      <c r="I22" s="34"/>
      <c r="J22" s="34"/>
      <c r="K22" s="34"/>
      <c r="L22" s="34"/>
      <c r="M22" s="34"/>
      <c r="N22" s="34"/>
      <c r="O22" s="34"/>
      <c r="P22" s="35"/>
      <c r="Q22" s="53" t="s">
        <v>22</v>
      </c>
      <c r="R22" s="54"/>
      <c r="S22" s="103" t="e">
        <f>IF(S20&lt;=141000,ROUNDDOWN(IF(ROUND(F17*L17,3)&lt;=5, S17*S20/3, 5*S20/3), -3),
 ROUNDDOWN(IF(ROUNDDOWN(F17*L17,3)&lt;=5, S17*141000/3, 5*141000/3), -3)
)</f>
        <v>#DIV/0!</v>
      </c>
      <c r="T22" s="104"/>
      <c r="U22" s="104"/>
      <c r="V22" s="104"/>
      <c r="W22" s="104"/>
      <c r="X22" s="104"/>
      <c r="Y22" s="104"/>
      <c r="Z22" s="105"/>
      <c r="AA22" s="43" t="s">
        <v>10</v>
      </c>
    </row>
    <row r="23" spans="2:27" ht="40.799999999999997" customHeight="1" x14ac:dyDescent="0.2">
      <c r="B23" s="22"/>
      <c r="C23" s="22"/>
      <c r="D23" s="22"/>
      <c r="E23" s="22"/>
      <c r="F23" s="52"/>
      <c r="G23" s="107"/>
      <c r="H23" s="107"/>
      <c r="I23" s="107"/>
      <c r="J23" s="107"/>
      <c r="K23" s="107"/>
      <c r="L23" s="107"/>
      <c r="M23" s="107"/>
      <c r="N23" s="107"/>
      <c r="O23" s="107"/>
      <c r="P23" s="90"/>
      <c r="Q23" s="53"/>
      <c r="R23" s="54"/>
      <c r="S23" s="106"/>
      <c r="T23" s="104"/>
      <c r="U23" s="104"/>
      <c r="V23" s="104"/>
      <c r="W23" s="104"/>
      <c r="X23" s="104"/>
      <c r="Y23" s="104"/>
      <c r="Z23" s="105"/>
      <c r="AA23" s="43"/>
    </row>
    <row r="24" spans="2:27" ht="23.25" customHeight="1" x14ac:dyDescent="0.2">
      <c r="B24" s="53" t="s">
        <v>23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108" t="e">
        <f>S13+S22</f>
        <v>#DIV/0!</v>
      </c>
      <c r="R24" s="109"/>
      <c r="S24" s="109"/>
      <c r="T24" s="109"/>
      <c r="U24" s="109"/>
      <c r="V24" s="109"/>
      <c r="W24" s="109"/>
      <c r="X24" s="109"/>
      <c r="Y24" s="109"/>
      <c r="Z24" s="110"/>
      <c r="AA24" s="8" t="s">
        <v>10</v>
      </c>
    </row>
    <row r="25" spans="2:27" ht="27" customHeight="1" x14ac:dyDescent="0.2">
      <c r="B25" s="69" t="s">
        <v>24</v>
      </c>
      <c r="C25" s="70"/>
      <c r="D25" s="70"/>
      <c r="E25" s="70"/>
      <c r="F25" s="80" t="s">
        <v>25</v>
      </c>
      <c r="G25" s="76"/>
      <c r="H25" s="76"/>
      <c r="I25" s="76"/>
      <c r="J25" s="76"/>
      <c r="K25" s="81"/>
      <c r="L25" s="15"/>
      <c r="M25" s="3" t="s">
        <v>12</v>
      </c>
      <c r="N25" s="3"/>
      <c r="O25" s="3" t="s">
        <v>13</v>
      </c>
      <c r="P25" s="3"/>
      <c r="Q25" s="75" t="s">
        <v>26</v>
      </c>
      <c r="R25" s="76"/>
      <c r="S25" s="76"/>
      <c r="T25" s="76"/>
      <c r="U25" s="77"/>
      <c r="V25" s="78"/>
      <c r="W25" s="78"/>
      <c r="X25" s="78"/>
      <c r="Y25" s="78"/>
      <c r="Z25" s="78"/>
      <c r="AA25" s="79"/>
    </row>
    <row r="26" spans="2:27" ht="24.75" customHeight="1" x14ac:dyDescent="0.2">
      <c r="B26" s="71"/>
      <c r="C26" s="72"/>
      <c r="D26" s="72"/>
      <c r="E26" s="72"/>
      <c r="F26" s="69" t="s">
        <v>27</v>
      </c>
      <c r="G26" s="70"/>
      <c r="H26" s="70"/>
      <c r="I26" s="70"/>
      <c r="J26" s="70"/>
      <c r="K26" s="82"/>
      <c r="L26" s="91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3"/>
    </row>
    <row r="27" spans="2:27" ht="27" customHeight="1" x14ac:dyDescent="0.2">
      <c r="B27" s="71"/>
      <c r="C27" s="72"/>
      <c r="D27" s="72"/>
      <c r="E27" s="72"/>
      <c r="F27" s="73"/>
      <c r="G27" s="74"/>
      <c r="H27" s="74"/>
      <c r="I27" s="74"/>
      <c r="J27" s="74"/>
      <c r="K27" s="83"/>
      <c r="L27" s="131" t="s">
        <v>28</v>
      </c>
      <c r="M27" s="132"/>
      <c r="N27" s="132"/>
      <c r="O27" s="132"/>
      <c r="P27" s="133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3"/>
    </row>
    <row r="28" spans="2:27" ht="27" customHeight="1" x14ac:dyDescent="0.2">
      <c r="B28" s="73"/>
      <c r="C28" s="74"/>
      <c r="D28" s="74"/>
      <c r="E28" s="74"/>
      <c r="F28" s="75" t="s">
        <v>29</v>
      </c>
      <c r="G28" s="84"/>
      <c r="H28" s="84"/>
      <c r="I28" s="84"/>
      <c r="J28" s="84"/>
      <c r="K28" s="85"/>
      <c r="L28" s="11"/>
      <c r="M28" s="21" t="s">
        <v>60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20"/>
    </row>
    <row r="29" spans="2:27" ht="21" customHeight="1" x14ac:dyDescent="0.2">
      <c r="B29" s="125" t="s">
        <v>39</v>
      </c>
      <c r="C29" s="126"/>
      <c r="D29" s="126"/>
      <c r="E29" s="126"/>
      <c r="F29" s="134" t="s">
        <v>30</v>
      </c>
      <c r="G29" s="135"/>
      <c r="H29" s="135"/>
      <c r="I29" s="135"/>
      <c r="J29" s="135"/>
      <c r="K29" s="136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6"/>
    </row>
    <row r="30" spans="2:27" ht="21" customHeight="1" x14ac:dyDescent="0.2">
      <c r="B30" s="150"/>
      <c r="C30" s="151"/>
      <c r="D30" s="151"/>
      <c r="E30" s="151"/>
      <c r="F30" s="137" t="s">
        <v>31</v>
      </c>
      <c r="G30" s="138"/>
      <c r="H30" s="138"/>
      <c r="I30" s="138"/>
      <c r="J30" s="138"/>
      <c r="K30" s="139"/>
      <c r="L30" s="140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2"/>
    </row>
    <row r="31" spans="2:27" ht="21" customHeight="1" x14ac:dyDescent="0.2">
      <c r="B31" s="150"/>
      <c r="C31" s="151"/>
      <c r="D31" s="151"/>
      <c r="E31" s="151"/>
      <c r="F31" s="137" t="s">
        <v>32</v>
      </c>
      <c r="G31" s="138"/>
      <c r="H31" s="138"/>
      <c r="I31" s="138"/>
      <c r="J31" s="138"/>
      <c r="K31" s="139"/>
      <c r="L31" s="122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4"/>
    </row>
    <row r="32" spans="2:27" ht="17.25" customHeight="1" x14ac:dyDescent="0.2">
      <c r="B32" s="150"/>
      <c r="C32" s="151"/>
      <c r="D32" s="151"/>
      <c r="E32" s="151"/>
      <c r="F32" s="125" t="s">
        <v>33</v>
      </c>
      <c r="G32" s="126"/>
      <c r="H32" s="126"/>
      <c r="I32" s="126"/>
      <c r="J32" s="126"/>
      <c r="K32" s="127"/>
      <c r="L32" s="119" t="s">
        <v>70</v>
      </c>
      <c r="M32" s="120"/>
      <c r="N32" s="120"/>
      <c r="O32" s="120"/>
      <c r="P32" s="121"/>
      <c r="Q32" s="68" t="s">
        <v>34</v>
      </c>
      <c r="R32" s="68"/>
      <c r="S32" s="68"/>
      <c r="T32" s="68"/>
      <c r="U32" s="68"/>
      <c r="V32" s="68" t="s">
        <v>38</v>
      </c>
      <c r="W32" s="68"/>
      <c r="X32" s="68"/>
      <c r="Y32" s="68"/>
      <c r="Z32" s="68"/>
      <c r="AA32" s="68"/>
    </row>
    <row r="33" spans="2:27" ht="21" customHeight="1" x14ac:dyDescent="0.2">
      <c r="B33" s="128"/>
      <c r="C33" s="129"/>
      <c r="D33" s="129"/>
      <c r="E33" s="129"/>
      <c r="F33" s="128"/>
      <c r="G33" s="129"/>
      <c r="H33" s="129"/>
      <c r="I33" s="129"/>
      <c r="J33" s="129"/>
      <c r="K33" s="130"/>
      <c r="L33" s="122"/>
      <c r="M33" s="123"/>
      <c r="N33" s="123"/>
      <c r="O33" s="123"/>
      <c r="P33" s="124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</row>
    <row r="34" spans="2:27" ht="21" customHeight="1" x14ac:dyDescent="0.2">
      <c r="B34" s="147" t="s">
        <v>61</v>
      </c>
      <c r="C34" s="147"/>
      <c r="D34" s="147"/>
      <c r="E34" s="147"/>
      <c r="F34" s="148" t="s">
        <v>62</v>
      </c>
      <c r="G34" s="148"/>
      <c r="H34" s="148"/>
      <c r="I34" s="148"/>
      <c r="J34" s="148"/>
      <c r="K34" s="148"/>
      <c r="L34" s="149" t="s">
        <v>65</v>
      </c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</row>
    <row r="35" spans="2:27" ht="21" customHeight="1" x14ac:dyDescent="0.2"/>
    <row r="36" spans="2:27" ht="21" customHeight="1" x14ac:dyDescent="0.2"/>
    <row r="37" spans="2:27" ht="21" customHeight="1" x14ac:dyDescent="0.2"/>
    <row r="38" spans="2:27" ht="21" customHeight="1" x14ac:dyDescent="0.2"/>
    <row r="39" spans="2:27" ht="21" customHeight="1" x14ac:dyDescent="0.2"/>
    <row r="40" spans="2:27" ht="21" customHeight="1" x14ac:dyDescent="0.2"/>
    <row r="41" spans="2:27" ht="21" customHeight="1" x14ac:dyDescent="0.2"/>
    <row r="42" spans="2:27" ht="21" customHeight="1" x14ac:dyDescent="0.2"/>
    <row r="43" spans="2:27" ht="21" customHeight="1" x14ac:dyDescent="0.2"/>
    <row r="44" spans="2:27" ht="21" customHeight="1" x14ac:dyDescent="0.2"/>
    <row r="45" spans="2:27" ht="21" customHeight="1" x14ac:dyDescent="0.2"/>
    <row r="46" spans="2:27" ht="21" customHeight="1" x14ac:dyDescent="0.2"/>
    <row r="47" spans="2:27" ht="21" customHeight="1" x14ac:dyDescent="0.2"/>
    <row r="48" spans="2:27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</sheetData>
  <mergeCells count="88">
    <mergeCell ref="V33:AA33"/>
    <mergeCell ref="L31:AA31"/>
    <mergeCell ref="B34:E34"/>
    <mergeCell ref="F34:K34"/>
    <mergeCell ref="L34:AA34"/>
    <mergeCell ref="B29:E33"/>
    <mergeCell ref="Q33:U33"/>
    <mergeCell ref="S20:Z20"/>
    <mergeCell ref="B16:E23"/>
    <mergeCell ref="L32:P32"/>
    <mergeCell ref="L33:P33"/>
    <mergeCell ref="F32:K33"/>
    <mergeCell ref="L27:P27"/>
    <mergeCell ref="F29:K29"/>
    <mergeCell ref="F30:K30"/>
    <mergeCell ref="F31:K31"/>
    <mergeCell ref="L30:AA30"/>
    <mergeCell ref="Q16:AA16"/>
    <mergeCell ref="S17:Z17"/>
    <mergeCell ref="L18:P18"/>
    <mergeCell ref="L19:P19"/>
    <mergeCell ref="L20:P21"/>
    <mergeCell ref="Q17:R17"/>
    <mergeCell ref="L26:AA26"/>
    <mergeCell ref="L29:AA29"/>
    <mergeCell ref="S21:AA21"/>
    <mergeCell ref="F18:K19"/>
    <mergeCell ref="S22:Z23"/>
    <mergeCell ref="AA22:AA23"/>
    <mergeCell ref="F20:K21"/>
    <mergeCell ref="Q27:AA27"/>
    <mergeCell ref="F22:P23"/>
    <mergeCell ref="B24:P24"/>
    <mergeCell ref="Q24:Z24"/>
    <mergeCell ref="Q18:R18"/>
    <mergeCell ref="S18:Z18"/>
    <mergeCell ref="Q19:R19"/>
    <mergeCell ref="S19:Z19"/>
    <mergeCell ref="Q20:R21"/>
    <mergeCell ref="B3:AA3"/>
    <mergeCell ref="B9:E9"/>
    <mergeCell ref="G9:S9"/>
    <mergeCell ref="U9:AA9"/>
    <mergeCell ref="Q32:U32"/>
    <mergeCell ref="V32:AA32"/>
    <mergeCell ref="B25:E28"/>
    <mergeCell ref="Q25:T25"/>
    <mergeCell ref="U25:AA25"/>
    <mergeCell ref="F25:K25"/>
    <mergeCell ref="F26:K27"/>
    <mergeCell ref="F28:K28"/>
    <mergeCell ref="Q22:R23"/>
    <mergeCell ref="F17:J17"/>
    <mergeCell ref="L17:O17"/>
    <mergeCell ref="AA13:AA14"/>
    <mergeCell ref="B11:E15"/>
    <mergeCell ref="F11:K11"/>
    <mergeCell ref="L11:P11"/>
    <mergeCell ref="L12:O12"/>
    <mergeCell ref="F12:J12"/>
    <mergeCell ref="F15:K15"/>
    <mergeCell ref="Q11:AA11"/>
    <mergeCell ref="Q12:R12"/>
    <mergeCell ref="S12:Z12"/>
    <mergeCell ref="F16:K16"/>
    <mergeCell ref="L16:P16"/>
    <mergeCell ref="F14:P14"/>
    <mergeCell ref="S13:Z14"/>
    <mergeCell ref="U15:AA15"/>
    <mergeCell ref="Q13:R14"/>
    <mergeCell ref="Q15:T15"/>
    <mergeCell ref="B7:E7"/>
    <mergeCell ref="F7:AA7"/>
    <mergeCell ref="B8:E8"/>
    <mergeCell ref="G8:S8"/>
    <mergeCell ref="U8:AA8"/>
    <mergeCell ref="B10:E10"/>
    <mergeCell ref="F10:I10"/>
    <mergeCell ref="J10:K10"/>
    <mergeCell ref="Q10:T10"/>
    <mergeCell ref="U10:V10"/>
    <mergeCell ref="B5:E6"/>
    <mergeCell ref="F5:I5"/>
    <mergeCell ref="J5:P5"/>
    <mergeCell ref="Q5:T5"/>
    <mergeCell ref="U5:AA5"/>
    <mergeCell ref="F6:I6"/>
    <mergeCell ref="J6:AA6"/>
  </mergeCells>
  <phoneticPr fontId="2"/>
  <pageMargins left="0.7" right="0.7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13</xdr:col>
                    <xdr:colOff>68580</xdr:colOff>
                    <xdr:row>24</xdr:row>
                    <xdr:rowOff>53340</xdr:rowOff>
                  </from>
                  <to>
                    <xdr:col>14</xdr:col>
                    <xdr:colOff>68580</xdr:colOff>
                    <xdr:row>24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13</xdr:col>
                    <xdr:colOff>68580</xdr:colOff>
                    <xdr:row>14</xdr:row>
                    <xdr:rowOff>53340</xdr:rowOff>
                  </from>
                  <to>
                    <xdr:col>14</xdr:col>
                    <xdr:colOff>68580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5</xdr:col>
                    <xdr:colOff>68580</xdr:colOff>
                    <xdr:row>7</xdr:row>
                    <xdr:rowOff>30480</xdr:rowOff>
                  </from>
                  <to>
                    <xdr:col>6</xdr:col>
                    <xdr:colOff>15240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19</xdr:col>
                    <xdr:colOff>68580</xdr:colOff>
                    <xdr:row>7</xdr:row>
                    <xdr:rowOff>30480</xdr:rowOff>
                  </from>
                  <to>
                    <xdr:col>20</xdr:col>
                    <xdr:colOff>22860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</xdr:col>
                    <xdr:colOff>68580</xdr:colOff>
                    <xdr:row>8</xdr:row>
                    <xdr:rowOff>30480</xdr:rowOff>
                  </from>
                  <to>
                    <xdr:col>6</xdr:col>
                    <xdr:colOff>15240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19</xdr:col>
                    <xdr:colOff>68580</xdr:colOff>
                    <xdr:row>8</xdr:row>
                    <xdr:rowOff>30480</xdr:rowOff>
                  </from>
                  <to>
                    <xdr:col>20</xdr:col>
                    <xdr:colOff>22860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11</xdr:col>
                    <xdr:colOff>68580</xdr:colOff>
                    <xdr:row>14</xdr:row>
                    <xdr:rowOff>53340</xdr:rowOff>
                  </from>
                  <to>
                    <xdr:col>12</xdr:col>
                    <xdr:colOff>68580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Check Box 3">
              <controlPr defaultSize="0" autoFill="0" autoLine="0" autoPict="0">
                <anchor moveWithCells="1">
                  <from>
                    <xdr:col>11</xdr:col>
                    <xdr:colOff>68580</xdr:colOff>
                    <xdr:row>24</xdr:row>
                    <xdr:rowOff>53340</xdr:rowOff>
                  </from>
                  <to>
                    <xdr:col>12</xdr:col>
                    <xdr:colOff>68580</xdr:colOff>
                    <xdr:row>24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2" name="Check Box 5">
              <controlPr defaultSize="0" autoFill="0" autoLine="0" autoPict="0">
                <anchor moveWithCells="1">
                  <from>
                    <xdr:col>11</xdr:col>
                    <xdr:colOff>68580</xdr:colOff>
                    <xdr:row>27</xdr:row>
                    <xdr:rowOff>53340</xdr:rowOff>
                  </from>
                  <to>
                    <xdr:col>12</xdr:col>
                    <xdr:colOff>68580</xdr:colOff>
                    <xdr:row>27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30480</xdr:colOff>
                    <xdr:row>32</xdr:row>
                    <xdr:rowOff>259080</xdr:rowOff>
                  </from>
                  <to>
                    <xdr:col>12</xdr:col>
                    <xdr:colOff>30480</xdr:colOff>
                    <xdr:row>34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62A2-3E7C-47C8-8AF2-9557819A3678}">
  <dimension ref="B1:AA56"/>
  <sheetViews>
    <sheetView view="pageBreakPreview" zoomScale="130" zoomScaleNormal="145" zoomScaleSheetLayoutView="130" workbookViewId="0">
      <selection activeCell="J6" sqref="J6:AA6"/>
    </sheetView>
  </sheetViews>
  <sheetFormatPr defaultColWidth="9" defaultRowHeight="13.2" x14ac:dyDescent="0.2"/>
  <cols>
    <col min="1" max="1" width="2.59765625" style="1" customWidth="1"/>
    <col min="2" max="5" width="3" style="1" customWidth="1"/>
    <col min="6" max="6" width="3.69921875" style="1" customWidth="1"/>
    <col min="7" max="9" width="2.19921875" style="1" customWidth="1"/>
    <col min="10" max="18" width="3" style="1" customWidth="1"/>
    <col min="19" max="19" width="2.296875" style="1" customWidth="1"/>
    <col min="20" max="20" width="3.59765625" style="1" customWidth="1"/>
    <col min="21" max="26" width="3" style="1" customWidth="1"/>
    <col min="27" max="27" width="5.69921875" style="1" customWidth="1"/>
    <col min="28" max="28" width="3.296875" style="1" customWidth="1"/>
    <col min="29" max="16384" width="9" style="1"/>
  </cols>
  <sheetData>
    <row r="1" spans="2:27" ht="18" customHeight="1" x14ac:dyDescent="0.2">
      <c r="B1" s="1" t="s">
        <v>55</v>
      </c>
    </row>
    <row r="2" spans="2:27" ht="10.5" customHeight="1" x14ac:dyDescent="0.2"/>
    <row r="3" spans="2:27" ht="14.25" customHeight="1" x14ac:dyDescent="0.2">
      <c r="B3" s="67" t="s">
        <v>56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pans="2:27" ht="10.5" customHeight="1" x14ac:dyDescent="0.2"/>
    <row r="5" spans="2:27" ht="27" customHeight="1" x14ac:dyDescent="0.2">
      <c r="B5" s="22" t="s">
        <v>0</v>
      </c>
      <c r="C5" s="22"/>
      <c r="D5" s="22"/>
      <c r="E5" s="22"/>
      <c r="F5" s="22" t="s">
        <v>70</v>
      </c>
      <c r="G5" s="22"/>
      <c r="H5" s="22"/>
      <c r="I5" s="22"/>
      <c r="J5" s="114" t="s">
        <v>67</v>
      </c>
      <c r="K5" s="114"/>
      <c r="L5" s="114"/>
      <c r="M5" s="114"/>
      <c r="N5" s="114"/>
      <c r="O5" s="114"/>
      <c r="P5" s="114"/>
      <c r="Q5" s="22" t="s">
        <v>1</v>
      </c>
      <c r="R5" s="22"/>
      <c r="S5" s="22"/>
      <c r="T5" s="22"/>
      <c r="U5" s="114" t="s">
        <v>68</v>
      </c>
      <c r="V5" s="114"/>
      <c r="W5" s="114"/>
      <c r="X5" s="114"/>
      <c r="Y5" s="114"/>
      <c r="Z5" s="114"/>
      <c r="AA5" s="114"/>
    </row>
    <row r="6" spans="2:27" ht="27" customHeight="1" x14ac:dyDescent="0.2">
      <c r="B6" s="22"/>
      <c r="C6" s="22"/>
      <c r="D6" s="22"/>
      <c r="E6" s="22"/>
      <c r="F6" s="22" t="s">
        <v>2</v>
      </c>
      <c r="G6" s="22"/>
      <c r="H6" s="22"/>
      <c r="I6" s="22"/>
      <c r="J6" s="114" t="s">
        <v>69</v>
      </c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7" spans="2:27" ht="27" customHeight="1" x14ac:dyDescent="0.2">
      <c r="B7" s="28" t="s">
        <v>45</v>
      </c>
      <c r="C7" s="25"/>
      <c r="D7" s="25"/>
      <c r="E7" s="25"/>
      <c r="F7" s="115" t="s">
        <v>69</v>
      </c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3"/>
    </row>
    <row r="8" spans="2:27" ht="24" customHeight="1" x14ac:dyDescent="0.2">
      <c r="B8" s="24" t="s">
        <v>3</v>
      </c>
      <c r="C8" s="25"/>
      <c r="D8" s="25"/>
      <c r="E8" s="25"/>
      <c r="F8" s="2"/>
      <c r="G8" s="30" t="s">
        <v>4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"/>
      <c r="U8" s="31" t="s">
        <v>5</v>
      </c>
      <c r="V8" s="31"/>
      <c r="W8" s="31"/>
      <c r="X8" s="31"/>
      <c r="Y8" s="31"/>
      <c r="Z8" s="31"/>
      <c r="AA8" s="32"/>
    </row>
    <row r="9" spans="2:27" ht="24" customHeight="1" x14ac:dyDescent="0.2">
      <c r="B9" s="24" t="s">
        <v>35</v>
      </c>
      <c r="C9" s="25"/>
      <c r="D9" s="25"/>
      <c r="E9" s="25"/>
      <c r="F9" s="2"/>
      <c r="G9" s="30" t="s">
        <v>36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"/>
      <c r="U9" s="31" t="s">
        <v>37</v>
      </c>
      <c r="V9" s="31"/>
      <c r="W9" s="31"/>
      <c r="X9" s="31"/>
      <c r="Y9" s="31"/>
      <c r="Z9" s="31"/>
      <c r="AA9" s="32"/>
    </row>
    <row r="10" spans="2:27" ht="27" customHeight="1" x14ac:dyDescent="0.2">
      <c r="B10" s="22" t="s">
        <v>59</v>
      </c>
      <c r="C10" s="22"/>
      <c r="D10" s="22"/>
      <c r="E10" s="22"/>
      <c r="F10" s="24" t="s">
        <v>58</v>
      </c>
      <c r="G10" s="25"/>
      <c r="H10" s="25"/>
      <c r="I10" s="25"/>
      <c r="J10" s="26"/>
      <c r="K10" s="27"/>
      <c r="L10" s="4" t="s">
        <v>6</v>
      </c>
      <c r="M10" s="5"/>
      <c r="N10" s="4" t="s">
        <v>7</v>
      </c>
      <c r="O10" s="5"/>
      <c r="P10" s="6" t="s">
        <v>8</v>
      </c>
      <c r="Q10" s="24" t="s">
        <v>57</v>
      </c>
      <c r="R10" s="25"/>
      <c r="S10" s="25"/>
      <c r="T10" s="25"/>
      <c r="U10" s="26"/>
      <c r="V10" s="27"/>
      <c r="W10" s="4" t="s">
        <v>6</v>
      </c>
      <c r="X10" s="5"/>
      <c r="Y10" s="4" t="s">
        <v>7</v>
      </c>
      <c r="Z10" s="5"/>
      <c r="AA10" s="6" t="s">
        <v>8</v>
      </c>
    </row>
    <row r="11" spans="2:27" ht="30.75" customHeight="1" x14ac:dyDescent="0.2">
      <c r="B11" s="56" t="s">
        <v>44</v>
      </c>
      <c r="C11" s="57"/>
      <c r="D11" s="57"/>
      <c r="E11" s="57"/>
      <c r="F11" s="39" t="s">
        <v>47</v>
      </c>
      <c r="G11" s="42"/>
      <c r="H11" s="42"/>
      <c r="I11" s="42"/>
      <c r="J11" s="42"/>
      <c r="K11" s="42"/>
      <c r="L11" s="39" t="s">
        <v>46</v>
      </c>
      <c r="M11" s="40"/>
      <c r="N11" s="40"/>
      <c r="O11" s="40"/>
      <c r="P11" s="41"/>
      <c r="Q11" s="33" t="s">
        <v>40</v>
      </c>
      <c r="R11" s="34"/>
      <c r="S11" s="34"/>
      <c r="T11" s="34"/>
      <c r="U11" s="34"/>
      <c r="V11" s="34"/>
      <c r="W11" s="34"/>
      <c r="X11" s="34"/>
      <c r="Y11" s="34"/>
      <c r="Z11" s="34"/>
      <c r="AA11" s="35"/>
    </row>
    <row r="12" spans="2:27" ht="25.5" customHeight="1" x14ac:dyDescent="0.2">
      <c r="B12" s="58"/>
      <c r="C12" s="59"/>
      <c r="D12" s="59"/>
      <c r="E12" s="59"/>
      <c r="F12" s="62"/>
      <c r="G12" s="63"/>
      <c r="H12" s="63"/>
      <c r="I12" s="63"/>
      <c r="J12" s="63"/>
      <c r="K12" s="18" t="s">
        <v>48</v>
      </c>
      <c r="L12" s="62"/>
      <c r="M12" s="63"/>
      <c r="N12" s="63"/>
      <c r="O12" s="63"/>
      <c r="P12" s="18" t="s">
        <v>48</v>
      </c>
      <c r="Q12" s="36" t="s">
        <v>49</v>
      </c>
      <c r="R12" s="37"/>
      <c r="S12" s="38">
        <f>MIN(ROUNDDOWN(F12,0),ROUNDDOWN(L12,0))</f>
        <v>0</v>
      </c>
      <c r="T12" s="38"/>
      <c r="U12" s="38"/>
      <c r="V12" s="38"/>
      <c r="W12" s="38"/>
      <c r="X12" s="38"/>
      <c r="Y12" s="38"/>
      <c r="Z12" s="38"/>
      <c r="AA12" s="8" t="s">
        <v>48</v>
      </c>
    </row>
    <row r="13" spans="2:27" ht="17.25" customHeight="1" x14ac:dyDescent="0.2">
      <c r="B13" s="58"/>
      <c r="C13" s="59"/>
      <c r="D13" s="59"/>
      <c r="E13" s="59"/>
      <c r="F13" s="19" t="s">
        <v>63</v>
      </c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51" t="s">
        <v>9</v>
      </c>
      <c r="R13" s="52"/>
      <c r="S13" s="46">
        <f>IF(S12&lt;=5,70000*S12,70000*5)</f>
        <v>0</v>
      </c>
      <c r="T13" s="46"/>
      <c r="U13" s="46"/>
      <c r="V13" s="46"/>
      <c r="W13" s="46"/>
      <c r="X13" s="46"/>
      <c r="Y13" s="46"/>
      <c r="Z13" s="46"/>
      <c r="AA13" s="35" t="s">
        <v>10</v>
      </c>
    </row>
    <row r="14" spans="2:27" ht="26.25" customHeight="1" x14ac:dyDescent="0.2">
      <c r="B14" s="58"/>
      <c r="C14" s="59"/>
      <c r="D14" s="59"/>
      <c r="E14" s="59"/>
      <c r="F14" s="44" t="s">
        <v>66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53"/>
      <c r="R14" s="54"/>
      <c r="S14" s="47"/>
      <c r="T14" s="47"/>
      <c r="U14" s="47"/>
      <c r="V14" s="47"/>
      <c r="W14" s="47"/>
      <c r="X14" s="47"/>
      <c r="Y14" s="47"/>
      <c r="Z14" s="47"/>
      <c r="AA14" s="90"/>
    </row>
    <row r="15" spans="2:27" ht="27" customHeight="1" x14ac:dyDescent="0.2">
      <c r="B15" s="60"/>
      <c r="C15" s="61"/>
      <c r="D15" s="61"/>
      <c r="E15" s="61"/>
      <c r="F15" s="64" t="s">
        <v>11</v>
      </c>
      <c r="G15" s="65"/>
      <c r="H15" s="65"/>
      <c r="I15" s="65"/>
      <c r="J15" s="65"/>
      <c r="K15" s="66"/>
      <c r="L15" s="10"/>
      <c r="M15" s="3" t="s">
        <v>12</v>
      </c>
      <c r="N15" s="3"/>
      <c r="O15" s="3" t="s">
        <v>13</v>
      </c>
      <c r="P15" s="3"/>
      <c r="Q15" s="55" t="s">
        <v>14</v>
      </c>
      <c r="R15" s="55"/>
      <c r="S15" s="55"/>
      <c r="T15" s="55"/>
      <c r="U15" s="48"/>
      <c r="V15" s="49"/>
      <c r="W15" s="49"/>
      <c r="X15" s="49"/>
      <c r="Y15" s="49"/>
      <c r="Z15" s="49"/>
      <c r="AA15" s="50"/>
    </row>
    <row r="16" spans="2:27" ht="27" customHeight="1" x14ac:dyDescent="0.2">
      <c r="B16" s="22" t="s">
        <v>15</v>
      </c>
      <c r="C16" s="22"/>
      <c r="D16" s="22"/>
      <c r="E16" s="22"/>
      <c r="F16" s="39" t="s">
        <v>50</v>
      </c>
      <c r="G16" s="40"/>
      <c r="H16" s="40"/>
      <c r="I16" s="40"/>
      <c r="J16" s="40"/>
      <c r="K16" s="41"/>
      <c r="L16" s="42" t="s">
        <v>41</v>
      </c>
      <c r="M16" s="42"/>
      <c r="N16" s="42"/>
      <c r="O16" s="42"/>
      <c r="P16" s="43"/>
      <c r="Q16" s="54" t="s">
        <v>16</v>
      </c>
      <c r="R16" s="42"/>
      <c r="S16" s="42"/>
      <c r="T16" s="42"/>
      <c r="U16" s="42"/>
      <c r="V16" s="42"/>
      <c r="W16" s="42"/>
      <c r="X16" s="42"/>
      <c r="Y16" s="42"/>
      <c r="Z16" s="42"/>
      <c r="AA16" s="43"/>
    </row>
    <row r="17" spans="2:27" ht="27" customHeight="1" x14ac:dyDescent="0.2">
      <c r="B17" s="22"/>
      <c r="C17" s="22"/>
      <c r="D17" s="22"/>
      <c r="E17" s="22"/>
      <c r="F17" s="86"/>
      <c r="G17" s="87"/>
      <c r="H17" s="87"/>
      <c r="I17" s="87"/>
      <c r="J17" s="87"/>
      <c r="K17" s="14" t="s">
        <v>42</v>
      </c>
      <c r="L17" s="88"/>
      <c r="M17" s="89"/>
      <c r="N17" s="89"/>
      <c r="O17" s="89"/>
      <c r="P17" s="12" t="s">
        <v>43</v>
      </c>
      <c r="Q17" s="144" t="s">
        <v>51</v>
      </c>
      <c r="R17" s="145"/>
      <c r="S17" s="143">
        <f>F17*L17</f>
        <v>0</v>
      </c>
      <c r="T17" s="143"/>
      <c r="U17" s="143"/>
      <c r="V17" s="143"/>
      <c r="W17" s="143"/>
      <c r="X17" s="143"/>
      <c r="Y17" s="143"/>
      <c r="Z17" s="143"/>
      <c r="AA17" s="13" t="s">
        <v>42</v>
      </c>
    </row>
    <row r="18" spans="2:27" ht="27" customHeight="1" x14ac:dyDescent="0.2">
      <c r="B18" s="22"/>
      <c r="C18" s="22"/>
      <c r="D18" s="22"/>
      <c r="E18" s="22"/>
      <c r="F18" s="99" t="s">
        <v>17</v>
      </c>
      <c r="G18" s="100"/>
      <c r="H18" s="100"/>
      <c r="I18" s="100"/>
      <c r="J18" s="100"/>
      <c r="K18" s="100"/>
      <c r="L18" s="54" t="s">
        <v>52</v>
      </c>
      <c r="M18" s="42"/>
      <c r="N18" s="42"/>
      <c r="O18" s="42"/>
      <c r="P18" s="43"/>
      <c r="Q18" s="111" t="s">
        <v>18</v>
      </c>
      <c r="R18" s="112"/>
      <c r="S18" s="113"/>
      <c r="T18" s="114"/>
      <c r="U18" s="114"/>
      <c r="V18" s="114"/>
      <c r="W18" s="114"/>
      <c r="X18" s="114"/>
      <c r="Y18" s="114"/>
      <c r="Z18" s="115"/>
      <c r="AA18" s="7" t="s">
        <v>10</v>
      </c>
    </row>
    <row r="19" spans="2:27" ht="27" customHeight="1" x14ac:dyDescent="0.2">
      <c r="B19" s="22"/>
      <c r="C19" s="22"/>
      <c r="D19" s="22"/>
      <c r="E19" s="22"/>
      <c r="F19" s="101"/>
      <c r="G19" s="102"/>
      <c r="H19" s="102"/>
      <c r="I19" s="102"/>
      <c r="J19" s="102"/>
      <c r="K19" s="102"/>
      <c r="L19" s="54" t="s">
        <v>53</v>
      </c>
      <c r="M19" s="42"/>
      <c r="N19" s="42"/>
      <c r="O19" s="42"/>
      <c r="P19" s="43"/>
      <c r="Q19" s="111" t="s">
        <v>19</v>
      </c>
      <c r="R19" s="112"/>
      <c r="S19" s="113"/>
      <c r="T19" s="114"/>
      <c r="U19" s="114"/>
      <c r="V19" s="114"/>
      <c r="W19" s="114"/>
      <c r="X19" s="114"/>
      <c r="Y19" s="114"/>
      <c r="Z19" s="115"/>
      <c r="AA19" s="7" t="s">
        <v>10</v>
      </c>
    </row>
    <row r="20" spans="2:27" ht="18" customHeight="1" x14ac:dyDescent="0.2">
      <c r="B20" s="22"/>
      <c r="C20" s="22"/>
      <c r="D20" s="22"/>
      <c r="E20" s="22"/>
      <c r="F20" s="33" t="s">
        <v>20</v>
      </c>
      <c r="G20" s="34"/>
      <c r="H20" s="34"/>
      <c r="I20" s="34"/>
      <c r="J20" s="34"/>
      <c r="K20" s="34"/>
      <c r="L20" s="33" t="s">
        <v>54</v>
      </c>
      <c r="M20" s="34"/>
      <c r="N20" s="34"/>
      <c r="O20" s="34"/>
      <c r="P20" s="35"/>
      <c r="Q20" s="53" t="s">
        <v>21</v>
      </c>
      <c r="R20" s="54"/>
      <c r="S20" s="116" t="e">
        <f>(S18+S19)/S17</f>
        <v>#DIV/0!</v>
      </c>
      <c r="T20" s="117"/>
      <c r="U20" s="117"/>
      <c r="V20" s="117"/>
      <c r="W20" s="117"/>
      <c r="X20" s="117"/>
      <c r="Y20" s="117"/>
      <c r="Z20" s="118"/>
      <c r="AA20" s="9" t="s">
        <v>10</v>
      </c>
    </row>
    <row r="21" spans="2:27" ht="12.75" customHeight="1" x14ac:dyDescent="0.2">
      <c r="B21" s="22"/>
      <c r="C21" s="22"/>
      <c r="D21" s="22"/>
      <c r="E21" s="22"/>
      <c r="F21" s="52"/>
      <c r="G21" s="107"/>
      <c r="H21" s="107"/>
      <c r="I21" s="107"/>
      <c r="J21" s="107"/>
      <c r="K21" s="107"/>
      <c r="L21" s="52"/>
      <c r="M21" s="107"/>
      <c r="N21" s="107"/>
      <c r="O21" s="107"/>
      <c r="P21" s="90"/>
      <c r="Q21" s="53"/>
      <c r="R21" s="54"/>
      <c r="S21" s="97"/>
      <c r="T21" s="98"/>
      <c r="U21" s="98"/>
      <c r="V21" s="98"/>
      <c r="W21" s="98"/>
      <c r="X21" s="98"/>
      <c r="Y21" s="98"/>
      <c r="Z21" s="98"/>
      <c r="AA21" s="98"/>
    </row>
    <row r="22" spans="2:27" ht="15" customHeight="1" x14ac:dyDescent="0.2">
      <c r="B22" s="22"/>
      <c r="C22" s="22"/>
      <c r="D22" s="22"/>
      <c r="E22" s="22"/>
      <c r="F22" s="33" t="s">
        <v>64</v>
      </c>
      <c r="G22" s="34"/>
      <c r="H22" s="34"/>
      <c r="I22" s="34"/>
      <c r="J22" s="34"/>
      <c r="K22" s="34"/>
      <c r="L22" s="34"/>
      <c r="M22" s="34"/>
      <c r="N22" s="34"/>
      <c r="O22" s="34"/>
      <c r="P22" s="35"/>
      <c r="Q22" s="53" t="s">
        <v>22</v>
      </c>
      <c r="R22" s="54"/>
      <c r="S22" s="106" t="e">
        <f>IF(S20&lt;=141000,ROUNDDOWN(IF((F17*L17)&lt;=5,S17*S20/3,5*S20/3),0),ROUNDDOWN(IF((F17*L17)&lt;=5,S17*141000/3,5*141000/3),-3))</f>
        <v>#DIV/0!</v>
      </c>
      <c r="T22" s="104"/>
      <c r="U22" s="104"/>
      <c r="V22" s="104"/>
      <c r="W22" s="104"/>
      <c r="X22" s="104"/>
      <c r="Y22" s="104"/>
      <c r="Z22" s="105"/>
      <c r="AA22" s="43" t="s">
        <v>10</v>
      </c>
    </row>
    <row r="23" spans="2:27" ht="27" customHeight="1" x14ac:dyDescent="0.2">
      <c r="B23" s="22"/>
      <c r="C23" s="22"/>
      <c r="D23" s="22"/>
      <c r="E23" s="22"/>
      <c r="F23" s="52"/>
      <c r="G23" s="107"/>
      <c r="H23" s="107"/>
      <c r="I23" s="107"/>
      <c r="J23" s="107"/>
      <c r="K23" s="107"/>
      <c r="L23" s="107"/>
      <c r="M23" s="107"/>
      <c r="N23" s="107"/>
      <c r="O23" s="107"/>
      <c r="P23" s="90"/>
      <c r="Q23" s="53"/>
      <c r="R23" s="54"/>
      <c r="S23" s="106"/>
      <c r="T23" s="104"/>
      <c r="U23" s="104"/>
      <c r="V23" s="104"/>
      <c r="W23" s="104"/>
      <c r="X23" s="104"/>
      <c r="Y23" s="104"/>
      <c r="Z23" s="105"/>
      <c r="AA23" s="43"/>
    </row>
    <row r="24" spans="2:27" ht="23.25" customHeight="1" x14ac:dyDescent="0.2">
      <c r="B24" s="53" t="s">
        <v>23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108" t="e">
        <f>S13+S22</f>
        <v>#DIV/0!</v>
      </c>
      <c r="R24" s="109"/>
      <c r="S24" s="109"/>
      <c r="T24" s="109"/>
      <c r="U24" s="109"/>
      <c r="V24" s="109"/>
      <c r="W24" s="109"/>
      <c r="X24" s="109"/>
      <c r="Y24" s="109"/>
      <c r="Z24" s="110"/>
      <c r="AA24" s="8" t="s">
        <v>10</v>
      </c>
    </row>
    <row r="25" spans="2:27" ht="27" customHeight="1" x14ac:dyDescent="0.2">
      <c r="B25" s="69" t="s">
        <v>24</v>
      </c>
      <c r="C25" s="70"/>
      <c r="D25" s="70"/>
      <c r="E25" s="70"/>
      <c r="F25" s="80" t="s">
        <v>25</v>
      </c>
      <c r="G25" s="76"/>
      <c r="H25" s="76"/>
      <c r="I25" s="76"/>
      <c r="J25" s="76"/>
      <c r="K25" s="81"/>
      <c r="L25" s="15"/>
      <c r="M25" s="3" t="s">
        <v>12</v>
      </c>
      <c r="N25" s="3"/>
      <c r="O25" s="3" t="s">
        <v>13</v>
      </c>
      <c r="P25" s="3"/>
      <c r="Q25" s="75" t="s">
        <v>26</v>
      </c>
      <c r="R25" s="76"/>
      <c r="S25" s="76"/>
      <c r="T25" s="76"/>
      <c r="U25" s="77"/>
      <c r="V25" s="78"/>
      <c r="W25" s="78"/>
      <c r="X25" s="78"/>
      <c r="Y25" s="78"/>
      <c r="Z25" s="78"/>
      <c r="AA25" s="79"/>
    </row>
    <row r="26" spans="2:27" ht="24.75" customHeight="1" x14ac:dyDescent="0.2">
      <c r="B26" s="71"/>
      <c r="C26" s="72"/>
      <c r="D26" s="72"/>
      <c r="E26" s="72"/>
      <c r="F26" s="69" t="s">
        <v>27</v>
      </c>
      <c r="G26" s="70"/>
      <c r="H26" s="70"/>
      <c r="I26" s="70"/>
      <c r="J26" s="70"/>
      <c r="K26" s="82"/>
      <c r="L26" s="91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3"/>
    </row>
    <row r="27" spans="2:27" ht="27" customHeight="1" x14ac:dyDescent="0.2">
      <c r="B27" s="71"/>
      <c r="C27" s="72"/>
      <c r="D27" s="72"/>
      <c r="E27" s="72"/>
      <c r="F27" s="73"/>
      <c r="G27" s="74"/>
      <c r="H27" s="74"/>
      <c r="I27" s="74"/>
      <c r="J27" s="74"/>
      <c r="K27" s="83"/>
      <c r="L27" s="131" t="s">
        <v>28</v>
      </c>
      <c r="M27" s="132"/>
      <c r="N27" s="132"/>
      <c r="O27" s="132"/>
      <c r="P27" s="133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3"/>
    </row>
    <row r="28" spans="2:27" ht="27" customHeight="1" x14ac:dyDescent="0.2">
      <c r="B28" s="73"/>
      <c r="C28" s="74"/>
      <c r="D28" s="74"/>
      <c r="E28" s="74"/>
      <c r="F28" s="75" t="s">
        <v>29</v>
      </c>
      <c r="G28" s="84"/>
      <c r="H28" s="84"/>
      <c r="I28" s="84"/>
      <c r="J28" s="84"/>
      <c r="K28" s="85"/>
      <c r="L28" s="11"/>
      <c r="M28" s="3" t="s">
        <v>60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20"/>
    </row>
    <row r="29" spans="2:27" ht="21" customHeight="1" x14ac:dyDescent="0.2">
      <c r="B29" s="125" t="s">
        <v>39</v>
      </c>
      <c r="C29" s="126"/>
      <c r="D29" s="126"/>
      <c r="E29" s="126"/>
      <c r="F29" s="134" t="s">
        <v>30</v>
      </c>
      <c r="G29" s="135"/>
      <c r="H29" s="135"/>
      <c r="I29" s="135"/>
      <c r="J29" s="135"/>
      <c r="K29" s="136"/>
      <c r="L29" s="94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6"/>
    </row>
    <row r="30" spans="2:27" ht="21" customHeight="1" x14ac:dyDescent="0.2">
      <c r="B30" s="150"/>
      <c r="C30" s="151"/>
      <c r="D30" s="151"/>
      <c r="E30" s="151"/>
      <c r="F30" s="137" t="s">
        <v>31</v>
      </c>
      <c r="G30" s="138"/>
      <c r="H30" s="138"/>
      <c r="I30" s="138"/>
      <c r="J30" s="138"/>
      <c r="K30" s="139"/>
      <c r="L30" s="140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2"/>
    </row>
    <row r="31" spans="2:27" ht="21" customHeight="1" x14ac:dyDescent="0.2">
      <c r="B31" s="150"/>
      <c r="C31" s="151"/>
      <c r="D31" s="151"/>
      <c r="E31" s="151"/>
      <c r="F31" s="137" t="s">
        <v>32</v>
      </c>
      <c r="G31" s="138"/>
      <c r="H31" s="138"/>
      <c r="I31" s="138"/>
      <c r="J31" s="138"/>
      <c r="K31" s="139"/>
      <c r="L31" s="122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4"/>
    </row>
    <row r="32" spans="2:27" ht="17.25" customHeight="1" x14ac:dyDescent="0.2">
      <c r="B32" s="150"/>
      <c r="C32" s="151"/>
      <c r="D32" s="151"/>
      <c r="E32" s="151"/>
      <c r="F32" s="125" t="s">
        <v>33</v>
      </c>
      <c r="G32" s="126"/>
      <c r="H32" s="126"/>
      <c r="I32" s="126"/>
      <c r="J32" s="126"/>
      <c r="K32" s="127"/>
      <c r="L32" s="119" t="s">
        <v>70</v>
      </c>
      <c r="M32" s="120"/>
      <c r="N32" s="120"/>
      <c r="O32" s="120"/>
      <c r="P32" s="121"/>
      <c r="Q32" s="68" t="s">
        <v>34</v>
      </c>
      <c r="R32" s="68"/>
      <c r="S32" s="68"/>
      <c r="T32" s="68"/>
      <c r="U32" s="68"/>
      <c r="V32" s="68" t="s">
        <v>38</v>
      </c>
      <c r="W32" s="68"/>
      <c r="X32" s="68"/>
      <c r="Y32" s="68"/>
      <c r="Z32" s="68"/>
      <c r="AA32" s="68"/>
    </row>
    <row r="33" spans="2:27" ht="21" customHeight="1" x14ac:dyDescent="0.2">
      <c r="B33" s="128"/>
      <c r="C33" s="129"/>
      <c r="D33" s="129"/>
      <c r="E33" s="129"/>
      <c r="F33" s="128"/>
      <c r="G33" s="129"/>
      <c r="H33" s="129"/>
      <c r="I33" s="129"/>
      <c r="J33" s="129"/>
      <c r="K33" s="130"/>
      <c r="L33" s="122"/>
      <c r="M33" s="123"/>
      <c r="N33" s="123"/>
      <c r="O33" s="123"/>
      <c r="P33" s="124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</row>
    <row r="34" spans="2:27" ht="21" customHeight="1" x14ac:dyDescent="0.2">
      <c r="B34" s="147" t="s">
        <v>61</v>
      </c>
      <c r="C34" s="147"/>
      <c r="D34" s="147"/>
      <c r="E34" s="147"/>
      <c r="F34" s="148" t="s">
        <v>62</v>
      </c>
      <c r="G34" s="148"/>
      <c r="H34" s="148"/>
      <c r="I34" s="148"/>
      <c r="J34" s="148"/>
      <c r="K34" s="148"/>
      <c r="L34" s="149" t="s">
        <v>65</v>
      </c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</row>
    <row r="35" spans="2:27" ht="21" customHeight="1" x14ac:dyDescent="0.2"/>
    <row r="36" spans="2:27" ht="21" customHeight="1" x14ac:dyDescent="0.2"/>
    <row r="37" spans="2:27" ht="21" customHeight="1" x14ac:dyDescent="0.2"/>
    <row r="38" spans="2:27" ht="21" customHeight="1" x14ac:dyDescent="0.2"/>
    <row r="39" spans="2:27" ht="21" customHeight="1" x14ac:dyDescent="0.2"/>
    <row r="40" spans="2:27" ht="21" customHeight="1" x14ac:dyDescent="0.2"/>
    <row r="41" spans="2:27" ht="21" customHeight="1" x14ac:dyDescent="0.2"/>
    <row r="42" spans="2:27" ht="21" customHeight="1" x14ac:dyDescent="0.2"/>
    <row r="43" spans="2:27" ht="21" customHeight="1" x14ac:dyDescent="0.2"/>
    <row r="44" spans="2:27" ht="21" customHeight="1" x14ac:dyDescent="0.2"/>
    <row r="45" spans="2:27" ht="21" customHeight="1" x14ac:dyDescent="0.2"/>
    <row r="46" spans="2:27" ht="21" customHeight="1" x14ac:dyDescent="0.2"/>
    <row r="47" spans="2:27" ht="21" customHeight="1" x14ac:dyDescent="0.2"/>
    <row r="48" spans="2:27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</sheetData>
  <mergeCells count="88">
    <mergeCell ref="B34:E34"/>
    <mergeCell ref="F34:K34"/>
    <mergeCell ref="L34:AA34"/>
    <mergeCell ref="B29:E33"/>
    <mergeCell ref="F29:K29"/>
    <mergeCell ref="L29:AA29"/>
    <mergeCell ref="F30:K30"/>
    <mergeCell ref="L30:AA30"/>
    <mergeCell ref="F31:K31"/>
    <mergeCell ref="L31:AA31"/>
    <mergeCell ref="F32:K33"/>
    <mergeCell ref="L32:P32"/>
    <mergeCell ref="Q32:U32"/>
    <mergeCell ref="V32:AA32"/>
    <mergeCell ref="L33:P33"/>
    <mergeCell ref="Q33:U33"/>
    <mergeCell ref="V33:AA33"/>
    <mergeCell ref="B24:P24"/>
    <mergeCell ref="Q24:Z24"/>
    <mergeCell ref="B25:E28"/>
    <mergeCell ref="F25:K25"/>
    <mergeCell ref="Q25:T25"/>
    <mergeCell ref="U25:AA25"/>
    <mergeCell ref="F26:K27"/>
    <mergeCell ref="L26:AA26"/>
    <mergeCell ref="L27:P27"/>
    <mergeCell ref="Q27:AA27"/>
    <mergeCell ref="F28:K28"/>
    <mergeCell ref="F20:K21"/>
    <mergeCell ref="L20:P21"/>
    <mergeCell ref="Q20:R21"/>
    <mergeCell ref="S20:Z20"/>
    <mergeCell ref="S21:AA21"/>
    <mergeCell ref="F18:K19"/>
    <mergeCell ref="L18:P18"/>
    <mergeCell ref="Q18:R18"/>
    <mergeCell ref="S18:Z18"/>
    <mergeCell ref="L19:P19"/>
    <mergeCell ref="Q19:R19"/>
    <mergeCell ref="S19:Z19"/>
    <mergeCell ref="S13:Z14"/>
    <mergeCell ref="F15:K15"/>
    <mergeCell ref="Q15:T15"/>
    <mergeCell ref="U15:AA15"/>
    <mergeCell ref="B16:E23"/>
    <mergeCell ref="F16:K16"/>
    <mergeCell ref="L16:P16"/>
    <mergeCell ref="Q16:AA16"/>
    <mergeCell ref="F17:J17"/>
    <mergeCell ref="L17:O17"/>
    <mergeCell ref="Q17:R17"/>
    <mergeCell ref="F22:P23"/>
    <mergeCell ref="Q22:R23"/>
    <mergeCell ref="S22:Z23"/>
    <mergeCell ref="AA22:AA23"/>
    <mergeCell ref="S17:Z17"/>
    <mergeCell ref="AA13:AA14"/>
    <mergeCell ref="F14:P14"/>
    <mergeCell ref="B10:E10"/>
    <mergeCell ref="F10:I10"/>
    <mergeCell ref="J10:K10"/>
    <mergeCell ref="Q10:T10"/>
    <mergeCell ref="U10:V10"/>
    <mergeCell ref="B11:E15"/>
    <mergeCell ref="F11:K11"/>
    <mergeCell ref="L11:P11"/>
    <mergeCell ref="Q11:AA11"/>
    <mergeCell ref="F12:J12"/>
    <mergeCell ref="L12:O12"/>
    <mergeCell ref="Q12:R12"/>
    <mergeCell ref="S12:Z12"/>
    <mergeCell ref="Q13:R14"/>
    <mergeCell ref="B9:E9"/>
    <mergeCell ref="G9:S9"/>
    <mergeCell ref="U9:AA9"/>
    <mergeCell ref="B3:AA3"/>
    <mergeCell ref="B5:E6"/>
    <mergeCell ref="F5:I5"/>
    <mergeCell ref="J5:P5"/>
    <mergeCell ref="Q5:T5"/>
    <mergeCell ref="U5:AA5"/>
    <mergeCell ref="F6:I6"/>
    <mergeCell ref="J6:AA6"/>
    <mergeCell ref="B7:E7"/>
    <mergeCell ref="F7:AA7"/>
    <mergeCell ref="B8:E8"/>
    <mergeCell ref="G8:S8"/>
    <mergeCell ref="U8:AA8"/>
  </mergeCells>
  <phoneticPr fontId="2"/>
  <pageMargins left="0.7" right="0.7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68580</xdr:colOff>
                    <xdr:row>7</xdr:row>
                    <xdr:rowOff>30480</xdr:rowOff>
                  </from>
                  <to>
                    <xdr:col>6</xdr:col>
                    <xdr:colOff>15240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19</xdr:col>
                    <xdr:colOff>68580</xdr:colOff>
                    <xdr:row>7</xdr:row>
                    <xdr:rowOff>30480</xdr:rowOff>
                  </from>
                  <to>
                    <xdr:col>20</xdr:col>
                    <xdr:colOff>22860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68580</xdr:colOff>
                    <xdr:row>24</xdr:row>
                    <xdr:rowOff>53340</xdr:rowOff>
                  </from>
                  <to>
                    <xdr:col>12</xdr:col>
                    <xdr:colOff>68580</xdr:colOff>
                    <xdr:row>24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68580</xdr:colOff>
                    <xdr:row>24</xdr:row>
                    <xdr:rowOff>53340</xdr:rowOff>
                  </from>
                  <to>
                    <xdr:col>14</xdr:col>
                    <xdr:colOff>68580</xdr:colOff>
                    <xdr:row>24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11</xdr:col>
                    <xdr:colOff>68580</xdr:colOff>
                    <xdr:row>27</xdr:row>
                    <xdr:rowOff>53340</xdr:rowOff>
                  </from>
                  <to>
                    <xdr:col>12</xdr:col>
                    <xdr:colOff>68580</xdr:colOff>
                    <xdr:row>27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68580</xdr:colOff>
                    <xdr:row>14</xdr:row>
                    <xdr:rowOff>53340</xdr:rowOff>
                  </from>
                  <to>
                    <xdr:col>12</xdr:col>
                    <xdr:colOff>68580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68580</xdr:colOff>
                    <xdr:row>14</xdr:row>
                    <xdr:rowOff>53340</xdr:rowOff>
                  </from>
                  <to>
                    <xdr:col>14</xdr:col>
                    <xdr:colOff>68580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68580</xdr:colOff>
                    <xdr:row>8</xdr:row>
                    <xdr:rowOff>30480</xdr:rowOff>
                  </from>
                  <to>
                    <xdr:col>6</xdr:col>
                    <xdr:colOff>15240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19</xdr:col>
                    <xdr:colOff>68580</xdr:colOff>
                    <xdr:row>8</xdr:row>
                    <xdr:rowOff>30480</xdr:rowOff>
                  </from>
                  <to>
                    <xdr:col>20</xdr:col>
                    <xdr:colOff>22860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30480</xdr:colOff>
                    <xdr:row>32</xdr:row>
                    <xdr:rowOff>259080</xdr:rowOff>
                  </from>
                  <to>
                    <xdr:col>12</xdr:col>
                    <xdr:colOff>30480</xdr:colOff>
                    <xdr:row>34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4D55BFAB36504F883A99CA89C063A3" ma:contentTypeVersion="" ma:contentTypeDescription="新しいドキュメントを作成します。" ma:contentTypeScope="" ma:versionID="4072b75b8f4b99e2391faf0f5eab28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d68df1d8f8eef02213e82636871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73E0B3-CC48-4CA8-9BC8-EF8F91F96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F9A19B-A7D0-4740-A5A8-A0D8AF3F0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7C3F68-59AD-4CB7-A8DB-88AB45756D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</vt:lpstr>
      <vt:lpstr>記載例</vt:lpstr>
      <vt:lpstr>記載例!Print_Area</vt:lpstr>
      <vt:lpstr>記入用!Print_Area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Printed>2025-10-09T07:45:39Z</cp:lastPrinted>
  <dcterms:created xsi:type="dcterms:W3CDTF">2024-03-01T02:52:50Z</dcterms:created>
  <dcterms:modified xsi:type="dcterms:W3CDTF">2025-10-09T07:45:45Z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0x010100E54D55BFAB36504F883A99CA89C063A3</vt:lpwstr>
  </property>
</Properties>
</file>